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ontents" sheetId="1" r:id="rId1"/>
    <sheet name="Demography - Age" sheetId="2" r:id="rId2"/>
    <sheet name="Socioeconomic status" sheetId="3" r:id="rId3"/>
    <sheet name="Notes" sheetId="4" r:id="rId4"/>
  </sheets>
  <definedNames>
    <definedName name="_top" localSheetId="1">'Demography - Age'!#REF!</definedName>
  </definedNames>
  <calcPr fullCalcOnLoad="1"/>
</workbook>
</file>

<file path=xl/sharedStrings.xml><?xml version="1.0" encoding="utf-8"?>
<sst xmlns="http://schemas.openxmlformats.org/spreadsheetml/2006/main" count="1215" uniqueCount="133">
  <si>
    <t>65 years &amp; over</t>
  </si>
  <si>
    <t xml:space="preserve">Single parent families </t>
  </si>
  <si>
    <t>Low income families</t>
  </si>
  <si>
    <t>Female labour force participation</t>
  </si>
  <si>
    <t xml:space="preserve">Use of the Internet at home </t>
  </si>
  <si>
    <t>#</t>
  </si>
  <si>
    <t xml:space="preserve">Last modified: </t>
  </si>
  <si>
    <t>Time period</t>
  </si>
  <si>
    <t>children aged 0 to 4 years</t>
  </si>
  <si>
    <t>children aged 5 to 14 years</t>
  </si>
  <si>
    <t>young people aged 15 to 24 years</t>
  </si>
  <si>
    <t>low income families</t>
  </si>
  <si>
    <t>unskilled and semi-skilled workers</t>
  </si>
  <si>
    <t>Back to Contents</t>
  </si>
  <si>
    <t>total population</t>
  </si>
  <si>
    <t>% children aged 0 to 4 years</t>
  </si>
  <si>
    <t>% children aged 5 to 14 years</t>
  </si>
  <si>
    <t>% young people aged 15 to 24 years</t>
  </si>
  <si>
    <t>young people aged 25 to 44 years</t>
  </si>
  <si>
    <t>% young people aged 25 to 44 years</t>
  </si>
  <si>
    <t>young people aged 45 to 64 years</t>
  </si>
  <si>
    <t>% young people aged 45 to 64 years</t>
  </si>
  <si>
    <t>Jobless familes</t>
  </si>
  <si>
    <t>single parent families with dependent children</t>
  </si>
  <si>
    <t>total families</t>
  </si>
  <si>
    <t>% low income families</t>
  </si>
  <si>
    <t>jobless familes with children under 15 years</t>
  </si>
  <si>
    <t>total familes with children under 15 years</t>
  </si>
  <si>
    <t>% jobless familes</t>
  </si>
  <si>
    <t>Unemployed (incl. CDEP)</t>
  </si>
  <si>
    <t>Unskilled and semi-skilled workers</t>
  </si>
  <si>
    <t>unemployed</t>
  </si>
  <si>
    <t>labour force</t>
  </si>
  <si>
    <t>% unemployed</t>
  </si>
  <si>
    <t>employed labour force</t>
  </si>
  <si>
    <t>% unskilled and semi-skilled workers</t>
  </si>
  <si>
    <t>% female labour force participation</t>
  </si>
  <si>
    <t>persons aged 16</t>
  </si>
  <si>
    <t>Aboriginal and Torres Strait Islander people</t>
  </si>
  <si>
    <t>0 to 4 years</t>
  </si>
  <si>
    <t>5 to 14 years</t>
  </si>
  <si>
    <t>15 to 24 years</t>
  </si>
  <si>
    <t>25 to 44 years</t>
  </si>
  <si>
    <t>45 to 64 years</t>
  </si>
  <si>
    <t>people aged 65+ years</t>
  </si>
  <si>
    <t>Data for Aboriginal and Torres Strait Islander people</t>
  </si>
  <si>
    <t>Notes on the data</t>
  </si>
  <si>
    <t>Demography - Age</t>
  </si>
  <si>
    <t>Children aged 0 to 4 years</t>
  </si>
  <si>
    <t>Children aged 5 to 14 years</t>
  </si>
  <si>
    <t>Young people aged 15 to 24 years</t>
  </si>
  <si>
    <t>People aged 25 to 44 years</t>
  </si>
  <si>
    <t>People aged 45 to 64 years</t>
  </si>
  <si>
    <t>People aged 65 years and over</t>
  </si>
  <si>
    <t>Socioeconomic status</t>
  </si>
  <si>
    <t>Single parent families with children aged less than 15 years</t>
  </si>
  <si>
    <t>Jobless families with children aged less than 15 years</t>
  </si>
  <si>
    <t>Unemployment</t>
  </si>
  <si>
    <t>Full-time participation in secondary school education at age 16</t>
  </si>
  <si>
    <t>People who used the Internet at home</t>
  </si>
  <si>
    <t>females 20 to 54</t>
  </si>
  <si>
    <t>people who used the Internet at home in a one week period</t>
  </si>
  <si>
    <t>% people who used the Internet at home in a one week period</t>
  </si>
  <si>
    <t>dwellings rented from the housing authority by Indigenous persons</t>
  </si>
  <si>
    <t>total dwellings with Indigenous households</t>
  </si>
  <si>
    <t>% dwellings rented from the housing authority by Indigenous persons</t>
  </si>
  <si>
    <t>Statistical Local Area</t>
  </si>
  <si>
    <t xml:space="preserve">.. </t>
  </si>
  <si>
    <t>not applicable</t>
  </si>
  <si>
    <t>..</t>
  </si>
  <si>
    <t>% single parent families with dependent children</t>
  </si>
  <si>
    <t>Brighton (M)</t>
  </si>
  <si>
    <t>Clarence (C)</t>
  </si>
  <si>
    <t>Derwent Valley (M) - Pt A</t>
  </si>
  <si>
    <t>Glenorchy (C)</t>
  </si>
  <si>
    <t>Hobart (C) - Inner</t>
  </si>
  <si>
    <t>Hobart (C) - Remainder</t>
  </si>
  <si>
    <t>Kingborough (M) - Pt A</t>
  </si>
  <si>
    <t>Sorell (M) - Pt A</t>
  </si>
  <si>
    <t>Central Highlands (M)</t>
  </si>
  <si>
    <t>Derwent Valley (M) - Pt B</t>
  </si>
  <si>
    <t>Glamorgan/Spring Bay (M)</t>
  </si>
  <si>
    <t>Huon Valley (M)</t>
  </si>
  <si>
    <t>Kingborough (M) - Pt B</t>
  </si>
  <si>
    <t>Sorell (M) - Pt B</t>
  </si>
  <si>
    <t>Southern Midlands (M)</t>
  </si>
  <si>
    <t>Tasman (M)</t>
  </si>
  <si>
    <t>George Town (M) - Pt A</t>
  </si>
  <si>
    <t>Launceston (C) - Inner</t>
  </si>
  <si>
    <t>Launceston (C) - Pt B</t>
  </si>
  <si>
    <t>Meander Valley (M) - Pt A</t>
  </si>
  <si>
    <t>Northern Midlands (M) - Pt A</t>
  </si>
  <si>
    <t>West Tamar (M) - Pt A</t>
  </si>
  <si>
    <t>George Town (M) - Pt B</t>
  </si>
  <si>
    <t>Launceston (C) - Pt C</t>
  </si>
  <si>
    <t>Meander Valley (M) - Pt B</t>
  </si>
  <si>
    <t>Northern Midlands (M) - Pt B</t>
  </si>
  <si>
    <t>West Tamar (M) - Pt B</t>
  </si>
  <si>
    <t>Break O'Day (M)</t>
  </si>
  <si>
    <t>Dorset (M)</t>
  </si>
  <si>
    <t>Flinders (M)</t>
  </si>
  <si>
    <t>Burnie (C) - Pt A</t>
  </si>
  <si>
    <t>Central Coast (M) - Pt A</t>
  </si>
  <si>
    <t>Devonport (C)</t>
  </si>
  <si>
    <t>Latrobe (M) - Pt A</t>
  </si>
  <si>
    <t>Waratah/Wynyard (M) - Pt A</t>
  </si>
  <si>
    <t>Burnie (C) - Pt B</t>
  </si>
  <si>
    <t>Central Coast (M) - Pt B</t>
  </si>
  <si>
    <t>Circular Head (M)</t>
  </si>
  <si>
    <t>Kentish (M)</t>
  </si>
  <si>
    <t>King Island (M)</t>
  </si>
  <si>
    <t>Latrobe (M) - Pt B</t>
  </si>
  <si>
    <t>Waratah/Wynyard (M) - Pt B</t>
  </si>
  <si>
    <t>West Coast (M)</t>
  </si>
  <si>
    <t>Tasmania</t>
  </si>
  <si>
    <t>AUSTRALIA</t>
  </si>
  <si>
    <t>Tas - North</t>
  </si>
  <si>
    <t>Tas - North West</t>
  </si>
  <si>
    <t>Tas - South</t>
  </si>
  <si>
    <t>Dwellings rented from the government housing authority</t>
  </si>
  <si>
    <t>females   20 to 54 in labour force</t>
  </si>
  <si>
    <t>% full-time participation in secondary school education at age 16</t>
  </si>
  <si>
    <t xml:space="preserve">16 year olds participating in full-time secondary school education </t>
  </si>
  <si>
    <t>by Statistical Local Area, Tasmania</t>
  </si>
  <si>
    <t>Link to OPR totals</t>
  </si>
  <si>
    <t>OPR</t>
  </si>
  <si>
    <t>OATSIH Planning Region</t>
  </si>
  <si>
    <t>% people aged 65+ years</t>
  </si>
  <si>
    <t>State</t>
  </si>
  <si>
    <t>Link to State/ Aust totals</t>
  </si>
  <si>
    <t>Key to symbols</t>
  </si>
  <si>
    <t>not shown: replaces numbers from 0 to 4</t>
  </si>
  <si>
    <t>Amended denominator: from 'All families with dependent children' to 'Total families' [14-Nov-07]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</si>
</sst>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-C09]dd\-mmm\-yy;@"/>
    <numFmt numFmtId="184" formatCode="[$€-2]\ #,##0.00_);[Red]\([$€-2]\ #,##0.00\)"/>
  </numFmts>
  <fonts count="61">
    <font>
      <sz val="10"/>
      <name val="Arial"/>
      <family val="0"/>
    </font>
    <font>
      <b/>
      <u val="single"/>
      <sz val="10"/>
      <color indexed="39"/>
      <name val="Arial"/>
      <family val="2"/>
    </font>
    <font>
      <sz val="10"/>
      <name val="Geneva"/>
      <family val="0"/>
    </font>
    <font>
      <u val="single"/>
      <sz val="10"/>
      <color indexed="38"/>
      <name val="Arial"/>
      <family val="2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name val="Genev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color indexed="39"/>
      <name val="Geneva"/>
      <family val="0"/>
    </font>
    <font>
      <sz val="12"/>
      <name val="Arial"/>
      <family val="2"/>
    </font>
    <font>
      <b/>
      <sz val="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28"/>
      <name val="Geneva"/>
      <family val="0"/>
    </font>
    <font>
      <b/>
      <u val="single"/>
      <sz val="1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  <family val="0"/>
    </font>
    <font>
      <b/>
      <sz val="10"/>
      <color indexed="24"/>
      <name val="Arial"/>
      <family val="2"/>
    </font>
    <font>
      <b/>
      <sz val="10"/>
      <color indexed="24"/>
      <name val="Geneva"/>
      <family val="0"/>
    </font>
    <font>
      <sz val="13"/>
      <color indexed="9"/>
      <name val="Arial"/>
      <family val="2"/>
    </font>
    <font>
      <b/>
      <sz val="10.5"/>
      <color indexed="2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0" fillId="0" borderId="0">
      <alignment/>
      <protection/>
    </xf>
    <xf numFmtId="0" fontId="5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5" fillId="0" borderId="0" xfId="56" applyFont="1">
      <alignment/>
      <protection/>
    </xf>
    <xf numFmtId="0" fontId="3" fillId="0" borderId="0" xfId="47" applyAlignment="1" applyProtection="1">
      <alignment/>
      <protection/>
    </xf>
    <xf numFmtId="0" fontId="2" fillId="0" borderId="0" xfId="56" applyFont="1" applyFill="1" applyAlignment="1">
      <alignment vertical="top"/>
      <protection/>
    </xf>
    <xf numFmtId="164" fontId="2" fillId="0" borderId="0" xfId="56" applyNumberFormat="1" applyFont="1" applyBorder="1">
      <alignment/>
      <protection/>
    </xf>
    <xf numFmtId="164" fontId="4" fillId="0" borderId="0" xfId="59" applyNumberFormat="1" applyFont="1" applyFill="1" applyBorder="1" applyAlignment="1">
      <alignment horizontal="right" wrapText="1"/>
      <protection/>
    </xf>
    <xf numFmtId="164" fontId="2" fillId="0" borderId="0" xfId="56" applyNumberFormat="1" applyFont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 wrapText="1"/>
      <protection/>
    </xf>
    <xf numFmtId="164" fontId="2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Border="1" applyAlignment="1">
      <alignment horizontal="right"/>
      <protection/>
    </xf>
    <xf numFmtId="164" fontId="4" fillId="0" borderId="0" xfId="59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164" fontId="2" fillId="0" borderId="0" xfId="56" applyNumberFormat="1" applyFont="1" applyFill="1" applyAlignment="1">
      <alignment horizontal="right"/>
      <protection/>
    </xf>
    <xf numFmtId="3" fontId="4" fillId="0" borderId="10" xfId="59" applyNumberFormat="1" applyFont="1" applyFill="1" applyBorder="1" applyAlignment="1">
      <alignment wrapText="1"/>
      <protection/>
    </xf>
    <xf numFmtId="164" fontId="0" fillId="0" borderId="0" xfId="56" applyNumberFormat="1" applyFont="1">
      <alignment/>
      <protection/>
    </xf>
    <xf numFmtId="3" fontId="4" fillId="0" borderId="0" xfId="59" applyNumberFormat="1" applyFont="1" applyFill="1" applyBorder="1" applyAlignment="1">
      <alignment horizontal="right" wrapText="1"/>
      <protection/>
    </xf>
    <xf numFmtId="3" fontId="4" fillId="0" borderId="0" xfId="56" applyNumberFormat="1" applyFont="1" applyFill="1" applyBorder="1" applyAlignment="1" applyProtection="1">
      <alignment horizontal="right" wrapText="1"/>
      <protection/>
    </xf>
    <xf numFmtId="164" fontId="9" fillId="0" borderId="0" xfId="59" applyNumberFormat="1" applyFont="1" applyFill="1" applyBorder="1" applyAlignment="1">
      <alignment horizontal="right" wrapText="1"/>
      <protection/>
    </xf>
    <xf numFmtId="164" fontId="9" fillId="0" borderId="0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164" fontId="4" fillId="0" borderId="0" xfId="59" applyNumberFormat="1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0" fillId="0" borderId="11" xfId="56" applyFont="1" applyFill="1" applyBorder="1" applyAlignment="1">
      <alignment vertical="top" wrapText="1"/>
      <protection/>
    </xf>
    <xf numFmtId="0" fontId="2" fillId="33" borderId="0" xfId="56" applyFont="1" applyFill="1" applyAlignment="1">
      <alignment vertical="top"/>
      <protection/>
    </xf>
    <xf numFmtId="0" fontId="0" fillId="0" borderId="0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1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0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3" fontId="4" fillId="0" borderId="0" xfId="59" applyNumberFormat="1" applyFont="1" applyFill="1" applyBorder="1" applyAlignment="1">
      <alignment wrapText="1"/>
      <protection/>
    </xf>
    <xf numFmtId="164" fontId="0" fillId="0" borderId="0" xfId="56" applyNumberFormat="1" applyFont="1">
      <alignment/>
      <protection/>
    </xf>
    <xf numFmtId="0" fontId="0" fillId="0" borderId="0" xfId="56" applyFont="1" applyFill="1" applyBorder="1" applyAlignment="1">
      <alignment horizontal="left" vertical="top"/>
      <protection/>
    </xf>
    <xf numFmtId="16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3" fontId="0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horizontal="right" vertical="center"/>
      <protection/>
    </xf>
    <xf numFmtId="183" fontId="14" fillId="0" borderId="0" xfId="56" applyNumberFormat="1" applyFont="1" applyFill="1" applyBorder="1" applyAlignment="1">
      <alignment horizontal="left" vertical="center"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 applyBorder="1" applyAlignment="1">
      <alignment horizontal="center" vertical="center"/>
      <protection/>
    </xf>
    <xf numFmtId="0" fontId="17" fillId="0" borderId="0" xfId="56" applyFont="1">
      <alignment/>
      <protection/>
    </xf>
    <xf numFmtId="3" fontId="17" fillId="0" borderId="0" xfId="56" applyNumberFormat="1" applyFont="1">
      <alignment/>
      <protection/>
    </xf>
    <xf numFmtId="3" fontId="17" fillId="0" borderId="0" xfId="56" applyNumberFormat="1" applyFont="1" applyFill="1">
      <alignment/>
      <protection/>
    </xf>
    <xf numFmtId="0" fontId="17" fillId="0" borderId="0" xfId="56" applyFont="1" applyFill="1">
      <alignment/>
      <protection/>
    </xf>
    <xf numFmtId="0" fontId="17" fillId="0" borderId="0" xfId="56" applyFont="1" applyAlignment="1">
      <alignment horizontal="left" vertical="top"/>
      <protection/>
    </xf>
    <xf numFmtId="176" fontId="17" fillId="0" borderId="0" xfId="56" applyNumberFormat="1" applyFont="1">
      <alignment/>
      <protection/>
    </xf>
    <xf numFmtId="3" fontId="2" fillId="0" borderId="0" xfId="56" applyNumberFormat="1" applyFont="1" applyBorder="1">
      <alignment/>
      <protection/>
    </xf>
    <xf numFmtId="3" fontId="0" fillId="0" borderId="0" xfId="42" applyNumberFormat="1" applyFont="1" applyAlignment="1">
      <alignment/>
    </xf>
    <xf numFmtId="3" fontId="0" fillId="0" borderId="0" xfId="56" applyNumberFormat="1" applyFont="1" applyBorder="1">
      <alignment/>
      <protection/>
    </xf>
    <xf numFmtId="3" fontId="0" fillId="0" borderId="0" xfId="42" applyNumberFormat="1" applyFont="1" applyAlignment="1">
      <alignment/>
    </xf>
    <xf numFmtId="3" fontId="8" fillId="0" borderId="0" xfId="56" applyNumberFormat="1" applyFont="1" applyBorder="1" applyAlignment="1">
      <alignment horizontal="right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3" fontId="2" fillId="0" borderId="0" xfId="56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3" fontId="4" fillId="0" borderId="12" xfId="59" applyNumberFormat="1" applyFont="1" applyFill="1" applyBorder="1" applyAlignment="1">
      <alignment horizontal="right"/>
      <protection/>
    </xf>
    <xf numFmtId="3" fontId="2" fillId="0" borderId="12" xfId="56" applyNumberFormat="1" applyFont="1" applyBorder="1" applyAlignment="1">
      <alignment horizontal="right"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4" fillId="0" borderId="10" xfId="59" applyNumberFormat="1" applyFont="1" applyFill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4" fillId="0" borderId="13" xfId="59" applyNumberFormat="1" applyFont="1" applyFill="1" applyBorder="1" applyAlignment="1">
      <alignment horizontal="right"/>
      <protection/>
    </xf>
    <xf numFmtId="3" fontId="2" fillId="0" borderId="13" xfId="56" applyNumberFormat="1" applyFont="1" applyBorder="1" applyAlignment="1">
      <alignment horizontal="right"/>
      <protection/>
    </xf>
    <xf numFmtId="3" fontId="2" fillId="0" borderId="13" xfId="56" applyNumberFormat="1" applyFont="1" applyFill="1" applyBorder="1">
      <alignment/>
      <protection/>
    </xf>
    <xf numFmtId="3" fontId="8" fillId="0" borderId="13" xfId="56" applyNumberFormat="1" applyFont="1" applyBorder="1" applyAlignment="1">
      <alignment horizontal="right"/>
      <protection/>
    </xf>
    <xf numFmtId="3" fontId="2" fillId="0" borderId="0" xfId="56" applyNumberFormat="1" applyFont="1" applyFill="1">
      <alignment/>
      <protection/>
    </xf>
    <xf numFmtId="3" fontId="4" fillId="0" borderId="10" xfId="59" applyNumberFormat="1" applyFont="1" applyFill="1" applyBorder="1" applyAlignment="1">
      <alignment/>
      <protection/>
    </xf>
    <xf numFmtId="3" fontId="8" fillId="0" borderId="0" xfId="56" applyNumberFormat="1" applyFont="1" applyAlignment="1">
      <alignment horizontal="right"/>
      <protection/>
    </xf>
    <xf numFmtId="164" fontId="8" fillId="0" borderId="0" xfId="56" applyNumberFormat="1" applyFont="1" applyBorder="1" applyAlignment="1">
      <alignment horizontal="right"/>
      <protection/>
    </xf>
    <xf numFmtId="164" fontId="0" fillId="0" borderId="0" xfId="56" applyNumberFormat="1" applyFont="1" applyAlignment="1" applyProtection="1">
      <alignment horizontal="right"/>
      <protection locked="0"/>
    </xf>
    <xf numFmtId="164" fontId="0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>
      <alignment/>
      <protection/>
    </xf>
    <xf numFmtId="164" fontId="0" fillId="0" borderId="0" xfId="56" applyNumberFormat="1" applyFont="1" applyFill="1">
      <alignment/>
      <protection/>
    </xf>
    <xf numFmtId="164" fontId="17" fillId="0" borderId="0" xfId="56" applyNumberFormat="1" applyFont="1" applyFill="1">
      <alignment/>
      <protection/>
    </xf>
    <xf numFmtId="164" fontId="0" fillId="0" borderId="0" xfId="56" applyNumberFormat="1" applyFont="1" applyFill="1">
      <alignment/>
      <protection/>
    </xf>
    <xf numFmtId="0" fontId="18" fillId="34" borderId="14" xfId="56" applyFont="1" applyFill="1" applyBorder="1" applyAlignment="1">
      <alignment/>
      <protection/>
    </xf>
    <xf numFmtId="0" fontId="2" fillId="35" borderId="15" xfId="56" applyFont="1" applyFill="1" applyBorder="1" applyAlignment="1">
      <alignment/>
      <protection/>
    </xf>
    <xf numFmtId="0" fontId="8" fillId="35" borderId="16" xfId="56" applyFont="1" applyFill="1" applyBorder="1" applyAlignment="1">
      <alignment/>
      <protection/>
    </xf>
    <xf numFmtId="0" fontId="2" fillId="35" borderId="17" xfId="56" applyFont="1" applyFill="1" applyBorder="1" applyAlignment="1">
      <alignment/>
      <protection/>
    </xf>
    <xf numFmtId="0" fontId="2" fillId="35" borderId="18" xfId="56" applyFont="1" applyFill="1" applyBorder="1" applyAlignment="1">
      <alignment/>
      <protection/>
    </xf>
    <xf numFmtId="0" fontId="19" fillId="0" borderId="0" xfId="53" applyFont="1" applyFill="1" applyAlignment="1" applyProtection="1">
      <alignment/>
      <protection/>
    </xf>
    <xf numFmtId="0" fontId="20" fillId="0" borderId="0" xfId="56" applyFont="1" applyFill="1" applyAlignment="1">
      <alignment horizontal="left"/>
      <protection/>
    </xf>
    <xf numFmtId="0" fontId="21" fillId="0" borderId="0" xfId="56" applyFont="1" applyFill="1" applyAlignment="1">
      <alignment horizontal="center"/>
      <protection/>
    </xf>
    <xf numFmtId="0" fontId="20" fillId="0" borderId="0" xfId="56" applyFont="1" applyFill="1">
      <alignment/>
      <protection/>
    </xf>
    <xf numFmtId="0" fontId="20" fillId="0" borderId="0" xfId="56" applyFont="1" applyFill="1" applyAlignment="1">
      <alignment horizontal="center"/>
      <protection/>
    </xf>
    <xf numFmtId="0" fontId="22" fillId="0" borderId="0" xfId="56" applyFont="1" applyFill="1">
      <alignment/>
      <protection/>
    </xf>
    <xf numFmtId="0" fontId="23" fillId="0" borderId="19" xfId="56" applyFont="1" applyFill="1" applyBorder="1" applyAlignment="1">
      <alignment horizontal="center" vertical="top"/>
      <protection/>
    </xf>
    <xf numFmtId="0" fontId="23" fillId="0" borderId="0" xfId="56" applyFont="1" applyFill="1" applyBorder="1" applyAlignment="1">
      <alignment horizontal="center" vertical="top"/>
      <protection/>
    </xf>
    <xf numFmtId="0" fontId="23" fillId="0" borderId="11" xfId="56" applyFont="1" applyFill="1" applyBorder="1" applyAlignment="1">
      <alignment horizontal="center" vertical="top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23" fillId="0" borderId="0" xfId="56" applyFont="1" applyFill="1">
      <alignment/>
      <protection/>
    </xf>
    <xf numFmtId="0" fontId="24" fillId="0" borderId="0" xfId="56" applyFont="1" applyFill="1" applyBorder="1">
      <alignment/>
      <protection/>
    </xf>
    <xf numFmtId="3" fontId="24" fillId="0" borderId="0" xfId="56" applyNumberFormat="1" applyFont="1" applyFill="1" applyBorder="1">
      <alignment/>
      <protection/>
    </xf>
    <xf numFmtId="164" fontId="24" fillId="0" borderId="0" xfId="56" applyNumberFormat="1" applyFont="1" applyFill="1" applyBorder="1">
      <alignment/>
      <protection/>
    </xf>
    <xf numFmtId="3" fontId="23" fillId="0" borderId="0" xfId="59" applyNumberFormat="1" applyFont="1" applyFill="1" applyBorder="1" applyAlignment="1">
      <alignment wrapText="1"/>
      <protection/>
    </xf>
    <xf numFmtId="164" fontId="23" fillId="0" borderId="0" xfId="59" applyNumberFormat="1" applyFont="1" applyFill="1" applyBorder="1" applyAlignment="1">
      <alignment wrapText="1"/>
      <protection/>
    </xf>
    <xf numFmtId="3" fontId="24" fillId="0" borderId="0" xfId="56" applyNumberFormat="1" applyFont="1" applyFill="1" applyBorder="1" applyAlignment="1">
      <alignment horizontal="right"/>
      <protection/>
    </xf>
    <xf numFmtId="164" fontId="24" fillId="0" borderId="0" xfId="56" applyNumberFormat="1" applyFont="1" applyFill="1" applyBorder="1" applyAlignment="1">
      <alignment horizontal="right"/>
      <protection/>
    </xf>
    <xf numFmtId="3" fontId="23" fillId="0" borderId="0" xfId="59" applyNumberFormat="1" applyFont="1" applyFill="1" applyBorder="1" applyAlignment="1">
      <alignment horizontal="right" wrapText="1"/>
      <protection/>
    </xf>
    <xf numFmtId="164" fontId="23" fillId="0" borderId="0" xfId="59" applyNumberFormat="1" applyFont="1" applyFill="1" applyBorder="1" applyAlignment="1">
      <alignment horizontal="right" wrapText="1"/>
      <protection/>
    </xf>
    <xf numFmtId="3" fontId="23" fillId="0" borderId="0" xfId="56" applyNumberFormat="1" applyFont="1" applyFill="1" applyBorder="1" applyAlignment="1" applyProtection="1">
      <alignment horizontal="right" wrapText="1"/>
      <protection/>
    </xf>
    <xf numFmtId="0" fontId="23" fillId="0" borderId="0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23" fillId="0" borderId="0" xfId="56" applyFont="1" applyFill="1" applyBorder="1" applyAlignment="1">
      <alignment horizontal="left" vertical="top"/>
      <protection/>
    </xf>
    <xf numFmtId="0" fontId="23" fillId="0" borderId="11" xfId="56" applyFont="1" applyFill="1" applyBorder="1" applyAlignment="1">
      <alignment horizontal="center" vertical="top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Border="1" applyAlignment="1">
      <alignment vertical="top" wrapText="1"/>
      <protection/>
    </xf>
    <xf numFmtId="0" fontId="24" fillId="0" borderId="0" xfId="56" applyFont="1" applyFill="1">
      <alignment/>
      <protection/>
    </xf>
    <xf numFmtId="164" fontId="23" fillId="0" borderId="0" xfId="58" applyNumberFormat="1" applyFont="1" applyFill="1" applyBorder="1" applyAlignment="1">
      <alignment horizontal="right" wrapText="1"/>
      <protection/>
    </xf>
    <xf numFmtId="3" fontId="24" fillId="0" borderId="0" xfId="56" applyNumberFormat="1" applyFont="1" applyFill="1">
      <alignment/>
      <protection/>
    </xf>
    <xf numFmtId="3" fontId="23" fillId="0" borderId="0" xfId="59" applyNumberFormat="1" applyFont="1" applyFill="1" applyBorder="1" applyAlignment="1">
      <alignment horizontal="right"/>
      <protection/>
    </xf>
    <xf numFmtId="164" fontId="23" fillId="0" borderId="0" xfId="59" applyNumberFormat="1" applyFont="1" applyFill="1" applyBorder="1" applyAlignment="1">
      <alignment horizontal="right"/>
      <protection/>
    </xf>
    <xf numFmtId="164" fontId="24" fillId="0" borderId="0" xfId="56" applyNumberFormat="1" applyFont="1" applyFill="1" applyAlignment="1">
      <alignment horizontal="right"/>
      <protection/>
    </xf>
    <xf numFmtId="3" fontId="24" fillId="0" borderId="0" xfId="56" applyNumberFormat="1" applyFont="1" applyFill="1" applyAlignment="1">
      <alignment horizontal="right"/>
      <protection/>
    </xf>
    <xf numFmtId="0" fontId="21" fillId="0" borderId="0" xfId="56" applyFont="1" applyFill="1" applyAlignment="1">
      <alignment/>
      <protection/>
    </xf>
    <xf numFmtId="0" fontId="2" fillId="34" borderId="0" xfId="56" applyFont="1" applyFill="1">
      <alignment/>
      <protection/>
    </xf>
    <xf numFmtId="0" fontId="15" fillId="0" borderId="20" xfId="56" applyFont="1" applyFill="1" applyBorder="1" applyAlignment="1">
      <alignment/>
      <protection/>
    </xf>
    <xf numFmtId="0" fontId="16" fillId="0" borderId="20" xfId="56" applyFont="1" applyFill="1" applyBorder="1" applyAlignment="1">
      <alignment/>
      <protection/>
    </xf>
    <xf numFmtId="0" fontId="2" fillId="0" borderId="20" xfId="56" applyFont="1" applyFill="1" applyBorder="1">
      <alignment/>
      <protection/>
    </xf>
    <xf numFmtId="0" fontId="16" fillId="0" borderId="0" xfId="56" applyFont="1" applyFill="1" applyBorder="1" applyAlignment="1">
      <alignment/>
      <protection/>
    </xf>
    <xf numFmtId="0" fontId="25" fillId="0" borderId="0" xfId="56" applyFont="1" applyFill="1" applyBorder="1" applyAlignment="1">
      <alignment/>
      <protection/>
    </xf>
    <xf numFmtId="0" fontId="2" fillId="35" borderId="21" xfId="56" applyFont="1" applyFill="1" applyBorder="1" applyAlignment="1">
      <alignment/>
      <protection/>
    </xf>
    <xf numFmtId="0" fontId="2" fillId="35" borderId="16" xfId="56" applyFont="1" applyFill="1" applyBorder="1" applyAlignment="1">
      <alignment/>
      <protection/>
    </xf>
    <xf numFmtId="0" fontId="19" fillId="35" borderId="0" xfId="53" applyFont="1" applyFill="1" applyAlignment="1" applyProtection="1">
      <alignment vertical="top"/>
      <protection/>
    </xf>
    <xf numFmtId="0" fontId="26" fillId="34" borderId="22" xfId="56" applyFont="1" applyFill="1" applyBorder="1" applyAlignment="1">
      <alignment/>
      <protection/>
    </xf>
    <xf numFmtId="0" fontId="19" fillId="36" borderId="19" xfId="53" applyFont="1" applyFill="1" applyBorder="1" applyAlignment="1" applyProtection="1">
      <alignment horizontal="center" vertical="center"/>
      <protection/>
    </xf>
    <xf numFmtId="0" fontId="19" fillId="36" borderId="11" xfId="53" applyFont="1" applyFill="1" applyBorder="1" applyAlignment="1" applyProtection="1">
      <alignment horizontal="center" vertical="center"/>
      <protection/>
    </xf>
    <xf numFmtId="164" fontId="2" fillId="0" borderId="0" xfId="56" applyNumberFormat="1" applyFont="1">
      <alignment/>
      <protection/>
    </xf>
    <xf numFmtId="3" fontId="0" fillId="0" borderId="0" xfId="56" applyNumberFormat="1" applyFont="1" applyBorder="1">
      <alignment/>
      <protection/>
    </xf>
    <xf numFmtId="3" fontId="17" fillId="0" borderId="0" xfId="56" applyNumberFormat="1" applyFont="1" applyBorder="1">
      <alignment/>
      <protection/>
    </xf>
    <xf numFmtId="164" fontId="8" fillId="0" borderId="0" xfId="56" applyNumberFormat="1" applyFont="1">
      <alignment/>
      <protection/>
    </xf>
    <xf numFmtId="0" fontId="11" fillId="34" borderId="0" xfId="56" applyFont="1" applyFill="1" applyAlignment="1">
      <alignment/>
      <protection/>
    </xf>
    <xf numFmtId="0" fontId="0" fillId="34" borderId="0" xfId="56" applyFont="1" applyFill="1" applyAlignment="1">
      <alignment/>
      <protection/>
    </xf>
    <xf numFmtId="0" fontId="15" fillId="34" borderId="0" xfId="56" applyFont="1" applyFill="1" applyAlignment="1">
      <alignment/>
      <protection/>
    </xf>
    <xf numFmtId="0" fontId="16" fillId="34" borderId="0" xfId="56" applyFont="1" applyFill="1" applyAlignment="1">
      <alignment/>
      <protection/>
    </xf>
    <xf numFmtId="0" fontId="21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0" fillId="0" borderId="0" xfId="56" applyFont="1" applyFill="1" applyAlignment="1">
      <alignment horizontal="left" wrapText="1"/>
      <protection/>
    </xf>
    <xf numFmtId="0" fontId="0" fillId="0" borderId="0" xfId="56" applyFont="1" applyAlignment="1">
      <alignment wrapText="1"/>
      <protection/>
    </xf>
    <xf numFmtId="0" fontId="23" fillId="0" borderId="20" xfId="56" applyFont="1" applyFill="1" applyBorder="1" applyAlignment="1">
      <alignment horizontal="center" vertical="top"/>
      <protection/>
    </xf>
    <xf numFmtId="0" fontId="7" fillId="0" borderId="20" xfId="56" applyFont="1" applyFill="1" applyBorder="1" applyAlignment="1">
      <alignment horizontal="center" vertical="top"/>
      <protection/>
    </xf>
    <xf numFmtId="0" fontId="23" fillId="0" borderId="20" xfId="56" applyFont="1" applyFill="1" applyBorder="1" applyAlignment="1">
      <alignment horizontal="center"/>
      <protection/>
    </xf>
    <xf numFmtId="0" fontId="7" fillId="0" borderId="20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0" fillId="0" borderId="0" xfId="56" applyFont="1" applyAlignment="1">
      <alignment/>
      <protection/>
    </xf>
    <xf numFmtId="0" fontId="23" fillId="0" borderId="20" xfId="56" applyFont="1" applyFill="1" applyBorder="1" applyAlignment="1">
      <alignment horizontal="center" vertical="center"/>
      <protection/>
    </xf>
    <xf numFmtId="0" fontId="7" fillId="0" borderId="20" xfId="56" applyFont="1" applyFill="1" applyBorder="1" applyAlignment="1">
      <alignment horizontal="center" vertical="center"/>
      <protection/>
    </xf>
    <xf numFmtId="164" fontId="20" fillId="0" borderId="19" xfId="56" applyNumberFormat="1" applyFont="1" applyFill="1" applyBorder="1" applyAlignment="1">
      <alignment horizontal="center" wrapText="1"/>
      <protection/>
    </xf>
    <xf numFmtId="164" fontId="6" fillId="0" borderId="23" xfId="56" applyNumberFormat="1" applyFont="1" applyBorder="1" applyAlignment="1">
      <alignment horizontal="center" wrapText="1"/>
      <protection/>
    </xf>
    <xf numFmtId="3" fontId="20" fillId="0" borderId="19" xfId="56" applyNumberFormat="1" applyFont="1" applyFill="1" applyBorder="1" applyAlignment="1">
      <alignment horizontal="center" wrapText="1"/>
      <protection/>
    </xf>
    <xf numFmtId="3" fontId="6" fillId="0" borderId="23" xfId="56" applyNumberFormat="1" applyFont="1" applyBorder="1" applyAlignment="1">
      <alignment horizontal="center" wrapText="1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23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20" fillId="0" borderId="0" xfId="56" applyFont="1" applyFill="1" applyBorder="1" applyAlignment="1">
      <alignment horizontal="center" wrapText="1"/>
      <protection/>
    </xf>
    <xf numFmtId="0" fontId="0" fillId="0" borderId="11" xfId="56" applyFont="1" applyBorder="1" applyAlignment="1">
      <alignment horizontal="center" wrapText="1"/>
      <protection/>
    </xf>
    <xf numFmtId="0" fontId="6" fillId="0" borderId="23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23" fillId="0" borderId="24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23" fillId="0" borderId="19" xfId="56" applyFont="1" applyFill="1" applyBorder="1" applyAlignment="1">
      <alignment horizontal="center" vertical="top" wrapText="1"/>
      <protection/>
    </xf>
    <xf numFmtId="0" fontId="7" fillId="0" borderId="19" xfId="56" applyFont="1" applyFill="1" applyBorder="1" applyAlignment="1">
      <alignment horizontal="center" vertical="top" wrapText="1"/>
      <protection/>
    </xf>
    <xf numFmtId="0" fontId="23" fillId="0" borderId="25" xfId="56" applyFont="1" applyFill="1" applyBorder="1" applyAlignment="1">
      <alignment horizontal="center" vertical="top" wrapText="1"/>
      <protection/>
    </xf>
    <xf numFmtId="0" fontId="7" fillId="0" borderId="25" xfId="56" applyFont="1" applyFill="1" applyBorder="1" applyAlignment="1">
      <alignment horizontal="center" vertical="top" wrapText="1"/>
      <protection/>
    </xf>
    <xf numFmtId="0" fontId="23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23" fillId="0" borderId="20" xfId="56" applyFont="1" applyFill="1" applyBorder="1" applyAlignment="1">
      <alignment horizontal="center" vertical="top" wrapText="1"/>
      <protection/>
    </xf>
    <xf numFmtId="0" fontId="7" fillId="0" borderId="20" xfId="56" applyFont="1" applyFill="1" applyBorder="1" applyAlignment="1">
      <alignment horizontal="center" vertical="top" wrapText="1"/>
      <protection/>
    </xf>
    <xf numFmtId="0" fontId="23" fillId="0" borderId="19" xfId="56" applyFont="1" applyFill="1" applyBorder="1" applyAlignment="1">
      <alignment horizontal="center"/>
      <protection/>
    </xf>
    <xf numFmtId="0" fontId="7" fillId="0" borderId="19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/>
      <protection/>
    </xf>
    <xf numFmtId="0" fontId="7" fillId="0" borderId="26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0" fillId="0" borderId="25" xfId="56" applyFont="1" applyFill="1" applyBorder="1" applyAlignment="1">
      <alignment horizontal="center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0" fillId="0" borderId="25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164" fontId="6" fillId="0" borderId="11" xfId="56" applyNumberFormat="1" applyFont="1" applyBorder="1" applyAlignment="1">
      <alignment horizontal="center" wrapText="1"/>
      <protection/>
    </xf>
    <xf numFmtId="0" fontId="7" fillId="0" borderId="11" xfId="56" applyFont="1" applyFill="1" applyBorder="1" applyAlignment="1">
      <alignment horizontal="center" vertical="center"/>
      <protection/>
    </xf>
    <xf numFmtId="3" fontId="20" fillId="0" borderId="24" xfId="56" applyNumberFormat="1" applyFont="1" applyFill="1" applyBorder="1" applyAlignment="1">
      <alignment horizontal="center" wrapText="1"/>
      <protection/>
    </xf>
    <xf numFmtId="3" fontId="22" fillId="0" borderId="19" xfId="56" applyNumberFormat="1" applyFont="1" applyFill="1" applyBorder="1" applyAlignment="1">
      <alignment horizontal="center" wrapText="1"/>
      <protection/>
    </xf>
    <xf numFmtId="3" fontId="12" fillId="0" borderId="11" xfId="56" applyNumberFormat="1" applyFont="1" applyFill="1" applyBorder="1" applyAlignment="1">
      <alignment horizontal="center" wrapText="1"/>
      <protection/>
    </xf>
    <xf numFmtId="3" fontId="20" fillId="0" borderId="0" xfId="56" applyNumberFormat="1" applyFont="1" applyFill="1" applyBorder="1" applyAlignment="1">
      <alignment horizontal="center" wrapText="1"/>
      <protection/>
    </xf>
    <xf numFmtId="3" fontId="6" fillId="0" borderId="11" xfId="56" applyNumberFormat="1" applyFont="1" applyFill="1" applyBorder="1" applyAlignment="1">
      <alignment horizontal="center" wrapText="1"/>
      <protection/>
    </xf>
    <xf numFmtId="0" fontId="19" fillId="35" borderId="0" xfId="53" applyFont="1" applyFill="1" applyAlignment="1" applyProtection="1">
      <alignment/>
      <protection/>
    </xf>
    <xf numFmtId="0" fontId="1" fillId="35" borderId="0" xfId="53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Other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3" bestFit="1" customWidth="1"/>
    <col min="2" max="2" width="54.140625" style="1" bestFit="1" customWidth="1"/>
    <col min="3" max="4" width="10.7109375" style="1" customWidth="1"/>
    <col min="5" max="5" width="9.28125" style="1" bestFit="1" customWidth="1"/>
    <col min="6" max="6" width="8.421875" style="1" bestFit="1" customWidth="1"/>
    <col min="7" max="16384" width="9.140625" style="1" customWidth="1"/>
  </cols>
  <sheetData>
    <row r="1" spans="1:9" ht="18">
      <c r="A1" s="144" t="s">
        <v>45</v>
      </c>
      <c r="B1" s="145"/>
      <c r="C1" s="145"/>
      <c r="D1" s="145"/>
      <c r="E1" s="128"/>
      <c r="H1" s="47" t="s">
        <v>6</v>
      </c>
      <c r="I1" s="48">
        <v>39400</v>
      </c>
    </row>
    <row r="2" spans="1:5" ht="16.5">
      <c r="A2" s="146" t="s">
        <v>123</v>
      </c>
      <c r="B2" s="147"/>
      <c r="C2" s="147"/>
      <c r="D2" s="147"/>
      <c r="E2" s="128"/>
    </row>
    <row r="3" spans="1:5" ht="4.5" customHeight="1">
      <c r="A3" s="129"/>
      <c r="B3" s="130"/>
      <c r="C3" s="130"/>
      <c r="D3" s="130"/>
      <c r="E3" s="131"/>
    </row>
    <row r="4" spans="1:4" ht="16.5">
      <c r="A4" s="133"/>
      <c r="B4" s="132"/>
      <c r="C4" s="132"/>
      <c r="D4" s="132"/>
    </row>
    <row r="5" spans="1:6" ht="12.75">
      <c r="A5" s="92" t="s">
        <v>46</v>
      </c>
      <c r="B5" s="11" t="s">
        <v>130</v>
      </c>
      <c r="E5" s="93"/>
      <c r="F5" s="93"/>
    </row>
    <row r="6" spans="1:6" ht="15.75">
      <c r="A6" s="23"/>
      <c r="C6" s="148" t="s">
        <v>7</v>
      </c>
      <c r="D6" s="149"/>
      <c r="E6" s="93"/>
      <c r="F6" s="93"/>
    </row>
    <row r="7" spans="1:6" ht="4.5" customHeight="1">
      <c r="A7" s="23"/>
      <c r="C7" s="94"/>
      <c r="D7" s="49"/>
      <c r="E7" s="93"/>
      <c r="F7" s="93"/>
    </row>
    <row r="8" spans="1:6" ht="12.75">
      <c r="A8" s="92" t="s">
        <v>47</v>
      </c>
      <c r="B8" s="95" t="s">
        <v>48</v>
      </c>
      <c r="C8" s="96">
        <v>1996</v>
      </c>
      <c r="D8" s="96">
        <v>2001</v>
      </c>
      <c r="E8" s="93"/>
      <c r="F8" s="93"/>
    </row>
    <row r="9" spans="1:6" ht="12.75">
      <c r="A9" s="92"/>
      <c r="B9" s="95" t="s">
        <v>49</v>
      </c>
      <c r="C9" s="96">
        <v>1996</v>
      </c>
      <c r="D9" s="96">
        <v>2001</v>
      </c>
      <c r="E9" s="93"/>
      <c r="F9" s="93"/>
    </row>
    <row r="10" spans="1:6" ht="12.75">
      <c r="A10" s="92"/>
      <c r="B10" s="95" t="s">
        <v>50</v>
      </c>
      <c r="C10" s="96">
        <v>1996</v>
      </c>
      <c r="D10" s="96">
        <v>2001</v>
      </c>
      <c r="E10" s="93"/>
      <c r="F10" s="93"/>
    </row>
    <row r="11" spans="1:4" ht="12.75">
      <c r="A11" s="92"/>
      <c r="B11" s="95" t="s">
        <v>51</v>
      </c>
      <c r="C11" s="96">
        <v>1996</v>
      </c>
      <c r="D11" s="96">
        <v>2001</v>
      </c>
    </row>
    <row r="12" spans="1:4" ht="12.75">
      <c r="A12" s="92"/>
      <c r="B12" s="95" t="s">
        <v>52</v>
      </c>
      <c r="C12" s="96">
        <v>1996</v>
      </c>
      <c r="D12" s="96">
        <v>2001</v>
      </c>
    </row>
    <row r="13" spans="1:4" ht="12.75">
      <c r="A13" s="92"/>
      <c r="B13" s="95" t="s">
        <v>53</v>
      </c>
      <c r="C13" s="96">
        <v>1996</v>
      </c>
      <c r="D13" s="96">
        <v>2001</v>
      </c>
    </row>
    <row r="14" spans="1:4" ht="12.75">
      <c r="A14" s="92"/>
      <c r="B14" s="95"/>
      <c r="C14" s="96"/>
      <c r="D14" s="96"/>
    </row>
    <row r="15" spans="1:9" ht="12.75">
      <c r="A15" s="92" t="s">
        <v>54</v>
      </c>
      <c r="B15" s="95" t="s">
        <v>55</v>
      </c>
      <c r="C15" s="96">
        <v>1996</v>
      </c>
      <c r="D15" s="96">
        <v>2001</v>
      </c>
      <c r="E15" s="150" t="s">
        <v>132</v>
      </c>
      <c r="F15" s="151"/>
      <c r="G15" s="151"/>
      <c r="H15" s="151"/>
      <c r="I15" s="151"/>
    </row>
    <row r="16" spans="1:9" ht="12.75">
      <c r="A16" s="92"/>
      <c r="B16" s="95" t="s">
        <v>2</v>
      </c>
      <c r="C16" s="96">
        <v>1996</v>
      </c>
      <c r="D16" s="96">
        <v>2001</v>
      </c>
      <c r="E16" s="151"/>
      <c r="F16" s="151"/>
      <c r="G16" s="151"/>
      <c r="H16" s="151"/>
      <c r="I16" s="151"/>
    </row>
    <row r="17" spans="1:4" ht="12.75">
      <c r="A17" s="92"/>
      <c r="B17" s="95" t="s">
        <v>56</v>
      </c>
      <c r="C17" s="96">
        <v>2001</v>
      </c>
      <c r="D17" s="96"/>
    </row>
    <row r="18" spans="2:4" ht="12.75">
      <c r="B18" s="95" t="s">
        <v>57</v>
      </c>
      <c r="C18" s="96">
        <v>1996</v>
      </c>
      <c r="D18" s="96">
        <v>2001</v>
      </c>
    </row>
    <row r="19" spans="1:6" ht="12.75">
      <c r="A19" s="92"/>
      <c r="B19" s="95" t="s">
        <v>30</v>
      </c>
      <c r="C19" s="96">
        <v>1996</v>
      </c>
      <c r="D19" s="96">
        <v>2001</v>
      </c>
      <c r="E19" s="93"/>
      <c r="F19" s="93"/>
    </row>
    <row r="20" spans="1:6" ht="12.75">
      <c r="A20" s="92"/>
      <c r="B20" s="95" t="s">
        <v>3</v>
      </c>
      <c r="C20" s="96">
        <v>1996</v>
      </c>
      <c r="D20" s="96">
        <v>2001</v>
      </c>
      <c r="E20" s="93"/>
      <c r="F20" s="93"/>
    </row>
    <row r="21" spans="1:4" ht="12.75">
      <c r="A21" s="92"/>
      <c r="B21" s="95" t="s">
        <v>58</v>
      </c>
      <c r="C21" s="96">
        <v>1996</v>
      </c>
      <c r="D21" s="96">
        <v>2001</v>
      </c>
    </row>
    <row r="22" spans="2:4" ht="12.75">
      <c r="B22" s="95" t="s">
        <v>59</v>
      </c>
      <c r="C22" s="96">
        <v>2001</v>
      </c>
      <c r="D22" s="50"/>
    </row>
    <row r="23" spans="1:6" ht="12.75">
      <c r="A23" s="92"/>
      <c r="B23" s="95" t="s">
        <v>119</v>
      </c>
      <c r="C23" s="96">
        <v>1996</v>
      </c>
      <c r="D23" s="96">
        <v>2001</v>
      </c>
      <c r="E23" s="93"/>
      <c r="F23" s="93"/>
    </row>
    <row r="24" spans="2:6" ht="12.75">
      <c r="B24" s="95"/>
      <c r="C24" s="93"/>
      <c r="D24" s="97"/>
      <c r="E24" s="93"/>
      <c r="F24" s="93"/>
    </row>
    <row r="25" spans="2:6" ht="12.75">
      <c r="B25" s="95"/>
      <c r="D25" s="97"/>
      <c r="E25" s="93"/>
      <c r="F25" s="93"/>
    </row>
    <row r="26" ht="12.75">
      <c r="B26" s="95"/>
    </row>
    <row r="27" spans="1:2" ht="12.75">
      <c r="A27" s="92"/>
      <c r="B27" s="95"/>
    </row>
    <row r="28" ht="12.75">
      <c r="B28" s="95"/>
    </row>
    <row r="29" spans="1:2" ht="12.75">
      <c r="A29" s="92"/>
      <c r="B29" s="95"/>
    </row>
    <row r="30" ht="12.75">
      <c r="B30" s="95"/>
    </row>
    <row r="31" spans="2:6" ht="12.75">
      <c r="B31" s="95"/>
      <c r="E31" s="93"/>
      <c r="F31" s="93"/>
    </row>
    <row r="32" ht="12.75">
      <c r="A32" s="4"/>
    </row>
    <row r="35" spans="5:6" ht="12.75">
      <c r="E35" s="93"/>
      <c r="F35" s="93"/>
    </row>
  </sheetData>
  <sheetProtection/>
  <mergeCells count="4">
    <mergeCell ref="A1:D1"/>
    <mergeCell ref="A2:D2"/>
    <mergeCell ref="C6:D6"/>
    <mergeCell ref="E15:I16"/>
  </mergeCells>
  <hyperlinks>
    <hyperlink ref="A8" location="'Demography - Age'!B6" display="Demography - Age"/>
    <hyperlink ref="A15" location="'Socioeconomic status'!B6" display="Socioeconomic status"/>
    <hyperlink ref="A5" location="Notes!A1" display="Notes on the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7109375" style="0" customWidth="1"/>
    <col min="2" max="3" width="9.140625" style="60" customWidth="1"/>
    <col min="4" max="4" width="9.140625" style="18" customWidth="1"/>
    <col min="5" max="6" width="9.140625" style="63" customWidth="1"/>
    <col min="7" max="7" width="9.140625" style="18" customWidth="1"/>
    <col min="8" max="8" width="2.00390625" style="0" customWidth="1"/>
    <col min="9" max="10" width="9.140625" style="60" customWidth="1"/>
    <col min="11" max="11" width="9.140625" style="18" customWidth="1"/>
    <col min="12" max="13" width="9.140625" style="63" customWidth="1"/>
    <col min="14" max="14" width="9.140625" style="18" customWidth="1"/>
    <col min="15" max="15" width="2.00390625" style="0" customWidth="1"/>
    <col min="16" max="17" width="9.140625" style="60" customWidth="1"/>
    <col min="18" max="18" width="9.140625" style="18" customWidth="1"/>
    <col min="19" max="20" width="9.140625" style="63" customWidth="1"/>
    <col min="21" max="21" width="9.140625" style="18" customWidth="1"/>
    <col min="22" max="22" width="1.57421875" style="0" customWidth="1"/>
    <col min="23" max="24" width="9.140625" style="60" customWidth="1"/>
    <col min="25" max="25" width="9.140625" style="18" customWidth="1"/>
    <col min="26" max="27" width="9.140625" style="63" customWidth="1"/>
    <col min="28" max="28" width="9.140625" style="18" customWidth="1"/>
    <col min="29" max="29" width="1.7109375" style="0" customWidth="1"/>
    <col min="30" max="31" width="9.140625" style="60" customWidth="1"/>
    <col min="32" max="32" width="9.140625" style="18" customWidth="1"/>
    <col min="33" max="34" width="9.140625" style="63" customWidth="1"/>
    <col min="35" max="35" width="9.140625" style="18" customWidth="1"/>
    <col min="36" max="36" width="1.57421875" style="0" customWidth="1"/>
    <col min="37" max="38" width="9.140625" style="60" customWidth="1"/>
    <col min="39" max="39" width="9.140625" style="18" customWidth="1"/>
    <col min="40" max="41" width="9.140625" style="63" customWidth="1"/>
    <col min="42" max="42" width="9.140625" style="18" customWidth="1"/>
  </cols>
  <sheetData>
    <row r="1" spans="1:42" ht="15" customHeight="1">
      <c r="A1" s="136" t="s">
        <v>13</v>
      </c>
      <c r="B1" s="152" t="s">
        <v>38</v>
      </c>
      <c r="C1" s="153"/>
      <c r="D1" s="153"/>
      <c r="E1" s="153"/>
      <c r="F1" s="153"/>
      <c r="G1" s="153"/>
      <c r="H1" s="98"/>
      <c r="I1" s="152" t="s">
        <v>38</v>
      </c>
      <c r="J1" s="153"/>
      <c r="K1" s="153"/>
      <c r="L1" s="153"/>
      <c r="M1" s="153"/>
      <c r="N1" s="153"/>
      <c r="O1" s="99"/>
      <c r="P1" s="152" t="s">
        <v>38</v>
      </c>
      <c r="Q1" s="153"/>
      <c r="R1" s="153"/>
      <c r="S1" s="153"/>
      <c r="T1" s="153"/>
      <c r="U1" s="153"/>
      <c r="V1" s="99"/>
      <c r="W1" s="152" t="s">
        <v>38</v>
      </c>
      <c r="X1" s="153"/>
      <c r="Y1" s="153"/>
      <c r="Z1" s="153"/>
      <c r="AA1" s="153"/>
      <c r="AB1" s="153"/>
      <c r="AC1" s="99"/>
      <c r="AD1" s="152" t="s">
        <v>38</v>
      </c>
      <c r="AE1" s="153"/>
      <c r="AF1" s="153"/>
      <c r="AG1" s="153"/>
      <c r="AH1" s="153"/>
      <c r="AI1" s="153"/>
      <c r="AJ1" s="100"/>
      <c r="AK1" s="152" t="s">
        <v>38</v>
      </c>
      <c r="AL1" s="153"/>
      <c r="AM1" s="153"/>
      <c r="AN1" s="153"/>
      <c r="AO1" s="153"/>
      <c r="AP1" s="153"/>
    </row>
    <row r="2" spans="1:42" s="5" customFormat="1" ht="18" customHeight="1">
      <c r="A2" s="138" t="s">
        <v>124</v>
      </c>
      <c r="B2" s="154" t="s">
        <v>39</v>
      </c>
      <c r="C2" s="155"/>
      <c r="D2" s="155"/>
      <c r="E2" s="155"/>
      <c r="F2" s="155"/>
      <c r="G2" s="155"/>
      <c r="H2" s="98"/>
      <c r="I2" s="154" t="s">
        <v>40</v>
      </c>
      <c r="J2" s="155"/>
      <c r="K2" s="155"/>
      <c r="L2" s="155"/>
      <c r="M2" s="155"/>
      <c r="N2" s="155"/>
      <c r="O2" s="100"/>
      <c r="P2" s="154" t="s">
        <v>41</v>
      </c>
      <c r="Q2" s="155"/>
      <c r="R2" s="155"/>
      <c r="S2" s="155"/>
      <c r="T2" s="155"/>
      <c r="U2" s="155"/>
      <c r="V2" s="100"/>
      <c r="W2" s="154" t="s">
        <v>42</v>
      </c>
      <c r="X2" s="155"/>
      <c r="Y2" s="155"/>
      <c r="Z2" s="155"/>
      <c r="AA2" s="155"/>
      <c r="AB2" s="155"/>
      <c r="AC2" s="100"/>
      <c r="AD2" s="154" t="s">
        <v>43</v>
      </c>
      <c r="AE2" s="155"/>
      <c r="AF2" s="155"/>
      <c r="AG2" s="155"/>
      <c r="AH2" s="155"/>
      <c r="AI2" s="155"/>
      <c r="AJ2" s="100"/>
      <c r="AK2" s="154" t="s">
        <v>0</v>
      </c>
      <c r="AL2" s="155"/>
      <c r="AM2" s="155"/>
      <c r="AN2" s="155"/>
      <c r="AO2" s="155"/>
      <c r="AP2" s="155"/>
    </row>
    <row r="3" spans="1:42" s="5" customFormat="1" ht="18" customHeight="1">
      <c r="A3" s="139" t="s">
        <v>129</v>
      </c>
      <c r="B3" s="158">
        <v>1996</v>
      </c>
      <c r="C3" s="159"/>
      <c r="D3" s="159"/>
      <c r="E3" s="158">
        <v>2001</v>
      </c>
      <c r="F3" s="159"/>
      <c r="G3" s="159"/>
      <c r="H3" s="101"/>
      <c r="I3" s="158">
        <v>1996</v>
      </c>
      <c r="J3" s="159"/>
      <c r="K3" s="159"/>
      <c r="L3" s="158">
        <v>2001</v>
      </c>
      <c r="M3" s="159"/>
      <c r="N3" s="159"/>
      <c r="O3" s="102"/>
      <c r="P3" s="158">
        <v>1996</v>
      </c>
      <c r="Q3" s="159"/>
      <c r="R3" s="159"/>
      <c r="S3" s="158">
        <v>2001</v>
      </c>
      <c r="T3" s="159"/>
      <c r="U3" s="159"/>
      <c r="V3" s="102"/>
      <c r="W3" s="158">
        <v>1996</v>
      </c>
      <c r="X3" s="159"/>
      <c r="Y3" s="159"/>
      <c r="Z3" s="158">
        <v>2001</v>
      </c>
      <c r="AA3" s="159"/>
      <c r="AB3" s="159"/>
      <c r="AC3" s="101"/>
      <c r="AD3" s="158">
        <v>1996</v>
      </c>
      <c r="AE3" s="159"/>
      <c r="AF3" s="159"/>
      <c r="AG3" s="158">
        <v>2001</v>
      </c>
      <c r="AH3" s="159"/>
      <c r="AI3" s="159"/>
      <c r="AJ3" s="102"/>
      <c r="AK3" s="158">
        <v>1996</v>
      </c>
      <c r="AL3" s="159"/>
      <c r="AM3" s="159"/>
      <c r="AN3" s="158">
        <v>2001</v>
      </c>
      <c r="AO3" s="159"/>
      <c r="AP3" s="159"/>
    </row>
    <row r="4" spans="1:42" s="2" customFormat="1" ht="37.5" customHeight="1">
      <c r="A4" s="156" t="s">
        <v>66</v>
      </c>
      <c r="B4" s="162" t="s">
        <v>8</v>
      </c>
      <c r="C4" s="162" t="s">
        <v>14</v>
      </c>
      <c r="D4" s="160" t="s">
        <v>15</v>
      </c>
      <c r="E4" s="162" t="s">
        <v>8</v>
      </c>
      <c r="F4" s="162" t="s">
        <v>14</v>
      </c>
      <c r="G4" s="160" t="s">
        <v>15</v>
      </c>
      <c r="H4" s="164"/>
      <c r="I4" s="162" t="s">
        <v>9</v>
      </c>
      <c r="J4" s="162" t="s">
        <v>14</v>
      </c>
      <c r="K4" s="160" t="s">
        <v>16</v>
      </c>
      <c r="L4" s="162" t="s">
        <v>9</v>
      </c>
      <c r="M4" s="162" t="s">
        <v>14</v>
      </c>
      <c r="N4" s="160" t="s">
        <v>16</v>
      </c>
      <c r="O4" s="164"/>
      <c r="P4" s="162" t="s">
        <v>10</v>
      </c>
      <c r="Q4" s="162" t="s">
        <v>14</v>
      </c>
      <c r="R4" s="160" t="s">
        <v>17</v>
      </c>
      <c r="S4" s="162" t="s">
        <v>10</v>
      </c>
      <c r="T4" s="162" t="s">
        <v>14</v>
      </c>
      <c r="U4" s="160" t="s">
        <v>17</v>
      </c>
      <c r="V4" s="167"/>
      <c r="W4" s="162" t="s">
        <v>18</v>
      </c>
      <c r="X4" s="162" t="s">
        <v>14</v>
      </c>
      <c r="Y4" s="160" t="s">
        <v>19</v>
      </c>
      <c r="Z4" s="162" t="s">
        <v>18</v>
      </c>
      <c r="AA4" s="162" t="s">
        <v>14</v>
      </c>
      <c r="AB4" s="160" t="s">
        <v>19</v>
      </c>
      <c r="AC4" s="167"/>
      <c r="AD4" s="162" t="s">
        <v>20</v>
      </c>
      <c r="AE4" s="162" t="s">
        <v>14</v>
      </c>
      <c r="AF4" s="160" t="s">
        <v>21</v>
      </c>
      <c r="AG4" s="162" t="s">
        <v>20</v>
      </c>
      <c r="AH4" s="162" t="s">
        <v>14</v>
      </c>
      <c r="AI4" s="160" t="s">
        <v>21</v>
      </c>
      <c r="AJ4" s="167"/>
      <c r="AK4" s="162" t="s">
        <v>44</v>
      </c>
      <c r="AL4" s="162" t="s">
        <v>14</v>
      </c>
      <c r="AM4" s="160" t="s">
        <v>127</v>
      </c>
      <c r="AN4" s="162" t="s">
        <v>44</v>
      </c>
      <c r="AO4" s="162" t="s">
        <v>14</v>
      </c>
      <c r="AP4" s="160" t="s">
        <v>127</v>
      </c>
    </row>
    <row r="5" spans="1:42" s="103" customFormat="1" ht="26.25" customHeight="1">
      <c r="A5" s="157"/>
      <c r="B5" s="166"/>
      <c r="C5" s="163"/>
      <c r="D5" s="161"/>
      <c r="E5" s="163"/>
      <c r="F5" s="163"/>
      <c r="G5" s="161"/>
      <c r="H5" s="165"/>
      <c r="I5" s="163"/>
      <c r="J5" s="163"/>
      <c r="K5" s="161"/>
      <c r="L5" s="163"/>
      <c r="M5" s="163"/>
      <c r="N5" s="161"/>
      <c r="O5" s="165"/>
      <c r="P5" s="163"/>
      <c r="Q5" s="163"/>
      <c r="R5" s="161"/>
      <c r="S5" s="163"/>
      <c r="T5" s="163"/>
      <c r="U5" s="161"/>
      <c r="V5" s="168"/>
      <c r="W5" s="163"/>
      <c r="X5" s="163"/>
      <c r="Y5" s="161"/>
      <c r="Z5" s="163"/>
      <c r="AA5" s="163"/>
      <c r="AB5" s="161"/>
      <c r="AC5" s="169"/>
      <c r="AD5" s="163"/>
      <c r="AE5" s="163"/>
      <c r="AF5" s="161"/>
      <c r="AG5" s="163"/>
      <c r="AH5" s="163"/>
      <c r="AI5" s="161"/>
      <c r="AJ5" s="170"/>
      <c r="AK5" s="163"/>
      <c r="AL5" s="163"/>
      <c r="AM5" s="161"/>
      <c r="AN5" s="163"/>
      <c r="AO5" s="163"/>
      <c r="AP5" s="161"/>
    </row>
    <row r="6" spans="1:57" s="26" customFormat="1" ht="12.75">
      <c r="A6" s="27" t="s">
        <v>98</v>
      </c>
      <c r="B6" s="58">
        <v>18</v>
      </c>
      <c r="C6" s="58">
        <v>128</v>
      </c>
      <c r="D6" s="6">
        <v>14.0625</v>
      </c>
      <c r="E6" s="38">
        <v>23</v>
      </c>
      <c r="F6" s="38">
        <v>160</v>
      </c>
      <c r="G6" s="25">
        <f>E6/F6*100</f>
        <v>14.374999999999998</v>
      </c>
      <c r="H6" s="6"/>
      <c r="I6" s="58">
        <v>40</v>
      </c>
      <c r="J6" s="58">
        <v>128</v>
      </c>
      <c r="K6" s="6">
        <v>31.25</v>
      </c>
      <c r="L6" s="38">
        <v>48</v>
      </c>
      <c r="M6" s="38">
        <v>160</v>
      </c>
      <c r="N6" s="25">
        <f aca="true" t="shared" si="0" ref="N6:N20">L6/M6*100</f>
        <v>30</v>
      </c>
      <c r="O6" s="6"/>
      <c r="P6" s="58">
        <v>15</v>
      </c>
      <c r="Q6" s="58">
        <v>128</v>
      </c>
      <c r="R6" s="6">
        <v>11.71875</v>
      </c>
      <c r="S6" s="38">
        <v>19</v>
      </c>
      <c r="T6" s="38">
        <v>160</v>
      </c>
      <c r="U6" s="25">
        <f aca="true" t="shared" si="1" ref="U6:U20">S6/T6*100</f>
        <v>11.875</v>
      </c>
      <c r="V6" s="6"/>
      <c r="W6" s="58">
        <v>34</v>
      </c>
      <c r="X6" s="58">
        <v>128</v>
      </c>
      <c r="Y6" s="6">
        <v>26.5625</v>
      </c>
      <c r="Z6" s="38">
        <v>38</v>
      </c>
      <c r="AA6" s="38">
        <v>160</v>
      </c>
      <c r="AB6" s="25">
        <f aca="true" t="shared" si="2" ref="AB6:AB31">Z6/AA6*100</f>
        <v>23.75</v>
      </c>
      <c r="AC6" s="6"/>
      <c r="AD6" s="58">
        <v>18</v>
      </c>
      <c r="AE6" s="58">
        <v>128</v>
      </c>
      <c r="AF6" s="6">
        <v>14.0625</v>
      </c>
      <c r="AG6" s="38">
        <v>28</v>
      </c>
      <c r="AH6" s="38">
        <v>160</v>
      </c>
      <c r="AI6" s="25">
        <f aca="true" t="shared" si="3" ref="AI6:AI20">AG6/AH6*100</f>
        <v>17.5</v>
      </c>
      <c r="AJ6" s="6"/>
      <c r="AK6" s="13" t="s">
        <v>5</v>
      </c>
      <c r="AL6" s="62" t="s">
        <v>69</v>
      </c>
      <c r="AM6" s="79" t="s">
        <v>69</v>
      </c>
      <c r="AN6" s="13" t="s">
        <v>5</v>
      </c>
      <c r="AO6" s="62" t="s">
        <v>69</v>
      </c>
      <c r="AP6" s="79" t="s">
        <v>69</v>
      </c>
      <c r="AQ6" s="13"/>
      <c r="AR6" s="19"/>
      <c r="AS6" s="7"/>
      <c r="AT6" s="13"/>
      <c r="AU6" s="20"/>
      <c r="AV6" s="7"/>
      <c r="AW6" s="13"/>
      <c r="AX6" s="19"/>
      <c r="AY6" s="7"/>
      <c r="AZ6" s="20"/>
      <c r="BA6" s="20"/>
      <c r="BB6" s="22"/>
      <c r="BC6" s="20"/>
      <c r="BD6" s="19"/>
      <c r="BE6" s="21"/>
    </row>
    <row r="7" spans="1:57" s="26" customFormat="1" ht="12.75">
      <c r="A7" s="27" t="s">
        <v>71</v>
      </c>
      <c r="B7" s="58">
        <v>118</v>
      </c>
      <c r="C7" s="58">
        <v>727</v>
      </c>
      <c r="D7" s="6">
        <v>16.23108665749656</v>
      </c>
      <c r="E7" s="38">
        <v>142</v>
      </c>
      <c r="F7" s="38">
        <v>820</v>
      </c>
      <c r="G7" s="25">
        <f>E7/F7*100</f>
        <v>17.317073170731707</v>
      </c>
      <c r="H7" s="6"/>
      <c r="I7" s="58">
        <v>242</v>
      </c>
      <c r="J7" s="58">
        <v>727</v>
      </c>
      <c r="K7" s="6">
        <v>33.28748280605227</v>
      </c>
      <c r="L7" s="38">
        <v>264</v>
      </c>
      <c r="M7" s="38">
        <v>820</v>
      </c>
      <c r="N7" s="25">
        <f t="shared" si="0"/>
        <v>32.19512195121951</v>
      </c>
      <c r="O7" s="6"/>
      <c r="P7" s="58">
        <v>147</v>
      </c>
      <c r="Q7" s="58">
        <v>727</v>
      </c>
      <c r="R7" s="6">
        <v>20.220082530949107</v>
      </c>
      <c r="S7" s="38">
        <v>140</v>
      </c>
      <c r="T7" s="38">
        <v>820</v>
      </c>
      <c r="U7" s="25">
        <f t="shared" si="1"/>
        <v>17.073170731707318</v>
      </c>
      <c r="V7" s="6"/>
      <c r="W7" s="58">
        <v>161</v>
      </c>
      <c r="X7" s="58">
        <v>727</v>
      </c>
      <c r="Y7" s="6">
        <v>22.145804676753784</v>
      </c>
      <c r="Z7" s="38">
        <v>190</v>
      </c>
      <c r="AA7" s="38">
        <v>820</v>
      </c>
      <c r="AB7" s="25">
        <f t="shared" si="2"/>
        <v>23.170731707317074</v>
      </c>
      <c r="AC7" s="6"/>
      <c r="AD7" s="58">
        <v>48</v>
      </c>
      <c r="AE7" s="58">
        <v>727</v>
      </c>
      <c r="AF7" s="6">
        <v>6.6024759284731775</v>
      </c>
      <c r="AG7" s="38">
        <v>78</v>
      </c>
      <c r="AH7" s="38">
        <v>820</v>
      </c>
      <c r="AI7" s="25">
        <f t="shared" si="3"/>
        <v>9.512195121951219</v>
      </c>
      <c r="AJ7" s="6"/>
      <c r="AK7" s="58">
        <v>11</v>
      </c>
      <c r="AL7" s="58">
        <v>727</v>
      </c>
      <c r="AM7" s="6">
        <v>1.5130674002751032</v>
      </c>
      <c r="AN7" s="38">
        <v>7</v>
      </c>
      <c r="AO7" s="38">
        <v>820</v>
      </c>
      <c r="AP7" s="25">
        <f>AN7/AO7*100</f>
        <v>0.853658536585366</v>
      </c>
      <c r="AQ7" s="13"/>
      <c r="AR7" s="19"/>
      <c r="AS7" s="7"/>
      <c r="AT7" s="13"/>
      <c r="AU7" s="13"/>
      <c r="AV7" s="7"/>
      <c r="AW7" s="13"/>
      <c r="AX7" s="19"/>
      <c r="AY7" s="7"/>
      <c r="AZ7" s="13"/>
      <c r="BA7" s="13"/>
      <c r="BB7" s="7"/>
      <c r="BC7" s="13"/>
      <c r="BD7" s="19"/>
      <c r="BE7" s="7"/>
    </row>
    <row r="8" spans="1:57" s="26" customFormat="1" ht="12.75">
      <c r="A8" s="27" t="s">
        <v>101</v>
      </c>
      <c r="B8" s="58">
        <v>85</v>
      </c>
      <c r="C8" s="58">
        <v>676</v>
      </c>
      <c r="D8" s="6">
        <v>12.57396449704142</v>
      </c>
      <c r="E8" s="38">
        <v>102</v>
      </c>
      <c r="F8" s="38">
        <v>732</v>
      </c>
      <c r="G8" s="25">
        <f>E8/F8*100</f>
        <v>13.934426229508196</v>
      </c>
      <c r="H8" s="6"/>
      <c r="I8" s="58">
        <v>196</v>
      </c>
      <c r="J8" s="58">
        <v>676</v>
      </c>
      <c r="K8" s="6">
        <v>28.994082840236686</v>
      </c>
      <c r="L8" s="38">
        <v>209</v>
      </c>
      <c r="M8" s="38">
        <v>732</v>
      </c>
      <c r="N8" s="25">
        <f t="shared" si="0"/>
        <v>28.551912568306008</v>
      </c>
      <c r="O8" s="6"/>
      <c r="P8" s="58">
        <v>144</v>
      </c>
      <c r="Q8" s="58">
        <v>676</v>
      </c>
      <c r="R8" s="6">
        <v>21.301775147928993</v>
      </c>
      <c r="S8" s="38">
        <v>150</v>
      </c>
      <c r="T8" s="38">
        <v>732</v>
      </c>
      <c r="U8" s="25">
        <f t="shared" si="1"/>
        <v>20.491803278688526</v>
      </c>
      <c r="V8" s="6"/>
      <c r="W8" s="58">
        <v>176</v>
      </c>
      <c r="X8" s="58">
        <v>676</v>
      </c>
      <c r="Y8" s="6">
        <v>26.035502958579883</v>
      </c>
      <c r="Z8" s="38">
        <v>179</v>
      </c>
      <c r="AA8" s="38">
        <v>732</v>
      </c>
      <c r="AB8" s="25">
        <f t="shared" si="2"/>
        <v>24.453551912568305</v>
      </c>
      <c r="AC8" s="6"/>
      <c r="AD8" s="58">
        <v>64</v>
      </c>
      <c r="AE8" s="58">
        <v>676</v>
      </c>
      <c r="AF8" s="6">
        <v>9.467455621301776</v>
      </c>
      <c r="AG8" s="38">
        <v>78</v>
      </c>
      <c r="AH8" s="38">
        <v>732</v>
      </c>
      <c r="AI8" s="25">
        <f t="shared" si="3"/>
        <v>10.655737704918032</v>
      </c>
      <c r="AJ8" s="6"/>
      <c r="AK8" s="58">
        <v>11</v>
      </c>
      <c r="AL8" s="58">
        <v>676</v>
      </c>
      <c r="AM8" s="6">
        <v>1.6272189349112427</v>
      </c>
      <c r="AN8" s="38">
        <v>14</v>
      </c>
      <c r="AO8" s="38">
        <v>732</v>
      </c>
      <c r="AP8" s="25">
        <f>AN8/AO8*100</f>
        <v>1.912568306010929</v>
      </c>
      <c r="AQ8" s="13"/>
      <c r="AR8" s="19"/>
      <c r="AS8" s="7"/>
      <c r="AT8" s="13"/>
      <c r="AU8" s="13"/>
      <c r="AV8" s="7"/>
      <c r="AW8" s="13"/>
      <c r="AX8" s="19"/>
      <c r="AY8" s="7"/>
      <c r="AZ8" s="13"/>
      <c r="BA8" s="13"/>
      <c r="BB8" s="7"/>
      <c r="BC8" s="13"/>
      <c r="BD8" s="19"/>
      <c r="BE8" s="7"/>
    </row>
    <row r="9" spans="1:57" s="26" customFormat="1" ht="12.75">
      <c r="A9" s="27" t="s">
        <v>106</v>
      </c>
      <c r="B9" s="58">
        <v>11</v>
      </c>
      <c r="C9" s="58">
        <v>68</v>
      </c>
      <c r="D9" s="6">
        <v>16.176470588235293</v>
      </c>
      <c r="E9" s="13" t="s">
        <v>5</v>
      </c>
      <c r="F9" s="62" t="s">
        <v>69</v>
      </c>
      <c r="G9" s="79" t="s">
        <v>69</v>
      </c>
      <c r="H9" s="6"/>
      <c r="I9" s="58">
        <v>20</v>
      </c>
      <c r="J9" s="58">
        <v>68</v>
      </c>
      <c r="K9" s="6">
        <v>29.41176470588235</v>
      </c>
      <c r="L9" s="38">
        <v>22</v>
      </c>
      <c r="M9" s="38">
        <v>55</v>
      </c>
      <c r="N9" s="25">
        <f t="shared" si="0"/>
        <v>40</v>
      </c>
      <c r="O9" s="6"/>
      <c r="P9" s="58">
        <v>12</v>
      </c>
      <c r="Q9" s="58">
        <v>68</v>
      </c>
      <c r="R9" s="6">
        <v>17.647058823529413</v>
      </c>
      <c r="S9" s="38">
        <v>6</v>
      </c>
      <c r="T9" s="38">
        <v>55</v>
      </c>
      <c r="U9" s="25">
        <f t="shared" si="1"/>
        <v>10.909090909090908</v>
      </c>
      <c r="V9" s="6"/>
      <c r="W9" s="58">
        <v>19</v>
      </c>
      <c r="X9" s="58">
        <v>68</v>
      </c>
      <c r="Y9" s="6">
        <v>27.941176470588236</v>
      </c>
      <c r="Z9" s="38">
        <v>18</v>
      </c>
      <c r="AA9" s="38">
        <v>55</v>
      </c>
      <c r="AB9" s="25">
        <f t="shared" si="2"/>
        <v>32.72727272727273</v>
      </c>
      <c r="AC9" s="6"/>
      <c r="AD9" s="58">
        <v>6</v>
      </c>
      <c r="AE9" s="58">
        <v>68</v>
      </c>
      <c r="AF9" s="6">
        <v>8.823529411764707</v>
      </c>
      <c r="AG9" s="38">
        <v>8</v>
      </c>
      <c r="AH9" s="38">
        <v>55</v>
      </c>
      <c r="AI9" s="25">
        <f t="shared" si="3"/>
        <v>14.545454545454545</v>
      </c>
      <c r="AJ9" s="6"/>
      <c r="AK9" s="13" t="s">
        <v>5</v>
      </c>
      <c r="AL9" s="62" t="s">
        <v>69</v>
      </c>
      <c r="AM9" s="79" t="s">
        <v>69</v>
      </c>
      <c r="AN9" s="13" t="s">
        <v>5</v>
      </c>
      <c r="AO9" s="62" t="s">
        <v>69</v>
      </c>
      <c r="AP9" s="79" t="s">
        <v>69</v>
      </c>
      <c r="AQ9" s="13"/>
      <c r="AR9" s="19"/>
      <c r="AS9" s="7"/>
      <c r="AT9" s="13"/>
      <c r="AU9" s="20"/>
      <c r="AV9" s="7"/>
      <c r="AW9" s="13"/>
      <c r="AX9" s="19"/>
      <c r="AY9" s="7"/>
      <c r="AZ9" s="20"/>
      <c r="BA9" s="20"/>
      <c r="BB9" s="21"/>
      <c r="BC9" s="20"/>
      <c r="BD9" s="19"/>
      <c r="BE9" s="21"/>
    </row>
    <row r="10" spans="1:57" s="26" customFormat="1" ht="12.75">
      <c r="A10" s="27" t="s">
        <v>102</v>
      </c>
      <c r="B10" s="58">
        <v>99</v>
      </c>
      <c r="C10" s="58">
        <v>834</v>
      </c>
      <c r="D10" s="6">
        <v>11.870503597122303</v>
      </c>
      <c r="E10" s="38">
        <v>102</v>
      </c>
      <c r="F10" s="38">
        <v>960</v>
      </c>
      <c r="G10" s="25">
        <f aca="true" t="shared" si="4" ref="G10:G20">E10/F10*100</f>
        <v>10.625</v>
      </c>
      <c r="H10" s="6"/>
      <c r="I10" s="58">
        <v>236</v>
      </c>
      <c r="J10" s="58">
        <v>834</v>
      </c>
      <c r="K10" s="6">
        <v>28.297362110311752</v>
      </c>
      <c r="L10" s="38">
        <v>248</v>
      </c>
      <c r="M10" s="38">
        <v>960</v>
      </c>
      <c r="N10" s="25">
        <f t="shared" si="0"/>
        <v>25.833333333333336</v>
      </c>
      <c r="O10" s="6"/>
      <c r="P10" s="58">
        <v>159</v>
      </c>
      <c r="Q10" s="58">
        <v>834</v>
      </c>
      <c r="R10" s="6">
        <v>19.06474820143885</v>
      </c>
      <c r="S10" s="38">
        <v>184</v>
      </c>
      <c r="T10" s="38">
        <v>960</v>
      </c>
      <c r="U10" s="25">
        <f t="shared" si="1"/>
        <v>19.166666666666668</v>
      </c>
      <c r="V10" s="6"/>
      <c r="W10" s="58">
        <v>225</v>
      </c>
      <c r="X10" s="58">
        <v>834</v>
      </c>
      <c r="Y10" s="6">
        <v>26.97841726618705</v>
      </c>
      <c r="Z10" s="38">
        <v>253</v>
      </c>
      <c r="AA10" s="38">
        <v>960</v>
      </c>
      <c r="AB10" s="25">
        <f t="shared" si="2"/>
        <v>26.354166666666668</v>
      </c>
      <c r="AC10" s="6"/>
      <c r="AD10" s="58">
        <v>101</v>
      </c>
      <c r="AE10" s="58">
        <v>834</v>
      </c>
      <c r="AF10" s="6">
        <v>12.11031175059952</v>
      </c>
      <c r="AG10" s="38">
        <v>135</v>
      </c>
      <c r="AH10" s="38">
        <v>960</v>
      </c>
      <c r="AI10" s="25">
        <f t="shared" si="3"/>
        <v>14.0625</v>
      </c>
      <c r="AJ10" s="6"/>
      <c r="AK10" s="58">
        <v>14</v>
      </c>
      <c r="AL10" s="58">
        <v>834</v>
      </c>
      <c r="AM10" s="6">
        <v>1.6786570743405276</v>
      </c>
      <c r="AN10" s="38">
        <v>38</v>
      </c>
      <c r="AO10" s="38">
        <v>960</v>
      </c>
      <c r="AP10" s="25">
        <f>AN10/AO10*100</f>
        <v>3.958333333333333</v>
      </c>
      <c r="AQ10" s="13"/>
      <c r="AR10" s="19"/>
      <c r="AS10" s="7"/>
      <c r="AT10" s="13"/>
      <c r="AU10" s="13"/>
      <c r="AV10" s="7"/>
      <c r="AW10" s="13"/>
      <c r="AX10" s="19"/>
      <c r="AY10" s="7"/>
      <c r="AZ10" s="13"/>
      <c r="BA10" s="13"/>
      <c r="BB10" s="7"/>
      <c r="BC10" s="13"/>
      <c r="BD10" s="19"/>
      <c r="BE10" s="7"/>
    </row>
    <row r="11" spans="1:57" s="26" customFormat="1" ht="12.75">
      <c r="A11" s="27" t="s">
        <v>107</v>
      </c>
      <c r="B11" s="58">
        <v>27</v>
      </c>
      <c r="C11" s="58">
        <v>181</v>
      </c>
      <c r="D11" s="6">
        <v>14.917127071823204</v>
      </c>
      <c r="E11" s="38">
        <v>9</v>
      </c>
      <c r="F11" s="38">
        <v>154</v>
      </c>
      <c r="G11" s="25">
        <f t="shared" si="4"/>
        <v>5.844155844155844</v>
      </c>
      <c r="H11" s="6"/>
      <c r="I11" s="58">
        <v>61</v>
      </c>
      <c r="J11" s="58">
        <v>181</v>
      </c>
      <c r="K11" s="6">
        <v>33.70165745856354</v>
      </c>
      <c r="L11" s="38">
        <v>41</v>
      </c>
      <c r="M11" s="38">
        <v>154</v>
      </c>
      <c r="N11" s="25">
        <f t="shared" si="0"/>
        <v>26.623376623376622</v>
      </c>
      <c r="O11" s="6"/>
      <c r="P11" s="58">
        <v>25</v>
      </c>
      <c r="Q11" s="58">
        <v>181</v>
      </c>
      <c r="R11" s="6">
        <v>13.812154696132596</v>
      </c>
      <c r="S11" s="38">
        <v>32</v>
      </c>
      <c r="T11" s="38">
        <v>154</v>
      </c>
      <c r="U11" s="25">
        <f t="shared" si="1"/>
        <v>20.77922077922078</v>
      </c>
      <c r="V11" s="6"/>
      <c r="W11" s="58">
        <v>58</v>
      </c>
      <c r="X11" s="58">
        <v>181</v>
      </c>
      <c r="Y11" s="6">
        <v>32.04419889502763</v>
      </c>
      <c r="Z11" s="38">
        <v>48</v>
      </c>
      <c r="AA11" s="38">
        <v>154</v>
      </c>
      <c r="AB11" s="25">
        <f t="shared" si="2"/>
        <v>31.16883116883117</v>
      </c>
      <c r="AC11" s="6"/>
      <c r="AD11" s="58">
        <v>10</v>
      </c>
      <c r="AE11" s="58">
        <v>181</v>
      </c>
      <c r="AF11" s="6">
        <v>5.524861878453039</v>
      </c>
      <c r="AG11" s="38">
        <v>21</v>
      </c>
      <c r="AH11" s="38">
        <v>154</v>
      </c>
      <c r="AI11" s="25">
        <f t="shared" si="3"/>
        <v>13.636363636363635</v>
      </c>
      <c r="AJ11" s="6"/>
      <c r="AK11" s="13" t="s">
        <v>5</v>
      </c>
      <c r="AL11" s="62" t="s">
        <v>69</v>
      </c>
      <c r="AM11" s="79" t="s">
        <v>69</v>
      </c>
      <c r="AN11" s="13" t="s">
        <v>5</v>
      </c>
      <c r="AO11" s="62" t="s">
        <v>69</v>
      </c>
      <c r="AP11" s="79" t="s">
        <v>69</v>
      </c>
      <c r="AQ11" s="13"/>
      <c r="AR11" s="19"/>
      <c r="AS11" s="7"/>
      <c r="AT11" s="13"/>
      <c r="AU11" s="20"/>
      <c r="AV11" s="7"/>
      <c r="AW11" s="13"/>
      <c r="AX11" s="19"/>
      <c r="AY11" s="7"/>
      <c r="AZ11" s="20"/>
      <c r="BA11" s="20"/>
      <c r="BB11" s="21"/>
      <c r="BC11" s="20"/>
      <c r="BD11" s="19"/>
      <c r="BE11" s="21"/>
    </row>
    <row r="12" spans="1:57" s="26" customFormat="1" ht="12.75">
      <c r="A12" s="27" t="s">
        <v>79</v>
      </c>
      <c r="B12" s="58">
        <v>11</v>
      </c>
      <c r="C12" s="58">
        <v>93</v>
      </c>
      <c r="D12" s="6">
        <v>11.827956989247312</v>
      </c>
      <c r="E12" s="38">
        <v>16</v>
      </c>
      <c r="F12" s="38">
        <v>101</v>
      </c>
      <c r="G12" s="25">
        <f t="shared" si="4"/>
        <v>15.841584158415841</v>
      </c>
      <c r="H12" s="6"/>
      <c r="I12" s="58">
        <v>25</v>
      </c>
      <c r="J12" s="58">
        <v>93</v>
      </c>
      <c r="K12" s="6">
        <v>26.881720430107528</v>
      </c>
      <c r="L12" s="38">
        <v>26</v>
      </c>
      <c r="M12" s="38">
        <v>101</v>
      </c>
      <c r="N12" s="25">
        <f t="shared" si="0"/>
        <v>25.742574257425744</v>
      </c>
      <c r="O12" s="6"/>
      <c r="P12" s="58">
        <v>15</v>
      </c>
      <c r="Q12" s="58">
        <v>93</v>
      </c>
      <c r="R12" s="6">
        <v>16.129032258064516</v>
      </c>
      <c r="S12" s="38">
        <v>15</v>
      </c>
      <c r="T12" s="38">
        <v>101</v>
      </c>
      <c r="U12" s="25">
        <f t="shared" si="1"/>
        <v>14.85148514851485</v>
      </c>
      <c r="V12" s="6"/>
      <c r="W12" s="58">
        <v>27</v>
      </c>
      <c r="X12" s="58">
        <v>93</v>
      </c>
      <c r="Y12" s="6">
        <v>29.032258064516128</v>
      </c>
      <c r="Z12" s="38">
        <v>26</v>
      </c>
      <c r="AA12" s="38">
        <v>101</v>
      </c>
      <c r="AB12" s="25">
        <f t="shared" si="2"/>
        <v>25.742574257425744</v>
      </c>
      <c r="AC12" s="6"/>
      <c r="AD12" s="58">
        <v>15</v>
      </c>
      <c r="AE12" s="58">
        <v>93</v>
      </c>
      <c r="AF12" s="6">
        <v>16.129032258064516</v>
      </c>
      <c r="AG12" s="38">
        <v>17</v>
      </c>
      <c r="AH12" s="38">
        <v>101</v>
      </c>
      <c r="AI12" s="25">
        <f t="shared" si="3"/>
        <v>16.831683168316832</v>
      </c>
      <c r="AJ12" s="6"/>
      <c r="AK12" s="13" t="s">
        <v>5</v>
      </c>
      <c r="AL12" s="62" t="s">
        <v>69</v>
      </c>
      <c r="AM12" s="79" t="s">
        <v>69</v>
      </c>
      <c r="AN12" s="13" t="s">
        <v>5</v>
      </c>
      <c r="AO12" s="62" t="s">
        <v>69</v>
      </c>
      <c r="AP12" s="79" t="s">
        <v>69</v>
      </c>
      <c r="AQ12" s="13"/>
      <c r="AR12" s="19"/>
      <c r="AS12" s="7"/>
      <c r="AT12" s="13"/>
      <c r="AU12" s="20"/>
      <c r="AV12" s="7"/>
      <c r="AW12" s="13"/>
      <c r="AX12" s="19"/>
      <c r="AY12" s="7"/>
      <c r="AZ12" s="20"/>
      <c r="BA12" s="20"/>
      <c r="BB12" s="21"/>
      <c r="BC12" s="20"/>
      <c r="BD12" s="19"/>
      <c r="BE12" s="21"/>
    </row>
    <row r="13" spans="1:57" s="26" customFormat="1" ht="12.75">
      <c r="A13" s="27" t="s">
        <v>108</v>
      </c>
      <c r="B13" s="58">
        <v>68</v>
      </c>
      <c r="C13" s="58">
        <v>438</v>
      </c>
      <c r="D13" s="6">
        <v>15.525114155251142</v>
      </c>
      <c r="E13" s="38">
        <v>71</v>
      </c>
      <c r="F13" s="38">
        <v>566</v>
      </c>
      <c r="G13" s="25">
        <f t="shared" si="4"/>
        <v>12.54416961130742</v>
      </c>
      <c r="H13" s="6"/>
      <c r="I13" s="58">
        <v>114</v>
      </c>
      <c r="J13" s="58">
        <v>438</v>
      </c>
      <c r="K13" s="6">
        <v>26.027397260273972</v>
      </c>
      <c r="L13" s="38">
        <v>174</v>
      </c>
      <c r="M13" s="38">
        <v>566</v>
      </c>
      <c r="N13" s="25">
        <f t="shared" si="0"/>
        <v>30.742049469964666</v>
      </c>
      <c r="O13" s="6"/>
      <c r="P13" s="58">
        <v>98</v>
      </c>
      <c r="Q13" s="58">
        <v>438</v>
      </c>
      <c r="R13" s="6">
        <v>22.374429223744293</v>
      </c>
      <c r="S13" s="38">
        <v>97</v>
      </c>
      <c r="T13" s="38">
        <v>566</v>
      </c>
      <c r="U13" s="25">
        <f t="shared" si="1"/>
        <v>17.137809187279153</v>
      </c>
      <c r="V13" s="6"/>
      <c r="W13" s="58">
        <v>110</v>
      </c>
      <c r="X13" s="58">
        <v>438</v>
      </c>
      <c r="Y13" s="6">
        <v>25.114155251141554</v>
      </c>
      <c r="Z13" s="38">
        <v>147</v>
      </c>
      <c r="AA13" s="38">
        <v>566</v>
      </c>
      <c r="AB13" s="25">
        <f t="shared" si="2"/>
        <v>25.97173144876325</v>
      </c>
      <c r="AC13" s="6"/>
      <c r="AD13" s="58">
        <v>42</v>
      </c>
      <c r="AE13" s="58">
        <v>438</v>
      </c>
      <c r="AF13" s="6">
        <v>9.58904109589041</v>
      </c>
      <c r="AG13" s="38">
        <v>68</v>
      </c>
      <c r="AH13" s="38">
        <v>566</v>
      </c>
      <c r="AI13" s="25">
        <f t="shared" si="3"/>
        <v>12.014134275618375</v>
      </c>
      <c r="AJ13" s="6"/>
      <c r="AK13" s="58">
        <v>6</v>
      </c>
      <c r="AL13" s="58">
        <v>438</v>
      </c>
      <c r="AM13" s="6">
        <v>1.36986301369863</v>
      </c>
      <c r="AN13" s="38">
        <v>10</v>
      </c>
      <c r="AO13" s="38">
        <v>566</v>
      </c>
      <c r="AP13" s="25">
        <f>AN13/AO13*100</f>
        <v>1.76678445229682</v>
      </c>
      <c r="AQ13" s="13"/>
      <c r="AR13" s="19"/>
      <c r="AS13" s="7"/>
      <c r="AT13" s="13"/>
      <c r="AU13" s="13"/>
      <c r="AV13" s="7"/>
      <c r="AW13" s="13"/>
      <c r="AX13" s="19"/>
      <c r="AY13" s="7"/>
      <c r="AZ13" s="13"/>
      <c r="BA13" s="13"/>
      <c r="BB13" s="7"/>
      <c r="BC13" s="13"/>
      <c r="BD13" s="19"/>
      <c r="BE13" s="7"/>
    </row>
    <row r="14" spans="1:57" s="26" customFormat="1" ht="12.75">
      <c r="A14" s="27" t="s">
        <v>72</v>
      </c>
      <c r="B14" s="58">
        <v>162</v>
      </c>
      <c r="C14" s="58">
        <v>1153</v>
      </c>
      <c r="D14" s="6">
        <v>14.050303555941023</v>
      </c>
      <c r="E14" s="38">
        <v>175</v>
      </c>
      <c r="F14" s="38">
        <v>1291</v>
      </c>
      <c r="G14" s="25">
        <f t="shared" si="4"/>
        <v>13.555383423702555</v>
      </c>
      <c r="H14" s="6"/>
      <c r="I14" s="58">
        <v>322</v>
      </c>
      <c r="J14" s="58">
        <v>1153</v>
      </c>
      <c r="K14" s="6">
        <v>27.92714657415438</v>
      </c>
      <c r="L14" s="38">
        <v>329</v>
      </c>
      <c r="M14" s="38">
        <v>1291</v>
      </c>
      <c r="N14" s="25">
        <f t="shared" si="0"/>
        <v>25.484120836560802</v>
      </c>
      <c r="O14" s="6"/>
      <c r="P14" s="58">
        <v>224</v>
      </c>
      <c r="Q14" s="58">
        <v>1153</v>
      </c>
      <c r="R14" s="6">
        <v>19.427580225498698</v>
      </c>
      <c r="S14" s="38">
        <v>268</v>
      </c>
      <c r="T14" s="38">
        <v>1291</v>
      </c>
      <c r="U14" s="25">
        <f t="shared" si="1"/>
        <v>20.75910147172734</v>
      </c>
      <c r="V14" s="6"/>
      <c r="W14" s="58">
        <v>302</v>
      </c>
      <c r="X14" s="58">
        <v>1153</v>
      </c>
      <c r="Y14" s="6">
        <v>26.19254119687771</v>
      </c>
      <c r="Z14" s="38">
        <v>330</v>
      </c>
      <c r="AA14" s="38">
        <v>1291</v>
      </c>
      <c r="AB14" s="25">
        <f t="shared" si="2"/>
        <v>25.561580170410537</v>
      </c>
      <c r="AC14" s="6"/>
      <c r="AD14" s="58">
        <v>123</v>
      </c>
      <c r="AE14" s="58">
        <v>1153</v>
      </c>
      <c r="AF14" s="6">
        <v>10.667823070251519</v>
      </c>
      <c r="AG14" s="38">
        <v>145</v>
      </c>
      <c r="AH14" s="38">
        <v>1291</v>
      </c>
      <c r="AI14" s="25">
        <f t="shared" si="3"/>
        <v>11.23160340821069</v>
      </c>
      <c r="AJ14" s="6"/>
      <c r="AK14" s="58">
        <v>20</v>
      </c>
      <c r="AL14" s="58">
        <v>1153</v>
      </c>
      <c r="AM14" s="6">
        <v>1.7346053772766696</v>
      </c>
      <c r="AN14" s="38">
        <v>44</v>
      </c>
      <c r="AO14" s="38">
        <v>1291</v>
      </c>
      <c r="AP14" s="25">
        <f>AN14/AO14*100</f>
        <v>3.4082106893880715</v>
      </c>
      <c r="AQ14" s="13"/>
      <c r="AR14" s="19"/>
      <c r="AS14" s="7"/>
      <c r="AT14" s="13"/>
      <c r="AU14" s="13"/>
      <c r="AV14" s="7"/>
      <c r="AW14" s="13"/>
      <c r="AX14" s="19"/>
      <c r="AY14" s="7"/>
      <c r="AZ14" s="13"/>
      <c r="BA14" s="13"/>
      <c r="BB14" s="7"/>
      <c r="BC14" s="13"/>
      <c r="BD14" s="19"/>
      <c r="BE14" s="7"/>
    </row>
    <row r="15" spans="1:57" s="26" customFormat="1" ht="12.75">
      <c r="A15" s="27" t="s">
        <v>73</v>
      </c>
      <c r="B15" s="58">
        <v>27</v>
      </c>
      <c r="C15" s="58">
        <v>163</v>
      </c>
      <c r="D15" s="6">
        <v>16.56441717791411</v>
      </c>
      <c r="E15" s="38">
        <v>30</v>
      </c>
      <c r="F15" s="38">
        <v>212</v>
      </c>
      <c r="G15" s="25">
        <f t="shared" si="4"/>
        <v>14.150943396226415</v>
      </c>
      <c r="H15" s="6"/>
      <c r="I15" s="58">
        <v>57</v>
      </c>
      <c r="J15" s="58">
        <v>163</v>
      </c>
      <c r="K15" s="6">
        <v>34.969325153374236</v>
      </c>
      <c r="L15" s="38">
        <v>69</v>
      </c>
      <c r="M15" s="38">
        <v>212</v>
      </c>
      <c r="N15" s="25">
        <f t="shared" si="0"/>
        <v>32.54716981132076</v>
      </c>
      <c r="O15" s="6"/>
      <c r="P15" s="58">
        <v>17</v>
      </c>
      <c r="Q15" s="58">
        <v>163</v>
      </c>
      <c r="R15" s="6">
        <v>10.429447852760736</v>
      </c>
      <c r="S15" s="38">
        <v>42</v>
      </c>
      <c r="T15" s="38">
        <v>212</v>
      </c>
      <c r="U15" s="25">
        <f t="shared" si="1"/>
        <v>19.81132075471698</v>
      </c>
      <c r="V15" s="6"/>
      <c r="W15" s="58">
        <v>39</v>
      </c>
      <c r="X15" s="58">
        <v>163</v>
      </c>
      <c r="Y15" s="6">
        <v>23.926380368098158</v>
      </c>
      <c r="Z15" s="38">
        <v>47</v>
      </c>
      <c r="AA15" s="38">
        <v>212</v>
      </c>
      <c r="AB15" s="25">
        <f t="shared" si="2"/>
        <v>22.169811320754718</v>
      </c>
      <c r="AC15" s="6"/>
      <c r="AD15" s="58">
        <v>19</v>
      </c>
      <c r="AE15" s="58">
        <v>163</v>
      </c>
      <c r="AF15" s="6">
        <v>11.656441717791411</v>
      </c>
      <c r="AG15" s="38">
        <v>19</v>
      </c>
      <c r="AH15" s="38">
        <v>212</v>
      </c>
      <c r="AI15" s="25">
        <f t="shared" si="3"/>
        <v>8.962264150943396</v>
      </c>
      <c r="AJ15" s="6"/>
      <c r="AK15" s="13" t="s">
        <v>5</v>
      </c>
      <c r="AL15" s="62" t="s">
        <v>69</v>
      </c>
      <c r="AM15" s="79" t="s">
        <v>69</v>
      </c>
      <c r="AN15" s="13" t="s">
        <v>5</v>
      </c>
      <c r="AO15" s="62" t="s">
        <v>69</v>
      </c>
      <c r="AP15" s="79" t="s">
        <v>69</v>
      </c>
      <c r="AQ15" s="13"/>
      <c r="AR15" s="19"/>
      <c r="AS15" s="7"/>
      <c r="AT15" s="13"/>
      <c r="AU15" s="20"/>
      <c r="AV15" s="7"/>
      <c r="AW15" s="13"/>
      <c r="AX15" s="19"/>
      <c r="AY15" s="7"/>
      <c r="AZ15" s="20"/>
      <c r="BA15" s="20"/>
      <c r="BB15" s="22"/>
      <c r="BC15" s="20"/>
      <c r="BD15" s="19"/>
      <c r="BE15" s="21"/>
    </row>
    <row r="16" spans="1:57" s="26" customFormat="1" ht="12.75">
      <c r="A16" s="27" t="s">
        <v>80</v>
      </c>
      <c r="B16" s="58">
        <v>19</v>
      </c>
      <c r="C16" s="58">
        <v>114</v>
      </c>
      <c r="D16" s="6">
        <v>16.666666666666668</v>
      </c>
      <c r="E16" s="38">
        <v>11</v>
      </c>
      <c r="F16" s="38">
        <v>133</v>
      </c>
      <c r="G16" s="25">
        <f t="shared" si="4"/>
        <v>8.270676691729323</v>
      </c>
      <c r="H16" s="6"/>
      <c r="I16" s="58">
        <v>35</v>
      </c>
      <c r="J16" s="58">
        <v>114</v>
      </c>
      <c r="K16" s="6">
        <v>30.70175438596491</v>
      </c>
      <c r="L16" s="38">
        <v>44</v>
      </c>
      <c r="M16" s="38">
        <v>133</v>
      </c>
      <c r="N16" s="25">
        <f t="shared" si="0"/>
        <v>33.08270676691729</v>
      </c>
      <c r="O16" s="6"/>
      <c r="P16" s="58">
        <v>17</v>
      </c>
      <c r="Q16" s="58">
        <v>114</v>
      </c>
      <c r="R16" s="6">
        <v>14.912280701754385</v>
      </c>
      <c r="S16" s="38">
        <v>24</v>
      </c>
      <c r="T16" s="38">
        <v>133</v>
      </c>
      <c r="U16" s="25">
        <f t="shared" si="1"/>
        <v>18.045112781954884</v>
      </c>
      <c r="V16" s="6"/>
      <c r="W16" s="58">
        <v>32</v>
      </c>
      <c r="X16" s="58">
        <v>114</v>
      </c>
      <c r="Y16" s="6">
        <v>28.07017543859649</v>
      </c>
      <c r="Z16" s="38">
        <v>36</v>
      </c>
      <c r="AA16" s="38">
        <v>133</v>
      </c>
      <c r="AB16" s="25">
        <f t="shared" si="2"/>
        <v>27.06766917293233</v>
      </c>
      <c r="AC16" s="6"/>
      <c r="AD16" s="58">
        <v>8</v>
      </c>
      <c r="AE16" s="58">
        <v>114</v>
      </c>
      <c r="AF16" s="6">
        <v>7.017543859649122</v>
      </c>
      <c r="AG16" s="38">
        <v>17</v>
      </c>
      <c r="AH16" s="38">
        <v>133</v>
      </c>
      <c r="AI16" s="25">
        <f t="shared" si="3"/>
        <v>12.781954887218044</v>
      </c>
      <c r="AJ16" s="6"/>
      <c r="AK16" s="13" t="s">
        <v>5</v>
      </c>
      <c r="AL16" s="62" t="s">
        <v>69</v>
      </c>
      <c r="AM16" s="79" t="s">
        <v>69</v>
      </c>
      <c r="AN16" s="13" t="s">
        <v>5</v>
      </c>
      <c r="AO16" s="62" t="s">
        <v>69</v>
      </c>
      <c r="AP16" s="79" t="s">
        <v>69</v>
      </c>
      <c r="AQ16" s="13"/>
      <c r="AR16" s="19"/>
      <c r="AS16" s="7"/>
      <c r="AT16" s="13"/>
      <c r="AU16" s="20"/>
      <c r="AV16" s="7"/>
      <c r="AW16" s="13"/>
      <c r="AX16" s="19"/>
      <c r="AY16" s="7"/>
      <c r="AZ16" s="20"/>
      <c r="BA16" s="20"/>
      <c r="BB16" s="22"/>
      <c r="BC16" s="20"/>
      <c r="BD16" s="19"/>
      <c r="BE16" s="21"/>
    </row>
    <row r="17" spans="1:57" s="26" customFormat="1" ht="12.75">
      <c r="A17" s="27" t="s">
        <v>103</v>
      </c>
      <c r="B17" s="58">
        <v>88</v>
      </c>
      <c r="C17" s="58">
        <v>794</v>
      </c>
      <c r="D17" s="6">
        <v>11.083123425692696</v>
      </c>
      <c r="E17" s="38">
        <v>100</v>
      </c>
      <c r="F17" s="38">
        <v>880</v>
      </c>
      <c r="G17" s="25">
        <f t="shared" si="4"/>
        <v>11.363636363636363</v>
      </c>
      <c r="H17" s="6"/>
      <c r="I17" s="58">
        <v>194</v>
      </c>
      <c r="J17" s="58">
        <v>794</v>
      </c>
      <c r="K17" s="6">
        <v>24.43324937027708</v>
      </c>
      <c r="L17" s="38">
        <v>214</v>
      </c>
      <c r="M17" s="38">
        <v>880</v>
      </c>
      <c r="N17" s="25">
        <f t="shared" si="0"/>
        <v>24.31818181818182</v>
      </c>
      <c r="O17" s="6"/>
      <c r="P17" s="58">
        <v>167</v>
      </c>
      <c r="Q17" s="58">
        <v>794</v>
      </c>
      <c r="R17" s="6">
        <v>21.03274559193955</v>
      </c>
      <c r="S17" s="38">
        <v>180</v>
      </c>
      <c r="T17" s="38">
        <v>880</v>
      </c>
      <c r="U17" s="25">
        <f t="shared" si="1"/>
        <v>20.454545454545457</v>
      </c>
      <c r="V17" s="6"/>
      <c r="W17" s="58">
        <v>234</v>
      </c>
      <c r="X17" s="58">
        <v>794</v>
      </c>
      <c r="Y17" s="6">
        <v>29.47103274559194</v>
      </c>
      <c r="Z17" s="38">
        <v>239</v>
      </c>
      <c r="AA17" s="38">
        <v>880</v>
      </c>
      <c r="AB17" s="25">
        <f t="shared" si="2"/>
        <v>27.15909090909091</v>
      </c>
      <c r="AC17" s="6"/>
      <c r="AD17" s="58">
        <v>94</v>
      </c>
      <c r="AE17" s="58">
        <v>794</v>
      </c>
      <c r="AF17" s="6">
        <v>11.838790931989925</v>
      </c>
      <c r="AG17" s="38">
        <v>119</v>
      </c>
      <c r="AH17" s="38">
        <v>880</v>
      </c>
      <c r="AI17" s="25">
        <f t="shared" si="3"/>
        <v>13.522727272727272</v>
      </c>
      <c r="AJ17" s="6"/>
      <c r="AK17" s="58">
        <v>17</v>
      </c>
      <c r="AL17" s="58">
        <v>794</v>
      </c>
      <c r="AM17" s="6">
        <v>2.141057934508816</v>
      </c>
      <c r="AN17" s="38">
        <v>28</v>
      </c>
      <c r="AO17" s="38">
        <v>880</v>
      </c>
      <c r="AP17" s="25">
        <f>AN17/AO17*100</f>
        <v>3.1818181818181817</v>
      </c>
      <c r="AQ17" s="13"/>
      <c r="AR17" s="19"/>
      <c r="AS17" s="7"/>
      <c r="AT17" s="13"/>
      <c r="AU17" s="13"/>
      <c r="AV17" s="7"/>
      <c r="AW17" s="13"/>
      <c r="AX17" s="19"/>
      <c r="AY17" s="7"/>
      <c r="AZ17" s="13"/>
      <c r="BA17" s="13"/>
      <c r="BB17" s="7"/>
      <c r="BC17" s="13"/>
      <c r="BD17" s="19"/>
      <c r="BE17" s="7"/>
    </row>
    <row r="18" spans="1:57" s="26" customFormat="1" ht="12.75">
      <c r="A18" s="27" t="s">
        <v>99</v>
      </c>
      <c r="B18" s="58">
        <v>17</v>
      </c>
      <c r="C18" s="58">
        <v>123</v>
      </c>
      <c r="D18" s="6">
        <v>13.821138211382113</v>
      </c>
      <c r="E18" s="38">
        <v>19</v>
      </c>
      <c r="F18" s="38">
        <v>137</v>
      </c>
      <c r="G18" s="25">
        <f t="shared" si="4"/>
        <v>13.86861313868613</v>
      </c>
      <c r="H18" s="6"/>
      <c r="I18" s="58">
        <v>47</v>
      </c>
      <c r="J18" s="58">
        <v>123</v>
      </c>
      <c r="K18" s="6">
        <v>38.21138211382114</v>
      </c>
      <c r="L18" s="38">
        <v>35</v>
      </c>
      <c r="M18" s="38">
        <v>137</v>
      </c>
      <c r="N18" s="25">
        <f t="shared" si="0"/>
        <v>25.547445255474454</v>
      </c>
      <c r="O18" s="6"/>
      <c r="P18" s="58">
        <v>15</v>
      </c>
      <c r="Q18" s="58">
        <v>123</v>
      </c>
      <c r="R18" s="6">
        <v>12.195121951219512</v>
      </c>
      <c r="S18" s="38">
        <v>24</v>
      </c>
      <c r="T18" s="38">
        <v>137</v>
      </c>
      <c r="U18" s="25">
        <f t="shared" si="1"/>
        <v>17.51824817518248</v>
      </c>
      <c r="V18" s="6"/>
      <c r="W18" s="58">
        <v>34</v>
      </c>
      <c r="X18" s="58">
        <v>123</v>
      </c>
      <c r="Y18" s="6">
        <v>27.642276422764226</v>
      </c>
      <c r="Z18" s="38">
        <v>42</v>
      </c>
      <c r="AA18" s="38">
        <v>137</v>
      </c>
      <c r="AB18" s="25">
        <f t="shared" si="2"/>
        <v>30.656934306569344</v>
      </c>
      <c r="AC18" s="6"/>
      <c r="AD18" s="58">
        <v>10</v>
      </c>
      <c r="AE18" s="58">
        <v>123</v>
      </c>
      <c r="AF18" s="6">
        <v>8.130081300813009</v>
      </c>
      <c r="AG18" s="38">
        <v>16</v>
      </c>
      <c r="AH18" s="38">
        <v>137</v>
      </c>
      <c r="AI18" s="25">
        <f t="shared" si="3"/>
        <v>11.678832116788321</v>
      </c>
      <c r="AJ18" s="6"/>
      <c r="AK18" s="13" t="s">
        <v>5</v>
      </c>
      <c r="AL18" s="62" t="s">
        <v>69</v>
      </c>
      <c r="AM18" s="79" t="s">
        <v>69</v>
      </c>
      <c r="AN18" s="13" t="s">
        <v>5</v>
      </c>
      <c r="AO18" s="62" t="s">
        <v>69</v>
      </c>
      <c r="AP18" s="79" t="s">
        <v>69</v>
      </c>
      <c r="AQ18" s="13"/>
      <c r="AR18" s="19"/>
      <c r="AS18" s="7"/>
      <c r="AT18" s="13"/>
      <c r="AU18" s="20"/>
      <c r="AV18" s="7"/>
      <c r="AW18" s="13"/>
      <c r="AX18" s="19"/>
      <c r="AY18" s="7"/>
      <c r="AZ18" s="20"/>
      <c r="BA18" s="20"/>
      <c r="BB18" s="21"/>
      <c r="BC18" s="20"/>
      <c r="BD18" s="19"/>
      <c r="BE18" s="21"/>
    </row>
    <row r="19" spans="1:57" s="26" customFormat="1" ht="12.75">
      <c r="A19" s="27" t="s">
        <v>100</v>
      </c>
      <c r="B19" s="58">
        <v>24</v>
      </c>
      <c r="C19" s="58">
        <v>146</v>
      </c>
      <c r="D19" s="6">
        <v>16.438356164383563</v>
      </c>
      <c r="E19" s="38">
        <v>15</v>
      </c>
      <c r="F19" s="38">
        <v>147</v>
      </c>
      <c r="G19" s="25">
        <f t="shared" si="4"/>
        <v>10.204081632653061</v>
      </c>
      <c r="H19" s="6"/>
      <c r="I19" s="58">
        <v>25</v>
      </c>
      <c r="J19" s="58">
        <v>146</v>
      </c>
      <c r="K19" s="6">
        <v>17.123287671232877</v>
      </c>
      <c r="L19" s="38">
        <v>41</v>
      </c>
      <c r="M19" s="38">
        <v>147</v>
      </c>
      <c r="N19" s="25">
        <f t="shared" si="0"/>
        <v>27.89115646258503</v>
      </c>
      <c r="O19" s="6"/>
      <c r="P19" s="58">
        <v>17</v>
      </c>
      <c r="Q19" s="58">
        <v>146</v>
      </c>
      <c r="R19" s="6">
        <v>11.643835616438356</v>
      </c>
      <c r="S19" s="38">
        <v>15</v>
      </c>
      <c r="T19" s="38">
        <v>147</v>
      </c>
      <c r="U19" s="25">
        <f t="shared" si="1"/>
        <v>10.204081632653061</v>
      </c>
      <c r="V19" s="6"/>
      <c r="W19" s="58">
        <v>50</v>
      </c>
      <c r="X19" s="58">
        <v>146</v>
      </c>
      <c r="Y19" s="6">
        <v>34.24657534246575</v>
      </c>
      <c r="Z19" s="38">
        <v>48</v>
      </c>
      <c r="AA19" s="38">
        <v>147</v>
      </c>
      <c r="AB19" s="25">
        <f t="shared" si="2"/>
        <v>32.6530612244898</v>
      </c>
      <c r="AC19" s="6"/>
      <c r="AD19" s="58">
        <v>24</v>
      </c>
      <c r="AE19" s="58">
        <v>146</v>
      </c>
      <c r="AF19" s="6">
        <v>16.438356164383563</v>
      </c>
      <c r="AG19" s="38">
        <v>23</v>
      </c>
      <c r="AH19" s="38">
        <v>147</v>
      </c>
      <c r="AI19" s="25">
        <f t="shared" si="3"/>
        <v>15.646258503401361</v>
      </c>
      <c r="AJ19" s="6"/>
      <c r="AK19" s="58">
        <v>6</v>
      </c>
      <c r="AL19" s="58">
        <v>146</v>
      </c>
      <c r="AM19" s="6">
        <v>4.109589041095891</v>
      </c>
      <c r="AN19" s="13" t="s">
        <v>5</v>
      </c>
      <c r="AO19" s="62" t="s">
        <v>69</v>
      </c>
      <c r="AP19" s="79" t="s">
        <v>69</v>
      </c>
      <c r="AQ19" s="13"/>
      <c r="AR19" s="19"/>
      <c r="AS19" s="7"/>
      <c r="AT19" s="13"/>
      <c r="AU19" s="13"/>
      <c r="AV19" s="7"/>
      <c r="AW19" s="13"/>
      <c r="AX19" s="19"/>
      <c r="AY19" s="7"/>
      <c r="AZ19" s="13"/>
      <c r="BA19" s="13"/>
      <c r="BB19" s="7"/>
      <c r="BC19" s="20"/>
      <c r="BD19" s="19"/>
      <c r="BE19" s="21"/>
    </row>
    <row r="20" spans="1:57" s="26" customFormat="1" ht="12.75">
      <c r="A20" s="27" t="s">
        <v>87</v>
      </c>
      <c r="B20" s="58">
        <v>18</v>
      </c>
      <c r="C20" s="58">
        <v>160</v>
      </c>
      <c r="D20" s="6">
        <v>11.25</v>
      </c>
      <c r="E20" s="38">
        <v>22</v>
      </c>
      <c r="F20" s="38">
        <v>140</v>
      </c>
      <c r="G20" s="25">
        <f t="shared" si="4"/>
        <v>15.714285714285714</v>
      </c>
      <c r="H20" s="6"/>
      <c r="I20" s="58">
        <v>50</v>
      </c>
      <c r="J20" s="58">
        <v>160</v>
      </c>
      <c r="K20" s="6">
        <v>31.25</v>
      </c>
      <c r="L20" s="38">
        <v>37</v>
      </c>
      <c r="M20" s="38">
        <v>140</v>
      </c>
      <c r="N20" s="25">
        <f t="shared" si="0"/>
        <v>26.42857142857143</v>
      </c>
      <c r="O20" s="6"/>
      <c r="P20" s="58">
        <v>32</v>
      </c>
      <c r="Q20" s="58">
        <v>160</v>
      </c>
      <c r="R20" s="6">
        <v>20</v>
      </c>
      <c r="S20" s="38">
        <v>20</v>
      </c>
      <c r="T20" s="38">
        <v>140</v>
      </c>
      <c r="U20" s="25">
        <f t="shared" si="1"/>
        <v>14.285714285714285</v>
      </c>
      <c r="V20" s="6"/>
      <c r="W20" s="58">
        <v>40</v>
      </c>
      <c r="X20" s="58">
        <v>160</v>
      </c>
      <c r="Y20" s="6">
        <v>25</v>
      </c>
      <c r="Z20" s="38">
        <v>33</v>
      </c>
      <c r="AA20" s="38">
        <v>140</v>
      </c>
      <c r="AB20" s="25">
        <f t="shared" si="2"/>
        <v>23.57142857142857</v>
      </c>
      <c r="AC20" s="6"/>
      <c r="AD20" s="58">
        <v>16</v>
      </c>
      <c r="AE20" s="58">
        <v>160</v>
      </c>
      <c r="AF20" s="6">
        <v>10</v>
      </c>
      <c r="AG20" s="38">
        <v>22</v>
      </c>
      <c r="AH20" s="38">
        <v>140</v>
      </c>
      <c r="AI20" s="25">
        <f t="shared" si="3"/>
        <v>15.714285714285714</v>
      </c>
      <c r="AJ20" s="6"/>
      <c r="AK20" s="13" t="s">
        <v>5</v>
      </c>
      <c r="AL20" s="62" t="s">
        <v>69</v>
      </c>
      <c r="AM20" s="79" t="s">
        <v>69</v>
      </c>
      <c r="AN20" s="38">
        <v>6</v>
      </c>
      <c r="AO20" s="38">
        <v>140</v>
      </c>
      <c r="AP20" s="25">
        <f>AN20/AO20*100</f>
        <v>4.285714285714286</v>
      </c>
      <c r="AQ20" s="13"/>
      <c r="AR20" s="19"/>
      <c r="AS20" s="7"/>
      <c r="AT20" s="13"/>
      <c r="AU20" s="20"/>
      <c r="AV20" s="7"/>
      <c r="AW20" s="13"/>
      <c r="AX20" s="19"/>
      <c r="AY20" s="7"/>
      <c r="AZ20" s="20"/>
      <c r="BA20" s="20"/>
      <c r="BB20" s="22"/>
      <c r="BC20" s="13"/>
      <c r="BD20" s="19"/>
      <c r="BE20" s="7"/>
    </row>
    <row r="21" spans="1:57" s="26" customFormat="1" ht="12.75">
      <c r="A21" s="27" t="s">
        <v>93</v>
      </c>
      <c r="B21" s="13" t="s">
        <v>5</v>
      </c>
      <c r="C21" s="62" t="s">
        <v>69</v>
      </c>
      <c r="D21" s="79" t="s">
        <v>69</v>
      </c>
      <c r="E21" s="13" t="s">
        <v>5</v>
      </c>
      <c r="F21" s="62" t="s">
        <v>69</v>
      </c>
      <c r="G21" s="79" t="s">
        <v>69</v>
      </c>
      <c r="H21" s="6"/>
      <c r="I21" s="58">
        <v>6</v>
      </c>
      <c r="J21" s="58">
        <v>29</v>
      </c>
      <c r="K21" s="6">
        <v>20.689655172413794</v>
      </c>
      <c r="L21" s="13" t="s">
        <v>5</v>
      </c>
      <c r="M21" s="62" t="s">
        <v>69</v>
      </c>
      <c r="N21" s="79" t="s">
        <v>69</v>
      </c>
      <c r="O21" s="6"/>
      <c r="P21" s="13" t="s">
        <v>5</v>
      </c>
      <c r="Q21" s="62" t="s">
        <v>69</v>
      </c>
      <c r="R21" s="79" t="s">
        <v>69</v>
      </c>
      <c r="S21" s="13" t="s">
        <v>5</v>
      </c>
      <c r="T21" s="62" t="s">
        <v>69</v>
      </c>
      <c r="U21" s="79" t="s">
        <v>69</v>
      </c>
      <c r="V21" s="6"/>
      <c r="W21" s="58">
        <v>9</v>
      </c>
      <c r="X21" s="58">
        <v>29</v>
      </c>
      <c r="Y21" s="6">
        <v>31.03448275862069</v>
      </c>
      <c r="Z21" s="38">
        <v>7</v>
      </c>
      <c r="AA21" s="38">
        <v>20</v>
      </c>
      <c r="AB21" s="25">
        <f t="shared" si="2"/>
        <v>35</v>
      </c>
      <c r="AC21" s="6"/>
      <c r="AD21" s="13" t="s">
        <v>5</v>
      </c>
      <c r="AE21" s="62" t="s">
        <v>69</v>
      </c>
      <c r="AF21" s="79" t="s">
        <v>69</v>
      </c>
      <c r="AG21" s="13" t="s">
        <v>5</v>
      </c>
      <c r="AH21" s="62" t="s">
        <v>69</v>
      </c>
      <c r="AI21" s="79" t="s">
        <v>69</v>
      </c>
      <c r="AJ21" s="6"/>
      <c r="AK21" s="13" t="s">
        <v>5</v>
      </c>
      <c r="AL21" s="62" t="s">
        <v>69</v>
      </c>
      <c r="AM21" s="79" t="s">
        <v>69</v>
      </c>
      <c r="AN21" s="13" t="s">
        <v>5</v>
      </c>
      <c r="AO21" s="62" t="s">
        <v>69</v>
      </c>
      <c r="AP21" s="79" t="s">
        <v>69</v>
      </c>
      <c r="AQ21" s="13"/>
      <c r="AR21" s="19"/>
      <c r="AS21" s="7"/>
      <c r="AT21" s="13"/>
      <c r="AU21" s="20"/>
      <c r="AV21" s="7"/>
      <c r="AW21" s="20"/>
      <c r="AX21" s="19"/>
      <c r="AY21" s="21"/>
      <c r="AZ21" s="20"/>
      <c r="BA21" s="20"/>
      <c r="BB21" s="22"/>
      <c r="BC21" s="20"/>
      <c r="BD21" s="19"/>
      <c r="BE21" s="21"/>
    </row>
    <row r="22" spans="1:57" s="26" customFormat="1" ht="12.75">
      <c r="A22" s="27" t="s">
        <v>81</v>
      </c>
      <c r="B22" s="58">
        <v>17</v>
      </c>
      <c r="C22" s="58">
        <v>104</v>
      </c>
      <c r="D22" s="6">
        <v>16.346153846153847</v>
      </c>
      <c r="E22" s="38">
        <v>20</v>
      </c>
      <c r="F22" s="38">
        <v>133</v>
      </c>
      <c r="G22" s="25">
        <f>E22/F22*100</f>
        <v>15.037593984962406</v>
      </c>
      <c r="H22" s="6"/>
      <c r="I22" s="58">
        <v>26</v>
      </c>
      <c r="J22" s="58">
        <v>104</v>
      </c>
      <c r="K22" s="6">
        <v>25</v>
      </c>
      <c r="L22" s="38">
        <v>32</v>
      </c>
      <c r="M22" s="38">
        <v>133</v>
      </c>
      <c r="N22" s="25">
        <f>L22/M22*100</f>
        <v>24.06015037593985</v>
      </c>
      <c r="O22" s="6"/>
      <c r="P22" s="58">
        <v>11</v>
      </c>
      <c r="Q22" s="58">
        <v>104</v>
      </c>
      <c r="R22" s="6">
        <v>10.576923076923077</v>
      </c>
      <c r="S22" s="38">
        <v>20</v>
      </c>
      <c r="T22" s="38">
        <v>133</v>
      </c>
      <c r="U22" s="25">
        <f aca="true" t="shared" si="5" ref="U22:U27">S22/T22*100</f>
        <v>15.037593984962406</v>
      </c>
      <c r="V22" s="6"/>
      <c r="W22" s="58">
        <v>36</v>
      </c>
      <c r="X22" s="58">
        <v>104</v>
      </c>
      <c r="Y22" s="6">
        <v>34.61538461538461</v>
      </c>
      <c r="Z22" s="38">
        <v>37</v>
      </c>
      <c r="AA22" s="38">
        <v>133</v>
      </c>
      <c r="AB22" s="25">
        <f t="shared" si="2"/>
        <v>27.819548872180448</v>
      </c>
      <c r="AC22" s="6"/>
      <c r="AD22" s="58">
        <v>14</v>
      </c>
      <c r="AE22" s="58">
        <v>104</v>
      </c>
      <c r="AF22" s="6">
        <v>13.461538461538462</v>
      </c>
      <c r="AG22" s="38">
        <v>22</v>
      </c>
      <c r="AH22" s="38">
        <v>133</v>
      </c>
      <c r="AI22" s="25">
        <f>AG22/AH22*100</f>
        <v>16.541353383458645</v>
      </c>
      <c r="AJ22" s="6"/>
      <c r="AK22" s="13" t="s">
        <v>5</v>
      </c>
      <c r="AL22" s="62" t="s">
        <v>69</v>
      </c>
      <c r="AM22" s="79" t="s">
        <v>69</v>
      </c>
      <c r="AN22" s="13" t="s">
        <v>5</v>
      </c>
      <c r="AO22" s="62" t="s">
        <v>69</v>
      </c>
      <c r="AP22" s="79" t="s">
        <v>69</v>
      </c>
      <c r="AQ22" s="13"/>
      <c r="AR22" s="19"/>
      <c r="AS22" s="7"/>
      <c r="AT22" s="13"/>
      <c r="AU22" s="20"/>
      <c r="AV22" s="7"/>
      <c r="AW22" s="13"/>
      <c r="AX22" s="19"/>
      <c r="AY22" s="7"/>
      <c r="AZ22" s="20"/>
      <c r="BA22" s="20"/>
      <c r="BB22" s="21"/>
      <c r="BC22" s="20"/>
      <c r="BD22" s="19"/>
      <c r="BE22" s="21"/>
    </row>
    <row r="23" spans="1:57" s="26" customFormat="1" ht="12.75">
      <c r="A23" s="27" t="s">
        <v>74</v>
      </c>
      <c r="B23" s="58">
        <v>177</v>
      </c>
      <c r="C23" s="58">
        <v>1335</v>
      </c>
      <c r="D23" s="6">
        <v>13.258426966292134</v>
      </c>
      <c r="E23" s="38">
        <v>187</v>
      </c>
      <c r="F23" s="38">
        <v>1545</v>
      </c>
      <c r="G23" s="25">
        <f>E23/F23*100</f>
        <v>12.103559870550162</v>
      </c>
      <c r="H23" s="6"/>
      <c r="I23" s="58">
        <v>359</v>
      </c>
      <c r="J23" s="58">
        <v>1335</v>
      </c>
      <c r="K23" s="6">
        <v>26.89138576779026</v>
      </c>
      <c r="L23" s="38">
        <v>404</v>
      </c>
      <c r="M23" s="38">
        <v>1545</v>
      </c>
      <c r="N23" s="25">
        <f>L23/M23*100</f>
        <v>26.148867313915858</v>
      </c>
      <c r="O23" s="6"/>
      <c r="P23" s="58">
        <v>283</v>
      </c>
      <c r="Q23" s="58">
        <v>1335</v>
      </c>
      <c r="R23" s="6">
        <v>21.198501872659175</v>
      </c>
      <c r="S23" s="38">
        <v>335</v>
      </c>
      <c r="T23" s="38">
        <v>1545</v>
      </c>
      <c r="U23" s="25">
        <f t="shared" si="5"/>
        <v>21.68284789644013</v>
      </c>
      <c r="V23" s="6"/>
      <c r="W23" s="58">
        <v>360</v>
      </c>
      <c r="X23" s="58">
        <v>1335</v>
      </c>
      <c r="Y23" s="6">
        <v>26.96629213483146</v>
      </c>
      <c r="Z23" s="38">
        <v>383</v>
      </c>
      <c r="AA23" s="38">
        <v>1545</v>
      </c>
      <c r="AB23" s="25">
        <f t="shared" si="2"/>
        <v>24.789644012944983</v>
      </c>
      <c r="AC23" s="6"/>
      <c r="AD23" s="58">
        <v>125</v>
      </c>
      <c r="AE23" s="58">
        <v>1335</v>
      </c>
      <c r="AF23" s="6">
        <v>9.363295880149813</v>
      </c>
      <c r="AG23" s="38">
        <v>196</v>
      </c>
      <c r="AH23" s="38">
        <v>1545</v>
      </c>
      <c r="AI23" s="25">
        <f>AG23/AH23*100</f>
        <v>12.68608414239482</v>
      </c>
      <c r="AJ23" s="6"/>
      <c r="AK23" s="58">
        <v>31</v>
      </c>
      <c r="AL23" s="58">
        <v>1335</v>
      </c>
      <c r="AM23" s="6">
        <v>2.3220973782771535</v>
      </c>
      <c r="AN23" s="38">
        <v>40</v>
      </c>
      <c r="AO23" s="38">
        <v>1545</v>
      </c>
      <c r="AP23" s="25">
        <f>AN23/AO23*100</f>
        <v>2.5889967637540456</v>
      </c>
      <c r="AQ23" s="13"/>
      <c r="AR23" s="19"/>
      <c r="AS23" s="7"/>
      <c r="AT23" s="13"/>
      <c r="AU23" s="13"/>
      <c r="AV23" s="7"/>
      <c r="AW23" s="13"/>
      <c r="AX23" s="19"/>
      <c r="AY23" s="7"/>
      <c r="AZ23" s="13"/>
      <c r="BA23" s="13"/>
      <c r="BB23" s="7"/>
      <c r="BC23" s="13"/>
      <c r="BD23" s="19"/>
      <c r="BE23" s="7"/>
    </row>
    <row r="24" spans="1:57" s="26" customFormat="1" ht="12.75">
      <c r="A24" s="27" t="s">
        <v>75</v>
      </c>
      <c r="B24" s="13" t="s">
        <v>5</v>
      </c>
      <c r="C24" s="62" t="s">
        <v>69</v>
      </c>
      <c r="D24" s="79" t="s">
        <v>69</v>
      </c>
      <c r="E24" s="13" t="s">
        <v>5</v>
      </c>
      <c r="F24" s="62" t="s">
        <v>69</v>
      </c>
      <c r="G24" s="79" t="s">
        <v>69</v>
      </c>
      <c r="H24" s="6"/>
      <c r="I24" s="13" t="s">
        <v>5</v>
      </c>
      <c r="J24" s="62" t="s">
        <v>69</v>
      </c>
      <c r="K24" s="79" t="s">
        <v>69</v>
      </c>
      <c r="L24" s="13" t="s">
        <v>5</v>
      </c>
      <c r="M24" s="62" t="s">
        <v>69</v>
      </c>
      <c r="N24" s="79" t="s">
        <v>69</v>
      </c>
      <c r="O24" s="6"/>
      <c r="P24" s="58">
        <v>6</v>
      </c>
      <c r="Q24" s="58">
        <v>14</v>
      </c>
      <c r="R24" s="6">
        <v>42.857142857142854</v>
      </c>
      <c r="S24" s="38">
        <v>9</v>
      </c>
      <c r="T24" s="38">
        <v>27</v>
      </c>
      <c r="U24" s="25">
        <f t="shared" si="5"/>
        <v>33.33333333333333</v>
      </c>
      <c r="V24" s="6"/>
      <c r="W24" s="13" t="s">
        <v>5</v>
      </c>
      <c r="X24" s="62" t="s">
        <v>69</v>
      </c>
      <c r="Y24" s="79" t="s">
        <v>69</v>
      </c>
      <c r="Z24" s="38">
        <v>5</v>
      </c>
      <c r="AA24" s="38">
        <v>27</v>
      </c>
      <c r="AB24" s="25">
        <f t="shared" si="2"/>
        <v>18.51851851851852</v>
      </c>
      <c r="AC24" s="6"/>
      <c r="AD24" s="13" t="s">
        <v>5</v>
      </c>
      <c r="AE24" s="62" t="s">
        <v>69</v>
      </c>
      <c r="AF24" s="79" t="s">
        <v>69</v>
      </c>
      <c r="AG24" s="13" t="s">
        <v>5</v>
      </c>
      <c r="AH24" s="62" t="s">
        <v>69</v>
      </c>
      <c r="AI24" s="79" t="s">
        <v>69</v>
      </c>
      <c r="AJ24" s="6"/>
      <c r="AK24" s="13" t="s">
        <v>5</v>
      </c>
      <c r="AL24" s="62" t="s">
        <v>69</v>
      </c>
      <c r="AM24" s="79" t="s">
        <v>69</v>
      </c>
      <c r="AN24" s="13" t="s">
        <v>5</v>
      </c>
      <c r="AO24" s="62" t="s">
        <v>69</v>
      </c>
      <c r="AP24" s="79" t="s">
        <v>69</v>
      </c>
      <c r="AQ24" s="13"/>
      <c r="AR24" s="19"/>
      <c r="AS24" s="7"/>
      <c r="AT24" s="13"/>
      <c r="AU24" s="20"/>
      <c r="AV24" s="7"/>
      <c r="AW24" s="20"/>
      <c r="AX24" s="19"/>
      <c r="AY24" s="21"/>
      <c r="AZ24" s="20"/>
      <c r="BA24" s="20"/>
      <c r="BB24" s="21"/>
      <c r="BC24" s="20"/>
      <c r="BD24" s="19"/>
      <c r="BE24" s="21"/>
    </row>
    <row r="25" spans="1:57" s="26" customFormat="1" ht="12.75">
      <c r="A25" s="27" t="s">
        <v>76</v>
      </c>
      <c r="B25" s="58">
        <v>56</v>
      </c>
      <c r="C25" s="58">
        <v>536</v>
      </c>
      <c r="D25" s="6">
        <v>10.447761194029852</v>
      </c>
      <c r="E25" s="38">
        <v>44</v>
      </c>
      <c r="F25" s="38">
        <v>581</v>
      </c>
      <c r="G25" s="25">
        <f>E25/F25*100</f>
        <v>7.573149741824441</v>
      </c>
      <c r="H25" s="6"/>
      <c r="I25" s="58">
        <v>103</v>
      </c>
      <c r="J25" s="58">
        <v>536</v>
      </c>
      <c r="K25" s="6">
        <v>19.21641791044776</v>
      </c>
      <c r="L25" s="38">
        <v>110</v>
      </c>
      <c r="M25" s="38">
        <v>581</v>
      </c>
      <c r="N25" s="25">
        <f aca="true" t="shared" si="6" ref="N25:N32">L25/M25*100</f>
        <v>18.9328743545611</v>
      </c>
      <c r="O25" s="6"/>
      <c r="P25" s="58">
        <v>142</v>
      </c>
      <c r="Q25" s="58">
        <v>536</v>
      </c>
      <c r="R25" s="6">
        <v>26.492537313432837</v>
      </c>
      <c r="S25" s="38">
        <v>147</v>
      </c>
      <c r="T25" s="38">
        <v>581</v>
      </c>
      <c r="U25" s="25">
        <f t="shared" si="5"/>
        <v>25.301204819277107</v>
      </c>
      <c r="V25" s="6"/>
      <c r="W25" s="58">
        <v>163</v>
      </c>
      <c r="X25" s="58">
        <v>536</v>
      </c>
      <c r="Y25" s="6">
        <v>30.41044776119403</v>
      </c>
      <c r="Z25" s="38">
        <v>196</v>
      </c>
      <c r="AA25" s="38">
        <v>581</v>
      </c>
      <c r="AB25" s="25">
        <f t="shared" si="2"/>
        <v>33.734939759036145</v>
      </c>
      <c r="AC25" s="6"/>
      <c r="AD25" s="58">
        <v>59</v>
      </c>
      <c r="AE25" s="58">
        <v>536</v>
      </c>
      <c r="AF25" s="6">
        <v>11.007462686567164</v>
      </c>
      <c r="AG25" s="38">
        <v>69</v>
      </c>
      <c r="AH25" s="38">
        <v>581</v>
      </c>
      <c r="AI25" s="25">
        <f>AG25/AH25*100</f>
        <v>11.876075731497417</v>
      </c>
      <c r="AJ25" s="6"/>
      <c r="AK25" s="58">
        <v>13</v>
      </c>
      <c r="AL25" s="58">
        <v>536</v>
      </c>
      <c r="AM25" s="6">
        <v>2.425373134328358</v>
      </c>
      <c r="AN25" s="38">
        <v>15</v>
      </c>
      <c r="AO25" s="38">
        <v>581</v>
      </c>
      <c r="AP25" s="25">
        <f>AN25/AO25*100</f>
        <v>2.5817555938037864</v>
      </c>
      <c r="AQ25" s="13"/>
      <c r="AR25" s="19"/>
      <c r="AS25" s="7"/>
      <c r="AT25" s="13"/>
      <c r="AU25" s="13"/>
      <c r="AV25" s="7"/>
      <c r="AW25" s="13"/>
      <c r="AX25" s="19"/>
      <c r="AY25" s="7"/>
      <c r="AZ25" s="13"/>
      <c r="BA25" s="13"/>
      <c r="BB25" s="7"/>
      <c r="BC25" s="13"/>
      <c r="BD25" s="19"/>
      <c r="BE25" s="7"/>
    </row>
    <row r="26" spans="1:57" s="26" customFormat="1" ht="12.75">
      <c r="A26" s="27" t="s">
        <v>82</v>
      </c>
      <c r="B26" s="58">
        <v>151</v>
      </c>
      <c r="C26" s="58">
        <v>1231</v>
      </c>
      <c r="D26" s="6">
        <v>12.266450040617384</v>
      </c>
      <c r="E26" s="38">
        <v>150</v>
      </c>
      <c r="F26" s="38">
        <v>1285</v>
      </c>
      <c r="G26" s="25">
        <f>E26/F26*100</f>
        <v>11.673151750972762</v>
      </c>
      <c r="H26" s="6"/>
      <c r="I26" s="58">
        <v>351</v>
      </c>
      <c r="J26" s="58">
        <v>1231</v>
      </c>
      <c r="K26" s="6">
        <v>28.51340373679935</v>
      </c>
      <c r="L26" s="38">
        <v>365</v>
      </c>
      <c r="M26" s="38">
        <v>1285</v>
      </c>
      <c r="N26" s="25">
        <f t="shared" si="6"/>
        <v>28.404669260700388</v>
      </c>
      <c r="O26" s="6"/>
      <c r="P26" s="58">
        <v>217</v>
      </c>
      <c r="Q26" s="58">
        <v>1231</v>
      </c>
      <c r="R26" s="6">
        <v>17.627944760357433</v>
      </c>
      <c r="S26" s="38">
        <v>230</v>
      </c>
      <c r="T26" s="38">
        <v>1285</v>
      </c>
      <c r="U26" s="25">
        <f t="shared" si="5"/>
        <v>17.898832684824903</v>
      </c>
      <c r="V26" s="6"/>
      <c r="W26" s="58">
        <v>338</v>
      </c>
      <c r="X26" s="58">
        <v>1231</v>
      </c>
      <c r="Y26" s="6">
        <v>27.457351746547523</v>
      </c>
      <c r="Z26" s="38">
        <v>333</v>
      </c>
      <c r="AA26" s="38">
        <v>1285</v>
      </c>
      <c r="AB26" s="25">
        <f t="shared" si="2"/>
        <v>25.914396887159537</v>
      </c>
      <c r="AC26" s="6"/>
      <c r="AD26" s="58">
        <v>147</v>
      </c>
      <c r="AE26" s="58">
        <v>1231</v>
      </c>
      <c r="AF26" s="6">
        <v>11.941510966693745</v>
      </c>
      <c r="AG26" s="38">
        <v>157</v>
      </c>
      <c r="AH26" s="38">
        <v>1285</v>
      </c>
      <c r="AI26" s="25">
        <f>AG26/AH26*100</f>
        <v>12.217898832684824</v>
      </c>
      <c r="AJ26" s="6"/>
      <c r="AK26" s="58">
        <v>27</v>
      </c>
      <c r="AL26" s="58">
        <v>1231</v>
      </c>
      <c r="AM26" s="6">
        <v>2.1933387489845653</v>
      </c>
      <c r="AN26" s="38">
        <v>50</v>
      </c>
      <c r="AO26" s="38">
        <v>1285</v>
      </c>
      <c r="AP26" s="25">
        <f>AN26/AO26*100</f>
        <v>3.8910505836575875</v>
      </c>
      <c r="AQ26" s="13"/>
      <c r="AR26" s="19"/>
      <c r="AS26" s="7"/>
      <c r="AT26" s="13"/>
      <c r="AU26" s="13"/>
      <c r="AV26" s="7"/>
      <c r="AW26" s="13"/>
      <c r="AX26" s="19"/>
      <c r="AY26" s="7"/>
      <c r="AZ26" s="13"/>
      <c r="BA26" s="13"/>
      <c r="BB26" s="7"/>
      <c r="BC26" s="13"/>
      <c r="BD26" s="19"/>
      <c r="BE26" s="7"/>
    </row>
    <row r="27" spans="1:57" s="26" customFormat="1" ht="12.75">
      <c r="A27" s="27" t="s">
        <v>109</v>
      </c>
      <c r="B27" s="58">
        <v>28</v>
      </c>
      <c r="C27" s="58">
        <v>150</v>
      </c>
      <c r="D27" s="6">
        <v>18.666666666666668</v>
      </c>
      <c r="E27" s="38">
        <v>23</v>
      </c>
      <c r="F27" s="38">
        <v>208</v>
      </c>
      <c r="G27" s="25">
        <f>E27/F27*100</f>
        <v>11.057692307692307</v>
      </c>
      <c r="H27" s="6"/>
      <c r="I27" s="58">
        <v>29</v>
      </c>
      <c r="J27" s="58">
        <v>150</v>
      </c>
      <c r="K27" s="6">
        <v>19.333333333333332</v>
      </c>
      <c r="L27" s="38">
        <v>67</v>
      </c>
      <c r="M27" s="38">
        <v>208</v>
      </c>
      <c r="N27" s="25">
        <f t="shared" si="6"/>
        <v>32.21153846153847</v>
      </c>
      <c r="O27" s="6"/>
      <c r="P27" s="58">
        <v>30</v>
      </c>
      <c r="Q27" s="58">
        <v>150</v>
      </c>
      <c r="R27" s="6">
        <v>20</v>
      </c>
      <c r="S27" s="38">
        <v>31</v>
      </c>
      <c r="T27" s="38">
        <v>208</v>
      </c>
      <c r="U27" s="25">
        <f t="shared" si="5"/>
        <v>14.903846153846153</v>
      </c>
      <c r="V27" s="6"/>
      <c r="W27" s="58">
        <v>50</v>
      </c>
      <c r="X27" s="58">
        <v>150</v>
      </c>
      <c r="Y27" s="6">
        <v>33.333333333333336</v>
      </c>
      <c r="Z27" s="38">
        <v>61</v>
      </c>
      <c r="AA27" s="38">
        <v>208</v>
      </c>
      <c r="AB27" s="25">
        <f t="shared" si="2"/>
        <v>29.326923076923077</v>
      </c>
      <c r="AC27" s="6"/>
      <c r="AD27" s="58">
        <v>13</v>
      </c>
      <c r="AE27" s="58">
        <v>150</v>
      </c>
      <c r="AF27" s="6">
        <v>8.666666666666666</v>
      </c>
      <c r="AG27" s="38">
        <v>22</v>
      </c>
      <c r="AH27" s="38">
        <v>208</v>
      </c>
      <c r="AI27" s="25">
        <f>AG27/AH27*100</f>
        <v>10.576923076923077</v>
      </c>
      <c r="AJ27" s="6"/>
      <c r="AK27" s="13" t="s">
        <v>5</v>
      </c>
      <c r="AL27" s="62" t="s">
        <v>69</v>
      </c>
      <c r="AM27" s="79" t="s">
        <v>69</v>
      </c>
      <c r="AN27" s="38">
        <v>6</v>
      </c>
      <c r="AO27" s="38">
        <v>208</v>
      </c>
      <c r="AP27" s="25">
        <f>AN27/AO27*100</f>
        <v>2.8846153846153846</v>
      </c>
      <c r="AQ27" s="13"/>
      <c r="AR27" s="19"/>
      <c r="AS27" s="7"/>
      <c r="AT27" s="13"/>
      <c r="AU27" s="20"/>
      <c r="AV27" s="7"/>
      <c r="AW27" s="13"/>
      <c r="AX27" s="19"/>
      <c r="AY27" s="7"/>
      <c r="AZ27" s="20"/>
      <c r="BA27" s="20"/>
      <c r="BB27" s="21"/>
      <c r="BC27" s="13"/>
      <c r="BD27" s="19"/>
      <c r="BE27" s="7"/>
    </row>
    <row r="28" spans="1:57" s="26" customFormat="1" ht="12.75">
      <c r="A28" s="27" t="s">
        <v>110</v>
      </c>
      <c r="B28" s="13" t="s">
        <v>5</v>
      </c>
      <c r="C28" s="62" t="s">
        <v>69</v>
      </c>
      <c r="D28" s="79" t="s">
        <v>69</v>
      </c>
      <c r="E28" s="13" t="s">
        <v>5</v>
      </c>
      <c r="F28" s="62" t="s">
        <v>69</v>
      </c>
      <c r="G28" s="79" t="s">
        <v>69</v>
      </c>
      <c r="H28" s="6"/>
      <c r="I28" s="58">
        <v>11</v>
      </c>
      <c r="J28" s="58">
        <v>32</v>
      </c>
      <c r="K28" s="6">
        <v>34.375</v>
      </c>
      <c r="L28" s="38">
        <v>12</v>
      </c>
      <c r="M28" s="38">
        <v>32</v>
      </c>
      <c r="N28" s="25">
        <f t="shared" si="6"/>
        <v>37.5</v>
      </c>
      <c r="O28" s="6"/>
      <c r="P28" s="58">
        <v>8</v>
      </c>
      <c r="Q28" s="58">
        <v>32</v>
      </c>
      <c r="R28" s="6">
        <v>25</v>
      </c>
      <c r="S28" s="13" t="s">
        <v>5</v>
      </c>
      <c r="T28" s="62" t="s">
        <v>69</v>
      </c>
      <c r="U28" s="79" t="s">
        <v>69</v>
      </c>
      <c r="V28" s="6"/>
      <c r="W28" s="58">
        <v>6</v>
      </c>
      <c r="X28" s="58">
        <v>32</v>
      </c>
      <c r="Y28" s="6">
        <v>18.75</v>
      </c>
      <c r="Z28" s="38">
        <v>7</v>
      </c>
      <c r="AA28" s="38">
        <v>32</v>
      </c>
      <c r="AB28" s="25">
        <f t="shared" si="2"/>
        <v>21.875</v>
      </c>
      <c r="AC28" s="6"/>
      <c r="AD28" s="13" t="s">
        <v>5</v>
      </c>
      <c r="AE28" s="62" t="s">
        <v>69</v>
      </c>
      <c r="AF28" s="79" t="s">
        <v>69</v>
      </c>
      <c r="AG28" s="13" t="s">
        <v>5</v>
      </c>
      <c r="AH28" s="62" t="s">
        <v>69</v>
      </c>
      <c r="AI28" s="79" t="s">
        <v>69</v>
      </c>
      <c r="AJ28" s="6"/>
      <c r="AK28" s="13" t="s">
        <v>5</v>
      </c>
      <c r="AL28" s="62" t="s">
        <v>69</v>
      </c>
      <c r="AM28" s="79" t="s">
        <v>69</v>
      </c>
      <c r="AN28" s="13" t="s">
        <v>5</v>
      </c>
      <c r="AO28" s="62" t="s">
        <v>69</v>
      </c>
      <c r="AP28" s="79" t="s">
        <v>69</v>
      </c>
      <c r="AQ28" s="13"/>
      <c r="AR28" s="19"/>
      <c r="AS28" s="7"/>
      <c r="AT28" s="20"/>
      <c r="AU28" s="20"/>
      <c r="AV28" s="21"/>
      <c r="AW28" s="20"/>
      <c r="AX28" s="19"/>
      <c r="AY28" s="21"/>
      <c r="AZ28" s="20"/>
      <c r="BA28" s="20"/>
      <c r="BB28" s="21"/>
      <c r="BC28" s="20"/>
      <c r="BD28" s="19"/>
      <c r="BE28" s="21"/>
    </row>
    <row r="29" spans="1:57" s="26" customFormat="1" ht="12.75">
      <c r="A29" s="27" t="s">
        <v>77</v>
      </c>
      <c r="B29" s="58">
        <v>54</v>
      </c>
      <c r="C29" s="58">
        <v>568</v>
      </c>
      <c r="D29" s="6">
        <v>9.507042253521126</v>
      </c>
      <c r="E29" s="38">
        <v>67</v>
      </c>
      <c r="F29" s="38">
        <v>665</v>
      </c>
      <c r="G29" s="25">
        <f>E29/F29*100</f>
        <v>10.075187969924812</v>
      </c>
      <c r="H29" s="6"/>
      <c r="I29" s="58">
        <v>180</v>
      </c>
      <c r="J29" s="58">
        <v>568</v>
      </c>
      <c r="K29" s="6">
        <v>31.690140845070424</v>
      </c>
      <c r="L29" s="38">
        <v>192</v>
      </c>
      <c r="M29" s="38">
        <v>665</v>
      </c>
      <c r="N29" s="25">
        <f t="shared" si="6"/>
        <v>28.87218045112782</v>
      </c>
      <c r="O29" s="6"/>
      <c r="P29" s="58">
        <v>111</v>
      </c>
      <c r="Q29" s="58">
        <v>568</v>
      </c>
      <c r="R29" s="6">
        <v>19.54225352112676</v>
      </c>
      <c r="S29" s="38">
        <v>137</v>
      </c>
      <c r="T29" s="38">
        <v>665</v>
      </c>
      <c r="U29" s="25">
        <f aca="true" t="shared" si="7" ref="U29:U47">S29/T29*100</f>
        <v>20.601503759398497</v>
      </c>
      <c r="V29" s="6"/>
      <c r="W29" s="58">
        <v>156</v>
      </c>
      <c r="X29" s="58">
        <v>568</v>
      </c>
      <c r="Y29" s="6">
        <v>27.464788732394368</v>
      </c>
      <c r="Z29" s="38">
        <v>166</v>
      </c>
      <c r="AA29" s="38">
        <v>665</v>
      </c>
      <c r="AB29" s="25">
        <f t="shared" si="2"/>
        <v>24.962406015037594</v>
      </c>
      <c r="AC29" s="6"/>
      <c r="AD29" s="58">
        <v>56</v>
      </c>
      <c r="AE29" s="58">
        <v>568</v>
      </c>
      <c r="AF29" s="6">
        <v>9.859154929577464</v>
      </c>
      <c r="AG29" s="38">
        <v>93</v>
      </c>
      <c r="AH29" s="38">
        <v>665</v>
      </c>
      <c r="AI29" s="25">
        <f>AG29/AH29*100</f>
        <v>13.984962406015036</v>
      </c>
      <c r="AJ29" s="6"/>
      <c r="AK29" s="58">
        <v>11</v>
      </c>
      <c r="AL29" s="58">
        <v>568</v>
      </c>
      <c r="AM29" s="6">
        <v>1.9366197183098592</v>
      </c>
      <c r="AN29" s="38">
        <v>10</v>
      </c>
      <c r="AO29" s="38">
        <v>665</v>
      </c>
      <c r="AP29" s="25">
        <f>AN29/AO29*100</f>
        <v>1.5037593984962405</v>
      </c>
      <c r="AQ29" s="13"/>
      <c r="AR29" s="19"/>
      <c r="AS29" s="7"/>
      <c r="AT29" s="13"/>
      <c r="AU29" s="13"/>
      <c r="AV29" s="7"/>
      <c r="AW29" s="13"/>
      <c r="AX29" s="19"/>
      <c r="AY29" s="7"/>
      <c r="AZ29" s="13"/>
      <c r="BA29" s="13"/>
      <c r="BB29" s="7"/>
      <c r="BC29" s="13"/>
      <c r="BD29" s="19"/>
      <c r="BE29" s="7"/>
    </row>
    <row r="30" spans="1:57" s="26" customFormat="1" ht="12.75">
      <c r="A30" s="27" t="s">
        <v>83</v>
      </c>
      <c r="B30" s="58">
        <v>5</v>
      </c>
      <c r="C30" s="58">
        <v>92</v>
      </c>
      <c r="D30" s="6">
        <v>5.434782608695652</v>
      </c>
      <c r="E30" s="38">
        <v>8</v>
      </c>
      <c r="F30" s="38">
        <v>98</v>
      </c>
      <c r="G30" s="25">
        <f>E30/F30*100</f>
        <v>8.16326530612245</v>
      </c>
      <c r="H30" s="6"/>
      <c r="I30" s="58">
        <v>21</v>
      </c>
      <c r="J30" s="58">
        <v>92</v>
      </c>
      <c r="K30" s="6">
        <v>22.82608695652174</v>
      </c>
      <c r="L30" s="38">
        <v>22</v>
      </c>
      <c r="M30" s="38">
        <v>98</v>
      </c>
      <c r="N30" s="25">
        <f t="shared" si="6"/>
        <v>22.448979591836736</v>
      </c>
      <c r="O30" s="6"/>
      <c r="P30" s="58">
        <v>19</v>
      </c>
      <c r="Q30" s="58">
        <v>92</v>
      </c>
      <c r="R30" s="6">
        <v>20.652173913043477</v>
      </c>
      <c r="S30" s="38">
        <v>15</v>
      </c>
      <c r="T30" s="38">
        <v>98</v>
      </c>
      <c r="U30" s="25">
        <f t="shared" si="7"/>
        <v>15.306122448979592</v>
      </c>
      <c r="V30" s="6"/>
      <c r="W30" s="58">
        <v>36</v>
      </c>
      <c r="X30" s="58">
        <v>92</v>
      </c>
      <c r="Y30" s="6">
        <v>39.130434782608695</v>
      </c>
      <c r="Z30" s="38">
        <v>31</v>
      </c>
      <c r="AA30" s="38">
        <v>98</v>
      </c>
      <c r="AB30" s="25">
        <f t="shared" si="2"/>
        <v>31.63265306122449</v>
      </c>
      <c r="AC30" s="6"/>
      <c r="AD30" s="58">
        <v>11</v>
      </c>
      <c r="AE30" s="58">
        <v>92</v>
      </c>
      <c r="AF30" s="6">
        <v>11.956521739130435</v>
      </c>
      <c r="AG30" s="38">
        <v>21</v>
      </c>
      <c r="AH30" s="38">
        <v>98</v>
      </c>
      <c r="AI30" s="25">
        <f>AG30/AH30*100</f>
        <v>21.428571428571427</v>
      </c>
      <c r="AJ30" s="6"/>
      <c r="AK30" s="13" t="s">
        <v>5</v>
      </c>
      <c r="AL30" s="62" t="s">
        <v>69</v>
      </c>
      <c r="AM30" s="79" t="s">
        <v>69</v>
      </c>
      <c r="AN30" s="13" t="s">
        <v>5</v>
      </c>
      <c r="AO30" s="62" t="s">
        <v>69</v>
      </c>
      <c r="AP30" s="79" t="s">
        <v>69</v>
      </c>
      <c r="AQ30" s="13"/>
      <c r="AR30" s="19"/>
      <c r="AS30" s="7"/>
      <c r="AT30" s="13"/>
      <c r="AU30" s="20"/>
      <c r="AV30" s="7"/>
      <c r="AW30" s="13"/>
      <c r="AX30" s="19"/>
      <c r="AY30" s="7"/>
      <c r="AZ30" s="20"/>
      <c r="BA30" s="20"/>
      <c r="BB30" s="21"/>
      <c r="BC30" s="20"/>
      <c r="BD30" s="19"/>
      <c r="BE30" s="21"/>
    </row>
    <row r="31" spans="1:57" s="26" customFormat="1" ht="12.75">
      <c r="A31" s="27" t="s">
        <v>104</v>
      </c>
      <c r="B31" s="58">
        <v>31</v>
      </c>
      <c r="C31" s="58">
        <v>291</v>
      </c>
      <c r="D31" s="6">
        <v>10.652920962199312</v>
      </c>
      <c r="E31" s="38">
        <v>34</v>
      </c>
      <c r="F31" s="38">
        <v>346</v>
      </c>
      <c r="G31" s="25">
        <f>E31/F31*100</f>
        <v>9.826589595375722</v>
      </c>
      <c r="H31" s="6"/>
      <c r="I31" s="58">
        <v>71</v>
      </c>
      <c r="J31" s="58">
        <v>291</v>
      </c>
      <c r="K31" s="6">
        <v>24.398625429553263</v>
      </c>
      <c r="L31" s="38">
        <v>87</v>
      </c>
      <c r="M31" s="38">
        <v>346</v>
      </c>
      <c r="N31" s="25">
        <f t="shared" si="6"/>
        <v>25.14450867052023</v>
      </c>
      <c r="O31" s="6"/>
      <c r="P31" s="58">
        <v>58</v>
      </c>
      <c r="Q31" s="58">
        <v>291</v>
      </c>
      <c r="R31" s="6">
        <v>19.93127147766323</v>
      </c>
      <c r="S31" s="38">
        <v>68</v>
      </c>
      <c r="T31" s="38">
        <v>346</v>
      </c>
      <c r="U31" s="25">
        <f t="shared" si="7"/>
        <v>19.653179190751445</v>
      </c>
      <c r="V31" s="6"/>
      <c r="W31" s="58">
        <v>87</v>
      </c>
      <c r="X31" s="58">
        <v>291</v>
      </c>
      <c r="Y31" s="6">
        <v>29.896907216494846</v>
      </c>
      <c r="Z31" s="38">
        <v>89</v>
      </c>
      <c r="AA31" s="38">
        <v>346</v>
      </c>
      <c r="AB31" s="25">
        <f t="shared" si="2"/>
        <v>25.722543352601157</v>
      </c>
      <c r="AC31" s="6"/>
      <c r="AD31" s="58">
        <v>37</v>
      </c>
      <c r="AE31" s="58">
        <v>291</v>
      </c>
      <c r="AF31" s="6">
        <v>12.714776632302405</v>
      </c>
      <c r="AG31" s="38">
        <v>52</v>
      </c>
      <c r="AH31" s="38">
        <v>346</v>
      </c>
      <c r="AI31" s="25">
        <f>AG31/AH31*100</f>
        <v>15.028901734104046</v>
      </c>
      <c r="AJ31" s="6"/>
      <c r="AK31" s="58">
        <v>7</v>
      </c>
      <c r="AL31" s="58">
        <v>291</v>
      </c>
      <c r="AM31" s="6">
        <v>2.4054982817869415</v>
      </c>
      <c r="AN31" s="38">
        <v>16</v>
      </c>
      <c r="AO31" s="38">
        <v>346</v>
      </c>
      <c r="AP31" s="25">
        <f>AN31/AO31*100</f>
        <v>4.624277456647398</v>
      </c>
      <c r="AQ31" s="13"/>
      <c r="AR31" s="19"/>
      <c r="AS31" s="7"/>
      <c r="AT31" s="13"/>
      <c r="AU31" s="13"/>
      <c r="AV31" s="7"/>
      <c r="AW31" s="13"/>
      <c r="AX31" s="19"/>
      <c r="AY31" s="7"/>
      <c r="AZ31" s="13"/>
      <c r="BA31" s="13"/>
      <c r="BB31" s="7"/>
      <c r="BC31" s="13"/>
      <c r="BD31" s="19"/>
      <c r="BE31" s="7"/>
    </row>
    <row r="32" spans="1:57" s="26" customFormat="1" ht="12.75">
      <c r="A32" s="27" t="s">
        <v>111</v>
      </c>
      <c r="B32" s="58">
        <v>8</v>
      </c>
      <c r="C32" s="58">
        <v>43</v>
      </c>
      <c r="D32" s="6">
        <v>18.6046511627907</v>
      </c>
      <c r="E32" s="13" t="s">
        <v>5</v>
      </c>
      <c r="F32" s="62" t="s">
        <v>69</v>
      </c>
      <c r="G32" s="79" t="s">
        <v>69</v>
      </c>
      <c r="H32" s="6"/>
      <c r="I32" s="58">
        <v>6</v>
      </c>
      <c r="J32" s="58">
        <v>43</v>
      </c>
      <c r="K32" s="6">
        <v>13.953488372093023</v>
      </c>
      <c r="L32" s="38">
        <v>7</v>
      </c>
      <c r="M32" s="38">
        <v>31</v>
      </c>
      <c r="N32" s="25">
        <f t="shared" si="6"/>
        <v>22.58064516129032</v>
      </c>
      <c r="O32" s="6"/>
      <c r="P32" s="58">
        <v>11</v>
      </c>
      <c r="Q32" s="58">
        <v>43</v>
      </c>
      <c r="R32" s="6">
        <v>25.58139534883721</v>
      </c>
      <c r="S32" s="38">
        <v>9</v>
      </c>
      <c r="T32" s="38">
        <v>31</v>
      </c>
      <c r="U32" s="25">
        <f t="shared" si="7"/>
        <v>29.03225806451613</v>
      </c>
      <c r="V32" s="6"/>
      <c r="W32" s="58">
        <v>11</v>
      </c>
      <c r="X32" s="58">
        <v>43</v>
      </c>
      <c r="Y32" s="6">
        <v>25.58139534883721</v>
      </c>
      <c r="Z32" s="13" t="s">
        <v>5</v>
      </c>
      <c r="AA32" s="62" t="s">
        <v>69</v>
      </c>
      <c r="AB32" s="79" t="s">
        <v>69</v>
      </c>
      <c r="AC32" s="6"/>
      <c r="AD32" s="58">
        <v>7</v>
      </c>
      <c r="AE32" s="58">
        <v>43</v>
      </c>
      <c r="AF32" s="6">
        <v>16.27906976744186</v>
      </c>
      <c r="AG32" s="38">
        <v>11</v>
      </c>
      <c r="AH32" s="38">
        <v>31</v>
      </c>
      <c r="AI32" s="25">
        <f>AG32/AH32*100</f>
        <v>35.483870967741936</v>
      </c>
      <c r="AJ32" s="6"/>
      <c r="AK32" s="13" t="s">
        <v>5</v>
      </c>
      <c r="AL32" s="62" t="s">
        <v>69</v>
      </c>
      <c r="AM32" s="79" t="s">
        <v>69</v>
      </c>
      <c r="AN32" s="13" t="s">
        <v>5</v>
      </c>
      <c r="AO32" s="62" t="s">
        <v>69</v>
      </c>
      <c r="AP32" s="79" t="s">
        <v>69</v>
      </c>
      <c r="AQ32" s="20"/>
      <c r="AR32" s="19"/>
      <c r="AS32" s="21"/>
      <c r="AT32" s="13"/>
      <c r="AU32" s="20"/>
      <c r="AV32" s="7"/>
      <c r="AW32" s="13"/>
      <c r="AX32" s="19"/>
      <c r="AY32" s="7"/>
      <c r="AZ32" s="20"/>
      <c r="BA32" s="20"/>
      <c r="BB32" s="21"/>
      <c r="BC32" s="20"/>
      <c r="BD32" s="19"/>
      <c r="BE32" s="21"/>
    </row>
    <row r="33" spans="1:57" s="26" customFormat="1" ht="12.75">
      <c r="A33" s="27" t="s">
        <v>88</v>
      </c>
      <c r="B33" s="13" t="s">
        <v>5</v>
      </c>
      <c r="C33" s="62" t="s">
        <v>69</v>
      </c>
      <c r="D33" s="79" t="s">
        <v>69</v>
      </c>
      <c r="E33" s="13" t="s">
        <v>5</v>
      </c>
      <c r="F33" s="62" t="s">
        <v>69</v>
      </c>
      <c r="G33" s="79" t="s">
        <v>69</v>
      </c>
      <c r="H33" s="6"/>
      <c r="I33" s="13" t="s">
        <v>5</v>
      </c>
      <c r="J33" s="62" t="s">
        <v>69</v>
      </c>
      <c r="K33" s="79" t="s">
        <v>69</v>
      </c>
      <c r="L33" s="13" t="s">
        <v>5</v>
      </c>
      <c r="M33" s="62" t="s">
        <v>69</v>
      </c>
      <c r="N33" s="79" t="s">
        <v>69</v>
      </c>
      <c r="O33" s="6"/>
      <c r="P33" s="58">
        <v>7</v>
      </c>
      <c r="Q33" s="58">
        <v>10</v>
      </c>
      <c r="R33" s="6">
        <v>70</v>
      </c>
      <c r="S33" s="38">
        <v>6</v>
      </c>
      <c r="T33" s="38">
        <v>8</v>
      </c>
      <c r="U33" s="25">
        <f t="shared" si="7"/>
        <v>75</v>
      </c>
      <c r="V33" s="6"/>
      <c r="W33" s="13" t="s">
        <v>5</v>
      </c>
      <c r="X33" s="62" t="s">
        <v>69</v>
      </c>
      <c r="Y33" s="79" t="s">
        <v>69</v>
      </c>
      <c r="Z33" s="13" t="s">
        <v>5</v>
      </c>
      <c r="AA33" s="62" t="s">
        <v>69</v>
      </c>
      <c r="AB33" s="79" t="s">
        <v>69</v>
      </c>
      <c r="AC33" s="6"/>
      <c r="AD33" s="13" t="s">
        <v>5</v>
      </c>
      <c r="AE33" s="62" t="s">
        <v>69</v>
      </c>
      <c r="AF33" s="79" t="s">
        <v>69</v>
      </c>
      <c r="AG33" s="13" t="s">
        <v>5</v>
      </c>
      <c r="AH33" s="62" t="s">
        <v>69</v>
      </c>
      <c r="AI33" s="79" t="s">
        <v>69</v>
      </c>
      <c r="AJ33" s="6"/>
      <c r="AK33" s="13" t="s">
        <v>5</v>
      </c>
      <c r="AL33" s="62" t="s">
        <v>69</v>
      </c>
      <c r="AM33" s="79" t="s">
        <v>69</v>
      </c>
      <c r="AN33" s="13" t="s">
        <v>5</v>
      </c>
      <c r="AO33" s="62" t="s">
        <v>69</v>
      </c>
      <c r="AP33" s="79" t="s">
        <v>69</v>
      </c>
      <c r="AQ33" s="20"/>
      <c r="AR33" s="19"/>
      <c r="AS33" s="21"/>
      <c r="AT33" s="20"/>
      <c r="AU33" s="20"/>
      <c r="AV33" s="21"/>
      <c r="AW33" s="20"/>
      <c r="AX33" s="19"/>
      <c r="AY33" s="21"/>
      <c r="AZ33" s="20"/>
      <c r="BA33" s="20"/>
      <c r="BB33" s="21"/>
      <c r="BC33" s="20"/>
      <c r="BD33" s="19"/>
      <c r="BE33" s="21"/>
    </row>
    <row r="34" spans="1:57" s="26" customFormat="1" ht="12.75">
      <c r="A34" s="27" t="s">
        <v>89</v>
      </c>
      <c r="B34" s="58">
        <v>198</v>
      </c>
      <c r="C34" s="58">
        <v>1398</v>
      </c>
      <c r="D34" s="6">
        <v>14.163090128755364</v>
      </c>
      <c r="E34" s="38">
        <v>233</v>
      </c>
      <c r="F34" s="38">
        <v>1605</v>
      </c>
      <c r="G34" s="25">
        <f aca="true" t="shared" si="8" ref="G34:G40">E34/F34*100</f>
        <v>14.517133956386294</v>
      </c>
      <c r="H34" s="6"/>
      <c r="I34" s="58">
        <v>350</v>
      </c>
      <c r="J34" s="58">
        <v>1398</v>
      </c>
      <c r="K34" s="6">
        <v>25.03576537911302</v>
      </c>
      <c r="L34" s="38">
        <v>419</v>
      </c>
      <c r="M34" s="38">
        <v>1605</v>
      </c>
      <c r="N34" s="25">
        <f aca="true" t="shared" si="9" ref="N34:N47">L34/M34*100</f>
        <v>26.105919003115265</v>
      </c>
      <c r="O34" s="6"/>
      <c r="P34" s="58">
        <v>306</v>
      </c>
      <c r="Q34" s="58">
        <v>1398</v>
      </c>
      <c r="R34" s="6">
        <v>21.888412017167383</v>
      </c>
      <c r="S34" s="38">
        <v>353</v>
      </c>
      <c r="T34" s="38">
        <v>1605</v>
      </c>
      <c r="U34" s="25">
        <f t="shared" si="7"/>
        <v>21.993769470404985</v>
      </c>
      <c r="V34" s="6"/>
      <c r="W34" s="58">
        <v>366</v>
      </c>
      <c r="X34" s="58">
        <v>1398</v>
      </c>
      <c r="Y34" s="6">
        <v>26.180257510729614</v>
      </c>
      <c r="Z34" s="38">
        <v>410</v>
      </c>
      <c r="AA34" s="38">
        <v>1605</v>
      </c>
      <c r="AB34" s="25">
        <f aca="true" t="shared" si="10" ref="AB34:AB48">Z34/AA34*100</f>
        <v>25.54517133956386</v>
      </c>
      <c r="AC34" s="6"/>
      <c r="AD34" s="58">
        <v>135</v>
      </c>
      <c r="AE34" s="58">
        <v>1398</v>
      </c>
      <c r="AF34" s="6">
        <v>9.656652360515022</v>
      </c>
      <c r="AG34" s="38">
        <v>148</v>
      </c>
      <c r="AH34" s="38">
        <v>1605</v>
      </c>
      <c r="AI34" s="25">
        <f aca="true" t="shared" si="11" ref="AI34:AI48">AG34/AH34*100</f>
        <v>9.221183800623054</v>
      </c>
      <c r="AJ34" s="6"/>
      <c r="AK34" s="58">
        <v>43</v>
      </c>
      <c r="AL34" s="58">
        <v>1398</v>
      </c>
      <c r="AM34" s="6">
        <v>3.0758226037195993</v>
      </c>
      <c r="AN34" s="38">
        <v>42</v>
      </c>
      <c r="AO34" s="38">
        <v>1605</v>
      </c>
      <c r="AP34" s="25">
        <f>AN34/AO34*100</f>
        <v>2.6168224299065423</v>
      </c>
      <c r="AQ34" s="13"/>
      <c r="AR34" s="19"/>
      <c r="AS34" s="7"/>
      <c r="AT34" s="13"/>
      <c r="AU34" s="13"/>
      <c r="AV34" s="7"/>
      <c r="AW34" s="13"/>
      <c r="AX34" s="19"/>
      <c r="AY34" s="7"/>
      <c r="AZ34" s="13"/>
      <c r="BA34" s="13"/>
      <c r="BB34" s="7"/>
      <c r="BC34" s="13"/>
      <c r="BD34" s="19"/>
      <c r="BE34" s="7"/>
    </row>
    <row r="35" spans="1:57" s="26" customFormat="1" ht="12.75">
      <c r="A35" s="27" t="s">
        <v>94</v>
      </c>
      <c r="B35" s="13" t="s">
        <v>5</v>
      </c>
      <c r="C35" s="62" t="s">
        <v>69</v>
      </c>
      <c r="D35" s="79" t="s">
        <v>69</v>
      </c>
      <c r="E35" s="38">
        <v>6</v>
      </c>
      <c r="F35" s="38">
        <v>57</v>
      </c>
      <c r="G35" s="25">
        <f t="shared" si="8"/>
        <v>10.526315789473683</v>
      </c>
      <c r="H35" s="6"/>
      <c r="I35" s="58">
        <v>10</v>
      </c>
      <c r="J35" s="58">
        <v>33</v>
      </c>
      <c r="K35" s="6">
        <v>30.303030303030305</v>
      </c>
      <c r="L35" s="38">
        <v>11</v>
      </c>
      <c r="M35" s="38">
        <v>57</v>
      </c>
      <c r="N35" s="25">
        <f t="shared" si="9"/>
        <v>19.298245614035086</v>
      </c>
      <c r="O35" s="6"/>
      <c r="P35" s="58">
        <v>6</v>
      </c>
      <c r="Q35" s="58">
        <v>33</v>
      </c>
      <c r="R35" s="6">
        <v>18.181818181818183</v>
      </c>
      <c r="S35" s="38">
        <v>16</v>
      </c>
      <c r="T35" s="38">
        <v>57</v>
      </c>
      <c r="U35" s="25">
        <f t="shared" si="7"/>
        <v>28.07017543859649</v>
      </c>
      <c r="V35" s="6"/>
      <c r="W35" s="58">
        <v>10</v>
      </c>
      <c r="X35" s="58">
        <v>33</v>
      </c>
      <c r="Y35" s="6">
        <v>30.303030303030305</v>
      </c>
      <c r="Z35" s="38">
        <v>13</v>
      </c>
      <c r="AA35" s="38">
        <v>57</v>
      </c>
      <c r="AB35" s="25">
        <f t="shared" si="10"/>
        <v>22.807017543859647</v>
      </c>
      <c r="AC35" s="6"/>
      <c r="AD35" s="13" t="s">
        <v>5</v>
      </c>
      <c r="AE35" s="62" t="s">
        <v>69</v>
      </c>
      <c r="AF35" s="79" t="s">
        <v>69</v>
      </c>
      <c r="AG35" s="38">
        <v>11</v>
      </c>
      <c r="AH35" s="38">
        <v>57</v>
      </c>
      <c r="AI35" s="25">
        <f t="shared" si="11"/>
        <v>19.298245614035086</v>
      </c>
      <c r="AJ35" s="6"/>
      <c r="AK35" s="13" t="s">
        <v>5</v>
      </c>
      <c r="AL35" s="62" t="s">
        <v>69</v>
      </c>
      <c r="AM35" s="79" t="s">
        <v>69</v>
      </c>
      <c r="AN35" s="13" t="s">
        <v>5</v>
      </c>
      <c r="AO35" s="62" t="s">
        <v>69</v>
      </c>
      <c r="AP35" s="79" t="s">
        <v>69</v>
      </c>
      <c r="AQ35" s="13"/>
      <c r="AR35" s="19"/>
      <c r="AS35" s="7"/>
      <c r="AT35" s="20"/>
      <c r="AU35" s="20"/>
      <c r="AV35" s="21"/>
      <c r="AW35" s="13"/>
      <c r="AX35" s="19"/>
      <c r="AY35" s="7"/>
      <c r="AZ35" s="20"/>
      <c r="BA35" s="20"/>
      <c r="BB35" s="22"/>
      <c r="BC35" s="20"/>
      <c r="BD35" s="19"/>
      <c r="BE35" s="21"/>
    </row>
    <row r="36" spans="1:57" s="26" customFormat="1" ht="12.75">
      <c r="A36" s="27" t="s">
        <v>90</v>
      </c>
      <c r="B36" s="58">
        <v>22</v>
      </c>
      <c r="C36" s="58">
        <v>83</v>
      </c>
      <c r="D36" s="6">
        <v>26.50602409638554</v>
      </c>
      <c r="E36" s="38">
        <v>16</v>
      </c>
      <c r="F36" s="38">
        <v>133</v>
      </c>
      <c r="G36" s="25">
        <f t="shared" si="8"/>
        <v>12.030075187969924</v>
      </c>
      <c r="H36" s="6"/>
      <c r="I36" s="58">
        <v>11</v>
      </c>
      <c r="J36" s="58">
        <v>83</v>
      </c>
      <c r="K36" s="6">
        <v>13.25301204819277</v>
      </c>
      <c r="L36" s="38">
        <v>37</v>
      </c>
      <c r="M36" s="38">
        <v>133</v>
      </c>
      <c r="N36" s="25">
        <f t="shared" si="9"/>
        <v>27.819548872180448</v>
      </c>
      <c r="O36" s="6"/>
      <c r="P36" s="58">
        <v>14</v>
      </c>
      <c r="Q36" s="58">
        <v>83</v>
      </c>
      <c r="R36" s="6">
        <v>16.867469879518072</v>
      </c>
      <c r="S36" s="38">
        <v>27</v>
      </c>
      <c r="T36" s="38">
        <v>133</v>
      </c>
      <c r="U36" s="25">
        <f t="shared" si="7"/>
        <v>20.30075187969925</v>
      </c>
      <c r="V36" s="6"/>
      <c r="W36" s="58">
        <v>27</v>
      </c>
      <c r="X36" s="58">
        <v>83</v>
      </c>
      <c r="Y36" s="6">
        <v>32.53012048192771</v>
      </c>
      <c r="Z36" s="38">
        <v>34</v>
      </c>
      <c r="AA36" s="38">
        <v>133</v>
      </c>
      <c r="AB36" s="25">
        <f t="shared" si="10"/>
        <v>25.563909774436087</v>
      </c>
      <c r="AC36" s="6"/>
      <c r="AD36" s="58">
        <v>6</v>
      </c>
      <c r="AE36" s="58">
        <v>83</v>
      </c>
      <c r="AF36" s="6">
        <v>7.228915662650603</v>
      </c>
      <c r="AG36" s="38">
        <v>18</v>
      </c>
      <c r="AH36" s="38">
        <v>133</v>
      </c>
      <c r="AI36" s="25">
        <f t="shared" si="11"/>
        <v>13.533834586466165</v>
      </c>
      <c r="AJ36" s="6"/>
      <c r="AK36" s="13" t="s">
        <v>5</v>
      </c>
      <c r="AL36" s="62" t="s">
        <v>69</v>
      </c>
      <c r="AM36" s="79" t="s">
        <v>69</v>
      </c>
      <c r="AN36" s="13" t="s">
        <v>5</v>
      </c>
      <c r="AO36" s="62" t="s">
        <v>69</v>
      </c>
      <c r="AP36" s="79" t="s">
        <v>69</v>
      </c>
      <c r="AQ36" s="13"/>
      <c r="AR36" s="19"/>
      <c r="AS36" s="7"/>
      <c r="AT36" s="13"/>
      <c r="AU36" s="20"/>
      <c r="AV36" s="7"/>
      <c r="AW36" s="13"/>
      <c r="AX36" s="19"/>
      <c r="AY36" s="7"/>
      <c r="AZ36" s="20"/>
      <c r="BA36" s="20"/>
      <c r="BB36" s="22"/>
      <c r="BC36" s="20"/>
      <c r="BD36" s="19"/>
      <c r="BE36" s="21"/>
    </row>
    <row r="37" spans="1:57" s="26" customFormat="1" ht="12.75">
      <c r="A37" s="27" t="s">
        <v>95</v>
      </c>
      <c r="B37" s="58">
        <v>32</v>
      </c>
      <c r="C37" s="58">
        <v>226</v>
      </c>
      <c r="D37" s="6">
        <v>14.15929203539823</v>
      </c>
      <c r="E37" s="38">
        <v>33</v>
      </c>
      <c r="F37" s="38">
        <v>246</v>
      </c>
      <c r="G37" s="25">
        <f t="shared" si="8"/>
        <v>13.414634146341465</v>
      </c>
      <c r="H37" s="6"/>
      <c r="I37" s="58">
        <v>66</v>
      </c>
      <c r="J37" s="58">
        <v>226</v>
      </c>
      <c r="K37" s="6">
        <v>29.20353982300885</v>
      </c>
      <c r="L37" s="38">
        <v>60</v>
      </c>
      <c r="M37" s="38">
        <v>246</v>
      </c>
      <c r="N37" s="25">
        <f t="shared" si="9"/>
        <v>24.390243902439025</v>
      </c>
      <c r="O37" s="6"/>
      <c r="P37" s="58">
        <v>43</v>
      </c>
      <c r="Q37" s="58">
        <v>226</v>
      </c>
      <c r="R37" s="6">
        <v>19.02654867256637</v>
      </c>
      <c r="S37" s="38">
        <v>50</v>
      </c>
      <c r="T37" s="38">
        <v>246</v>
      </c>
      <c r="U37" s="25">
        <f t="shared" si="7"/>
        <v>20.32520325203252</v>
      </c>
      <c r="V37" s="6"/>
      <c r="W37" s="58">
        <v>56</v>
      </c>
      <c r="X37" s="58">
        <v>226</v>
      </c>
      <c r="Y37" s="6">
        <v>24.778761061946902</v>
      </c>
      <c r="Z37" s="38">
        <v>52</v>
      </c>
      <c r="AA37" s="38">
        <v>246</v>
      </c>
      <c r="AB37" s="25">
        <f t="shared" si="10"/>
        <v>21.138211382113823</v>
      </c>
      <c r="AC37" s="6"/>
      <c r="AD37" s="58">
        <v>25</v>
      </c>
      <c r="AE37" s="58">
        <v>226</v>
      </c>
      <c r="AF37" s="6">
        <v>11.061946902654867</v>
      </c>
      <c r="AG37" s="38">
        <v>42</v>
      </c>
      <c r="AH37" s="38">
        <v>246</v>
      </c>
      <c r="AI37" s="25">
        <f t="shared" si="11"/>
        <v>17.073170731707318</v>
      </c>
      <c r="AJ37" s="6"/>
      <c r="AK37" s="13" t="s">
        <v>5</v>
      </c>
      <c r="AL37" s="62" t="s">
        <v>69</v>
      </c>
      <c r="AM37" s="79" t="s">
        <v>69</v>
      </c>
      <c r="AN37" s="38">
        <v>9</v>
      </c>
      <c r="AO37" s="38">
        <v>246</v>
      </c>
      <c r="AP37" s="25">
        <f>AN37/AO37*100</f>
        <v>3.6585365853658534</v>
      </c>
      <c r="AQ37" s="13"/>
      <c r="AR37" s="19"/>
      <c r="AS37" s="7"/>
      <c r="AT37" s="13"/>
      <c r="AU37" s="20"/>
      <c r="AV37" s="7"/>
      <c r="AW37" s="13"/>
      <c r="AX37" s="19"/>
      <c r="AY37" s="7"/>
      <c r="AZ37" s="20"/>
      <c r="BA37" s="20"/>
      <c r="BB37" s="22"/>
      <c r="BC37" s="13"/>
      <c r="BD37" s="19"/>
      <c r="BE37" s="7"/>
    </row>
    <row r="38" spans="1:57" s="26" customFormat="1" ht="12.75">
      <c r="A38" s="27" t="s">
        <v>91</v>
      </c>
      <c r="B38" s="58">
        <v>16</v>
      </c>
      <c r="C38" s="58">
        <v>105</v>
      </c>
      <c r="D38" s="6">
        <v>15.238095238095237</v>
      </c>
      <c r="E38" s="38">
        <v>16</v>
      </c>
      <c r="F38" s="38">
        <v>143</v>
      </c>
      <c r="G38" s="25">
        <f t="shared" si="8"/>
        <v>11.188811188811188</v>
      </c>
      <c r="H38" s="6"/>
      <c r="I38" s="58">
        <v>34</v>
      </c>
      <c r="J38" s="58">
        <v>105</v>
      </c>
      <c r="K38" s="6">
        <v>32.38095238095238</v>
      </c>
      <c r="L38" s="38">
        <v>50</v>
      </c>
      <c r="M38" s="38">
        <v>143</v>
      </c>
      <c r="N38" s="25">
        <f t="shared" si="9"/>
        <v>34.96503496503497</v>
      </c>
      <c r="O38" s="6"/>
      <c r="P38" s="58">
        <v>18</v>
      </c>
      <c r="Q38" s="58">
        <v>105</v>
      </c>
      <c r="R38" s="6">
        <v>17.142857142857142</v>
      </c>
      <c r="S38" s="38">
        <v>24</v>
      </c>
      <c r="T38" s="38">
        <v>143</v>
      </c>
      <c r="U38" s="25">
        <f t="shared" si="7"/>
        <v>16.783216783216783</v>
      </c>
      <c r="V38" s="6"/>
      <c r="W38" s="58">
        <v>26</v>
      </c>
      <c r="X38" s="58">
        <v>105</v>
      </c>
      <c r="Y38" s="6">
        <v>24.761904761904763</v>
      </c>
      <c r="Z38" s="38">
        <v>31</v>
      </c>
      <c r="AA38" s="38">
        <v>143</v>
      </c>
      <c r="AB38" s="25">
        <f t="shared" si="10"/>
        <v>21.678321678321677</v>
      </c>
      <c r="AC38" s="6"/>
      <c r="AD38" s="58">
        <v>11</v>
      </c>
      <c r="AE38" s="58">
        <v>105</v>
      </c>
      <c r="AF38" s="6">
        <v>10.476190476190476</v>
      </c>
      <c r="AG38" s="38">
        <v>19</v>
      </c>
      <c r="AH38" s="38">
        <v>143</v>
      </c>
      <c r="AI38" s="25">
        <f t="shared" si="11"/>
        <v>13.286713286713287</v>
      </c>
      <c r="AJ38" s="6"/>
      <c r="AK38" s="13" t="s">
        <v>5</v>
      </c>
      <c r="AL38" s="62" t="s">
        <v>69</v>
      </c>
      <c r="AM38" s="79" t="s">
        <v>69</v>
      </c>
      <c r="AN38" s="38">
        <v>6</v>
      </c>
      <c r="AO38" s="38">
        <v>143</v>
      </c>
      <c r="AP38" s="25">
        <f>AN38/AO38*100</f>
        <v>4.195804195804196</v>
      </c>
      <c r="AQ38" s="13"/>
      <c r="AR38" s="19"/>
      <c r="AS38" s="7"/>
      <c r="AT38" s="13"/>
      <c r="AU38" s="20"/>
      <c r="AV38" s="7"/>
      <c r="AW38" s="13"/>
      <c r="AX38" s="19"/>
      <c r="AY38" s="7"/>
      <c r="AZ38" s="20"/>
      <c r="BA38" s="20"/>
      <c r="BB38" s="22"/>
      <c r="BC38" s="13"/>
      <c r="BD38" s="19"/>
      <c r="BE38" s="7"/>
    </row>
    <row r="39" spans="1:57" s="26" customFormat="1" ht="12.75">
      <c r="A39" s="27" t="s">
        <v>96</v>
      </c>
      <c r="B39" s="58">
        <v>7</v>
      </c>
      <c r="C39" s="58">
        <v>78</v>
      </c>
      <c r="D39" s="6">
        <v>8.974358974358974</v>
      </c>
      <c r="E39" s="38">
        <v>9</v>
      </c>
      <c r="F39" s="38">
        <v>91</v>
      </c>
      <c r="G39" s="25">
        <f t="shared" si="8"/>
        <v>9.89010989010989</v>
      </c>
      <c r="H39" s="6"/>
      <c r="I39" s="58">
        <v>29</v>
      </c>
      <c r="J39" s="58">
        <v>78</v>
      </c>
      <c r="K39" s="6">
        <v>37.17948717948718</v>
      </c>
      <c r="L39" s="38">
        <v>24</v>
      </c>
      <c r="M39" s="38">
        <v>91</v>
      </c>
      <c r="N39" s="25">
        <f t="shared" si="9"/>
        <v>26.373626373626376</v>
      </c>
      <c r="O39" s="6"/>
      <c r="P39" s="58">
        <v>12</v>
      </c>
      <c r="Q39" s="58">
        <v>78</v>
      </c>
      <c r="R39" s="6">
        <v>15.384615384615385</v>
      </c>
      <c r="S39" s="38">
        <v>18</v>
      </c>
      <c r="T39" s="38">
        <v>91</v>
      </c>
      <c r="U39" s="25">
        <f t="shared" si="7"/>
        <v>19.78021978021978</v>
      </c>
      <c r="V39" s="6"/>
      <c r="W39" s="58">
        <v>23</v>
      </c>
      <c r="X39" s="58">
        <v>78</v>
      </c>
      <c r="Y39" s="6">
        <v>29.487179487179485</v>
      </c>
      <c r="Z39" s="38">
        <v>28</v>
      </c>
      <c r="AA39" s="38">
        <v>91</v>
      </c>
      <c r="AB39" s="25">
        <f t="shared" si="10"/>
        <v>30.76923076923077</v>
      </c>
      <c r="AC39" s="6"/>
      <c r="AD39" s="58">
        <v>7</v>
      </c>
      <c r="AE39" s="58">
        <v>78</v>
      </c>
      <c r="AF39" s="6">
        <v>8.974358974358974</v>
      </c>
      <c r="AG39" s="38">
        <v>10</v>
      </c>
      <c r="AH39" s="38">
        <v>91</v>
      </c>
      <c r="AI39" s="25">
        <f t="shared" si="11"/>
        <v>10.989010989010989</v>
      </c>
      <c r="AJ39" s="6"/>
      <c r="AK39" s="13" t="s">
        <v>5</v>
      </c>
      <c r="AL39" s="62" t="s">
        <v>69</v>
      </c>
      <c r="AM39" s="79" t="s">
        <v>69</v>
      </c>
      <c r="AN39" s="13" t="s">
        <v>5</v>
      </c>
      <c r="AO39" s="62" t="s">
        <v>69</v>
      </c>
      <c r="AP39" s="79" t="s">
        <v>69</v>
      </c>
      <c r="AQ39" s="13"/>
      <c r="AR39" s="19"/>
      <c r="AS39" s="7"/>
      <c r="AT39" s="13"/>
      <c r="AU39" s="20"/>
      <c r="AV39" s="7"/>
      <c r="AW39" s="13"/>
      <c r="AX39" s="19"/>
      <c r="AY39" s="7"/>
      <c r="AZ39" s="20"/>
      <c r="BA39" s="20"/>
      <c r="BB39" s="22"/>
      <c r="BC39" s="20"/>
      <c r="BD39" s="19"/>
      <c r="BE39" s="21"/>
    </row>
    <row r="40" spans="1:57" s="26" customFormat="1" ht="12.75">
      <c r="A40" s="27" t="s">
        <v>78</v>
      </c>
      <c r="B40" s="58">
        <v>28</v>
      </c>
      <c r="C40" s="58">
        <v>207</v>
      </c>
      <c r="D40" s="6">
        <v>13.526570048309178</v>
      </c>
      <c r="E40" s="38">
        <v>44</v>
      </c>
      <c r="F40" s="38">
        <v>281</v>
      </c>
      <c r="G40" s="25">
        <f t="shared" si="8"/>
        <v>15.658362989323843</v>
      </c>
      <c r="H40" s="6"/>
      <c r="I40" s="58">
        <v>52</v>
      </c>
      <c r="J40" s="58">
        <v>207</v>
      </c>
      <c r="K40" s="6">
        <v>25.120772946859905</v>
      </c>
      <c r="L40" s="38">
        <v>74</v>
      </c>
      <c r="M40" s="38">
        <v>281</v>
      </c>
      <c r="N40" s="25">
        <f t="shared" si="9"/>
        <v>26.334519572953734</v>
      </c>
      <c r="O40" s="6"/>
      <c r="P40" s="58">
        <v>48</v>
      </c>
      <c r="Q40" s="58">
        <v>207</v>
      </c>
      <c r="R40" s="6">
        <v>23.18840579710145</v>
      </c>
      <c r="S40" s="38">
        <v>59</v>
      </c>
      <c r="T40" s="38">
        <v>281</v>
      </c>
      <c r="U40" s="25">
        <f t="shared" si="7"/>
        <v>20.99644128113879</v>
      </c>
      <c r="V40" s="6"/>
      <c r="W40" s="58">
        <v>60</v>
      </c>
      <c r="X40" s="58">
        <v>207</v>
      </c>
      <c r="Y40" s="6">
        <v>28.985507246376812</v>
      </c>
      <c r="Z40" s="38">
        <v>70</v>
      </c>
      <c r="AA40" s="38">
        <v>281</v>
      </c>
      <c r="AB40" s="25">
        <f t="shared" si="10"/>
        <v>24.91103202846975</v>
      </c>
      <c r="AC40" s="6"/>
      <c r="AD40" s="58">
        <v>16</v>
      </c>
      <c r="AE40" s="58">
        <v>207</v>
      </c>
      <c r="AF40" s="6">
        <v>7.729468599033816</v>
      </c>
      <c r="AG40" s="38">
        <v>29</v>
      </c>
      <c r="AH40" s="38">
        <v>281</v>
      </c>
      <c r="AI40" s="25">
        <f t="shared" si="11"/>
        <v>10.320284697508896</v>
      </c>
      <c r="AJ40" s="6"/>
      <c r="AK40" s="13" t="s">
        <v>5</v>
      </c>
      <c r="AL40" s="62" t="s">
        <v>69</v>
      </c>
      <c r="AM40" s="79" t="s">
        <v>69</v>
      </c>
      <c r="AN40" s="38">
        <v>6</v>
      </c>
      <c r="AO40" s="38">
        <v>281</v>
      </c>
      <c r="AP40" s="25">
        <f>AN40/AO40*100</f>
        <v>2.135231316725979</v>
      </c>
      <c r="AQ40" s="13"/>
      <c r="AR40" s="19"/>
      <c r="AS40" s="7"/>
      <c r="AT40" s="13"/>
      <c r="AU40" s="20"/>
      <c r="AV40" s="7"/>
      <c r="AW40" s="13"/>
      <c r="AX40" s="19"/>
      <c r="AY40" s="7"/>
      <c r="AZ40" s="20"/>
      <c r="BA40" s="20"/>
      <c r="BB40" s="22"/>
      <c r="BC40" s="13"/>
      <c r="BD40" s="19"/>
      <c r="BE40" s="7"/>
    </row>
    <row r="41" spans="1:57" s="26" customFormat="1" ht="12.75">
      <c r="A41" s="27" t="s">
        <v>84</v>
      </c>
      <c r="B41" s="13" t="s">
        <v>5</v>
      </c>
      <c r="C41" s="62" t="s">
        <v>69</v>
      </c>
      <c r="D41" s="79" t="s">
        <v>69</v>
      </c>
      <c r="E41" s="13" t="s">
        <v>5</v>
      </c>
      <c r="F41" s="62" t="s">
        <v>69</v>
      </c>
      <c r="G41" s="79" t="s">
        <v>69</v>
      </c>
      <c r="H41" s="6"/>
      <c r="I41" s="58">
        <v>17</v>
      </c>
      <c r="J41" s="58">
        <v>43</v>
      </c>
      <c r="K41" s="6">
        <v>39.53488372093023</v>
      </c>
      <c r="L41" s="38">
        <v>18</v>
      </c>
      <c r="M41" s="38">
        <v>55</v>
      </c>
      <c r="N41" s="25">
        <f t="shared" si="9"/>
        <v>32.72727272727273</v>
      </c>
      <c r="O41" s="6"/>
      <c r="P41" s="58">
        <v>6</v>
      </c>
      <c r="Q41" s="58">
        <v>43</v>
      </c>
      <c r="R41" s="6">
        <v>13.953488372093023</v>
      </c>
      <c r="S41" s="38">
        <v>11</v>
      </c>
      <c r="T41" s="38">
        <v>55</v>
      </c>
      <c r="U41" s="25">
        <f t="shared" si="7"/>
        <v>20</v>
      </c>
      <c r="V41" s="6"/>
      <c r="W41" s="58">
        <v>10</v>
      </c>
      <c r="X41" s="58">
        <v>43</v>
      </c>
      <c r="Y41" s="6">
        <v>23.25581395348837</v>
      </c>
      <c r="Z41" s="38">
        <v>9</v>
      </c>
      <c r="AA41" s="38">
        <v>55</v>
      </c>
      <c r="AB41" s="25">
        <f t="shared" si="10"/>
        <v>16.363636363636363</v>
      </c>
      <c r="AC41" s="6"/>
      <c r="AD41" s="58">
        <v>7</v>
      </c>
      <c r="AE41" s="58">
        <v>43</v>
      </c>
      <c r="AF41" s="6">
        <v>16.27906976744186</v>
      </c>
      <c r="AG41" s="38">
        <v>12</v>
      </c>
      <c r="AH41" s="38">
        <v>55</v>
      </c>
      <c r="AI41" s="25">
        <f t="shared" si="11"/>
        <v>21.818181818181817</v>
      </c>
      <c r="AJ41" s="6"/>
      <c r="AK41" s="13" t="s">
        <v>5</v>
      </c>
      <c r="AL41" s="62" t="s">
        <v>69</v>
      </c>
      <c r="AM41" s="79" t="s">
        <v>69</v>
      </c>
      <c r="AN41" s="13" t="s">
        <v>5</v>
      </c>
      <c r="AO41" s="62" t="s">
        <v>69</v>
      </c>
      <c r="AP41" s="79" t="s">
        <v>69</v>
      </c>
      <c r="AQ41" s="13"/>
      <c r="AR41" s="19"/>
      <c r="AS41" s="7"/>
      <c r="AT41" s="13"/>
      <c r="AU41" s="20"/>
      <c r="AV41" s="7"/>
      <c r="AW41" s="13"/>
      <c r="AX41" s="19"/>
      <c r="AY41" s="7"/>
      <c r="AZ41" s="20"/>
      <c r="BA41" s="20"/>
      <c r="BB41" s="21"/>
      <c r="BC41" s="20"/>
      <c r="BD41" s="19"/>
      <c r="BE41" s="21"/>
    </row>
    <row r="42" spans="1:57" s="26" customFormat="1" ht="12.75">
      <c r="A42" s="27" t="s">
        <v>85</v>
      </c>
      <c r="B42" s="58">
        <v>21</v>
      </c>
      <c r="C42" s="58">
        <v>147</v>
      </c>
      <c r="D42" s="6">
        <v>14.285714285714286</v>
      </c>
      <c r="E42" s="38">
        <v>34</v>
      </c>
      <c r="F42" s="38">
        <v>207</v>
      </c>
      <c r="G42" s="25">
        <f aca="true" t="shared" si="12" ref="G42:G47">E42/F42*100</f>
        <v>16.425120772946862</v>
      </c>
      <c r="H42" s="6"/>
      <c r="I42" s="58">
        <v>43</v>
      </c>
      <c r="J42" s="58">
        <v>147</v>
      </c>
      <c r="K42" s="6">
        <v>29.25170068027211</v>
      </c>
      <c r="L42" s="38">
        <v>83</v>
      </c>
      <c r="M42" s="38">
        <v>207</v>
      </c>
      <c r="N42" s="25">
        <f t="shared" si="9"/>
        <v>40.09661835748793</v>
      </c>
      <c r="O42" s="6"/>
      <c r="P42" s="58">
        <v>15</v>
      </c>
      <c r="Q42" s="58">
        <v>147</v>
      </c>
      <c r="R42" s="6">
        <v>10.204081632653061</v>
      </c>
      <c r="S42" s="38">
        <v>20</v>
      </c>
      <c r="T42" s="38">
        <v>207</v>
      </c>
      <c r="U42" s="25">
        <f t="shared" si="7"/>
        <v>9.66183574879227</v>
      </c>
      <c r="V42" s="6"/>
      <c r="W42" s="58">
        <v>43</v>
      </c>
      <c r="X42" s="58">
        <v>147</v>
      </c>
      <c r="Y42" s="6">
        <v>29.25170068027211</v>
      </c>
      <c r="Z42" s="38">
        <v>47</v>
      </c>
      <c r="AA42" s="38">
        <v>207</v>
      </c>
      <c r="AB42" s="25">
        <f t="shared" si="10"/>
        <v>22.705314009661837</v>
      </c>
      <c r="AC42" s="6"/>
      <c r="AD42" s="58">
        <v>21</v>
      </c>
      <c r="AE42" s="58">
        <v>147</v>
      </c>
      <c r="AF42" s="6">
        <v>14.285714285714286</v>
      </c>
      <c r="AG42" s="38">
        <v>21</v>
      </c>
      <c r="AH42" s="38">
        <v>207</v>
      </c>
      <c r="AI42" s="25">
        <f t="shared" si="11"/>
        <v>10.144927536231885</v>
      </c>
      <c r="AJ42" s="6"/>
      <c r="AK42" s="13" t="s">
        <v>5</v>
      </c>
      <c r="AL42" s="62" t="s">
        <v>69</v>
      </c>
      <c r="AM42" s="79" t="s">
        <v>69</v>
      </c>
      <c r="AN42" s="13" t="s">
        <v>5</v>
      </c>
      <c r="AO42" s="62" t="s">
        <v>69</v>
      </c>
      <c r="AP42" s="79" t="s">
        <v>69</v>
      </c>
      <c r="AQ42" s="13"/>
      <c r="AR42" s="19"/>
      <c r="AS42" s="7"/>
      <c r="AT42" s="13"/>
      <c r="AU42" s="20"/>
      <c r="AV42" s="7"/>
      <c r="AW42" s="13"/>
      <c r="AX42" s="19"/>
      <c r="AY42" s="7"/>
      <c r="AZ42" s="20"/>
      <c r="BA42" s="20"/>
      <c r="BB42" s="22"/>
      <c r="BC42" s="20"/>
      <c r="BD42" s="19"/>
      <c r="BE42" s="21"/>
    </row>
    <row r="43" spans="1:57" s="26" customFormat="1" ht="12.75">
      <c r="A43" s="27" t="s">
        <v>86</v>
      </c>
      <c r="B43" s="58">
        <v>11</v>
      </c>
      <c r="C43" s="58">
        <v>103</v>
      </c>
      <c r="D43" s="6">
        <v>10.679611650485437</v>
      </c>
      <c r="E43" s="38">
        <v>14</v>
      </c>
      <c r="F43" s="38">
        <v>125</v>
      </c>
      <c r="G43" s="25">
        <f t="shared" si="12"/>
        <v>11.200000000000001</v>
      </c>
      <c r="H43" s="6"/>
      <c r="I43" s="58">
        <v>30</v>
      </c>
      <c r="J43" s="58">
        <v>103</v>
      </c>
      <c r="K43" s="6">
        <v>29.12621359223301</v>
      </c>
      <c r="L43" s="38">
        <v>34</v>
      </c>
      <c r="M43" s="38">
        <v>125</v>
      </c>
      <c r="N43" s="25">
        <f t="shared" si="9"/>
        <v>27.200000000000003</v>
      </c>
      <c r="O43" s="6"/>
      <c r="P43" s="58">
        <v>10</v>
      </c>
      <c r="Q43" s="58">
        <v>103</v>
      </c>
      <c r="R43" s="6">
        <v>9.70873786407767</v>
      </c>
      <c r="S43" s="38">
        <v>16</v>
      </c>
      <c r="T43" s="38">
        <v>125</v>
      </c>
      <c r="U43" s="25">
        <f t="shared" si="7"/>
        <v>12.8</v>
      </c>
      <c r="V43" s="6"/>
      <c r="W43" s="58">
        <v>32</v>
      </c>
      <c r="X43" s="58">
        <v>103</v>
      </c>
      <c r="Y43" s="6">
        <v>31.067961165048544</v>
      </c>
      <c r="Z43" s="38">
        <v>35</v>
      </c>
      <c r="AA43" s="38">
        <v>125</v>
      </c>
      <c r="AB43" s="25">
        <f t="shared" si="10"/>
        <v>28.000000000000004</v>
      </c>
      <c r="AC43" s="6"/>
      <c r="AD43" s="58">
        <v>17</v>
      </c>
      <c r="AE43" s="58">
        <v>103</v>
      </c>
      <c r="AF43" s="6">
        <v>16.50485436893204</v>
      </c>
      <c r="AG43" s="38">
        <v>25</v>
      </c>
      <c r="AH43" s="38">
        <v>125</v>
      </c>
      <c r="AI43" s="25">
        <f t="shared" si="11"/>
        <v>20</v>
      </c>
      <c r="AJ43" s="6"/>
      <c r="AK43" s="13" t="s">
        <v>5</v>
      </c>
      <c r="AL43" s="62" t="s">
        <v>69</v>
      </c>
      <c r="AM43" s="79" t="s">
        <v>69</v>
      </c>
      <c r="AN43" s="13" t="s">
        <v>5</v>
      </c>
      <c r="AO43" s="62" t="s">
        <v>69</v>
      </c>
      <c r="AP43" s="79" t="s">
        <v>69</v>
      </c>
      <c r="AQ43" s="13"/>
      <c r="AR43" s="19"/>
      <c r="AS43" s="7"/>
      <c r="AT43" s="13"/>
      <c r="AU43" s="20"/>
      <c r="AV43" s="7"/>
      <c r="AW43" s="13"/>
      <c r="AX43" s="19"/>
      <c r="AY43" s="7"/>
      <c r="AZ43" s="20"/>
      <c r="BA43" s="20"/>
      <c r="BB43" s="22"/>
      <c r="BC43" s="20"/>
      <c r="BD43" s="19"/>
      <c r="BE43" s="21"/>
    </row>
    <row r="44" spans="1:57" s="26" customFormat="1" ht="12.75">
      <c r="A44" s="27" t="s">
        <v>105</v>
      </c>
      <c r="B44" s="58">
        <v>72</v>
      </c>
      <c r="C44" s="58">
        <v>541</v>
      </c>
      <c r="D44" s="6">
        <v>13.308687615526802</v>
      </c>
      <c r="E44" s="38">
        <v>80</v>
      </c>
      <c r="F44" s="38">
        <v>643</v>
      </c>
      <c r="G44" s="25">
        <f t="shared" si="12"/>
        <v>12.441679626749611</v>
      </c>
      <c r="H44" s="6"/>
      <c r="I44" s="58">
        <v>161</v>
      </c>
      <c r="J44" s="58">
        <v>541</v>
      </c>
      <c r="K44" s="6">
        <v>29.75970425138632</v>
      </c>
      <c r="L44" s="38">
        <v>183</v>
      </c>
      <c r="M44" s="38">
        <v>643</v>
      </c>
      <c r="N44" s="25">
        <f t="shared" si="9"/>
        <v>28.46034214618974</v>
      </c>
      <c r="O44" s="6"/>
      <c r="P44" s="58">
        <v>106</v>
      </c>
      <c r="Q44" s="58">
        <v>541</v>
      </c>
      <c r="R44" s="6">
        <v>19.593345656192238</v>
      </c>
      <c r="S44" s="38">
        <v>116</v>
      </c>
      <c r="T44" s="38">
        <v>643</v>
      </c>
      <c r="U44" s="25">
        <f t="shared" si="7"/>
        <v>18.040435458786934</v>
      </c>
      <c r="V44" s="6"/>
      <c r="W44" s="58">
        <v>135</v>
      </c>
      <c r="X44" s="58">
        <v>541</v>
      </c>
      <c r="Y44" s="6">
        <v>24.953789279112755</v>
      </c>
      <c r="Z44" s="38">
        <v>167</v>
      </c>
      <c r="AA44" s="38">
        <v>643</v>
      </c>
      <c r="AB44" s="25">
        <f t="shared" si="10"/>
        <v>25.972006220839816</v>
      </c>
      <c r="AC44" s="6"/>
      <c r="AD44" s="58">
        <v>49</v>
      </c>
      <c r="AE44" s="58">
        <v>541</v>
      </c>
      <c r="AF44" s="6">
        <v>9.057301293900185</v>
      </c>
      <c r="AG44" s="38">
        <v>77</v>
      </c>
      <c r="AH44" s="38">
        <v>643</v>
      </c>
      <c r="AI44" s="25">
        <f t="shared" si="11"/>
        <v>11.975116640746501</v>
      </c>
      <c r="AJ44" s="6"/>
      <c r="AK44" s="58">
        <v>18</v>
      </c>
      <c r="AL44" s="58">
        <v>541</v>
      </c>
      <c r="AM44" s="6">
        <v>3.3271719038817005</v>
      </c>
      <c r="AN44" s="38">
        <v>20</v>
      </c>
      <c r="AO44" s="38">
        <v>643</v>
      </c>
      <c r="AP44" s="25">
        <f>AN44/AO44*100</f>
        <v>3.1104199066874028</v>
      </c>
      <c r="AQ44" s="13"/>
      <c r="AR44" s="19"/>
      <c r="AS44" s="7"/>
      <c r="AT44" s="13"/>
      <c r="AU44" s="13"/>
      <c r="AV44" s="7"/>
      <c r="AW44" s="13"/>
      <c r="AX44" s="19"/>
      <c r="AY44" s="7"/>
      <c r="AZ44" s="13"/>
      <c r="BA44" s="13"/>
      <c r="BB44" s="7"/>
      <c r="BC44" s="13"/>
      <c r="BD44" s="19"/>
      <c r="BE44" s="7"/>
    </row>
    <row r="45" spans="1:57" s="26" customFormat="1" ht="12.75">
      <c r="A45" s="27" t="s">
        <v>112</v>
      </c>
      <c r="B45" s="58">
        <v>13</v>
      </c>
      <c r="C45" s="58">
        <v>120</v>
      </c>
      <c r="D45" s="6">
        <v>10.833333333333334</v>
      </c>
      <c r="E45" s="38">
        <v>19</v>
      </c>
      <c r="F45" s="38">
        <v>143</v>
      </c>
      <c r="G45" s="25">
        <f t="shared" si="12"/>
        <v>13.286713286713287</v>
      </c>
      <c r="H45" s="6"/>
      <c r="I45" s="58">
        <v>40</v>
      </c>
      <c r="J45" s="58">
        <v>120</v>
      </c>
      <c r="K45" s="6">
        <v>33.333333333333336</v>
      </c>
      <c r="L45" s="38">
        <v>46</v>
      </c>
      <c r="M45" s="38">
        <v>143</v>
      </c>
      <c r="N45" s="25">
        <f t="shared" si="9"/>
        <v>32.16783216783217</v>
      </c>
      <c r="O45" s="6"/>
      <c r="P45" s="58">
        <v>16</v>
      </c>
      <c r="Q45" s="58">
        <v>120</v>
      </c>
      <c r="R45" s="6">
        <v>13.333333333333334</v>
      </c>
      <c r="S45" s="38">
        <v>26</v>
      </c>
      <c r="T45" s="38">
        <v>143</v>
      </c>
      <c r="U45" s="25">
        <f t="shared" si="7"/>
        <v>18.181818181818183</v>
      </c>
      <c r="V45" s="6"/>
      <c r="W45" s="58">
        <v>38</v>
      </c>
      <c r="X45" s="58">
        <v>120</v>
      </c>
      <c r="Y45" s="6">
        <v>31.666666666666668</v>
      </c>
      <c r="Z45" s="38">
        <v>39</v>
      </c>
      <c r="AA45" s="38">
        <v>143</v>
      </c>
      <c r="AB45" s="25">
        <f t="shared" si="10"/>
        <v>27.27272727272727</v>
      </c>
      <c r="AC45" s="6"/>
      <c r="AD45" s="58">
        <v>10</v>
      </c>
      <c r="AE45" s="58">
        <v>120</v>
      </c>
      <c r="AF45" s="6">
        <v>8.333333333333334</v>
      </c>
      <c r="AG45" s="38">
        <v>12</v>
      </c>
      <c r="AH45" s="38">
        <v>143</v>
      </c>
      <c r="AI45" s="25">
        <f t="shared" si="11"/>
        <v>8.391608391608392</v>
      </c>
      <c r="AJ45" s="6"/>
      <c r="AK45" s="13" t="s">
        <v>5</v>
      </c>
      <c r="AL45" s="62" t="s">
        <v>69</v>
      </c>
      <c r="AM45" s="79" t="s">
        <v>69</v>
      </c>
      <c r="AN45" s="13" t="s">
        <v>5</v>
      </c>
      <c r="AO45" s="62" t="s">
        <v>69</v>
      </c>
      <c r="AP45" s="79" t="s">
        <v>69</v>
      </c>
      <c r="AQ45" s="13"/>
      <c r="AR45" s="19"/>
      <c r="AS45" s="7"/>
      <c r="AT45" s="13"/>
      <c r="AU45" s="20"/>
      <c r="AV45" s="7"/>
      <c r="AW45" s="13"/>
      <c r="AX45" s="19"/>
      <c r="AY45" s="7"/>
      <c r="AZ45" s="20"/>
      <c r="BA45" s="20"/>
      <c r="BB45" s="21"/>
      <c r="BC45" s="20"/>
      <c r="BD45" s="19"/>
      <c r="BE45" s="21"/>
    </row>
    <row r="46" spans="1:57" s="26" customFormat="1" ht="12.75">
      <c r="A46" s="27" t="s">
        <v>113</v>
      </c>
      <c r="B46" s="58">
        <v>54</v>
      </c>
      <c r="C46" s="58">
        <v>297</v>
      </c>
      <c r="D46" s="6">
        <v>18.181818181818183</v>
      </c>
      <c r="E46" s="38">
        <v>35</v>
      </c>
      <c r="F46" s="38">
        <v>285</v>
      </c>
      <c r="G46" s="25">
        <f t="shared" si="12"/>
        <v>12.280701754385964</v>
      </c>
      <c r="H46" s="6"/>
      <c r="I46" s="58">
        <v>72</v>
      </c>
      <c r="J46" s="58">
        <v>297</v>
      </c>
      <c r="K46" s="6">
        <v>24.242424242424242</v>
      </c>
      <c r="L46" s="38">
        <v>73</v>
      </c>
      <c r="M46" s="38">
        <v>285</v>
      </c>
      <c r="N46" s="25">
        <f t="shared" si="9"/>
        <v>25.6140350877193</v>
      </c>
      <c r="O46" s="6"/>
      <c r="P46" s="58">
        <v>56</v>
      </c>
      <c r="Q46" s="58">
        <v>297</v>
      </c>
      <c r="R46" s="6">
        <v>18.855218855218855</v>
      </c>
      <c r="S46" s="38">
        <v>48</v>
      </c>
      <c r="T46" s="38">
        <v>285</v>
      </c>
      <c r="U46" s="25">
        <f t="shared" si="7"/>
        <v>16.842105263157894</v>
      </c>
      <c r="V46" s="6"/>
      <c r="W46" s="58">
        <v>83</v>
      </c>
      <c r="X46" s="58">
        <v>297</v>
      </c>
      <c r="Y46" s="6">
        <v>27.946127946127945</v>
      </c>
      <c r="Z46" s="38">
        <v>82</v>
      </c>
      <c r="AA46" s="38">
        <v>285</v>
      </c>
      <c r="AB46" s="25">
        <f t="shared" si="10"/>
        <v>28.771929824561404</v>
      </c>
      <c r="AC46" s="6"/>
      <c r="AD46" s="58">
        <v>29</v>
      </c>
      <c r="AE46" s="58">
        <v>297</v>
      </c>
      <c r="AF46" s="6">
        <v>9.764309764309765</v>
      </c>
      <c r="AG46" s="38">
        <v>41</v>
      </c>
      <c r="AH46" s="38">
        <v>285</v>
      </c>
      <c r="AI46" s="25">
        <f t="shared" si="11"/>
        <v>14.385964912280702</v>
      </c>
      <c r="AJ46" s="6"/>
      <c r="AK46" s="13" t="s">
        <v>5</v>
      </c>
      <c r="AL46" s="62" t="s">
        <v>69</v>
      </c>
      <c r="AM46" s="79" t="s">
        <v>69</v>
      </c>
      <c r="AN46" s="38">
        <v>5</v>
      </c>
      <c r="AO46" s="38">
        <v>285</v>
      </c>
      <c r="AP46" s="25">
        <f>AN46/AO46*100</f>
        <v>1.7543859649122806</v>
      </c>
      <c r="AQ46" s="13"/>
      <c r="AR46" s="19"/>
      <c r="AS46" s="7"/>
      <c r="AT46" s="13"/>
      <c r="AU46" s="20"/>
      <c r="AV46" s="7"/>
      <c r="AW46" s="13"/>
      <c r="AX46" s="19"/>
      <c r="AY46" s="7"/>
      <c r="AZ46" s="20"/>
      <c r="BA46" s="20"/>
      <c r="BB46" s="21"/>
      <c r="BC46" s="13"/>
      <c r="BD46" s="19"/>
      <c r="BE46" s="7"/>
    </row>
    <row r="47" spans="1:57" s="26" customFormat="1" ht="12.75">
      <c r="A47" s="27" t="s">
        <v>92</v>
      </c>
      <c r="B47" s="58">
        <v>34</v>
      </c>
      <c r="C47" s="58">
        <v>209</v>
      </c>
      <c r="D47" s="6">
        <v>16.267942583732058</v>
      </c>
      <c r="E47" s="38">
        <v>37</v>
      </c>
      <c r="F47" s="38">
        <v>258</v>
      </c>
      <c r="G47" s="25">
        <f t="shared" si="12"/>
        <v>14.34108527131783</v>
      </c>
      <c r="H47" s="6"/>
      <c r="I47" s="58">
        <v>48</v>
      </c>
      <c r="J47" s="58">
        <v>209</v>
      </c>
      <c r="K47" s="6">
        <v>22.966507177033492</v>
      </c>
      <c r="L47" s="38">
        <v>74</v>
      </c>
      <c r="M47" s="38">
        <v>258</v>
      </c>
      <c r="N47" s="25">
        <f t="shared" si="9"/>
        <v>28.68217054263566</v>
      </c>
      <c r="O47" s="6"/>
      <c r="P47" s="58">
        <v>39</v>
      </c>
      <c r="Q47" s="58">
        <v>209</v>
      </c>
      <c r="R47" s="6">
        <v>18.660287081339714</v>
      </c>
      <c r="S47" s="38">
        <v>48</v>
      </c>
      <c r="T47" s="38">
        <v>258</v>
      </c>
      <c r="U47" s="25">
        <f t="shared" si="7"/>
        <v>18.6046511627907</v>
      </c>
      <c r="V47" s="6"/>
      <c r="W47" s="58">
        <v>55</v>
      </c>
      <c r="X47" s="58">
        <v>209</v>
      </c>
      <c r="Y47" s="6">
        <v>26.31578947368421</v>
      </c>
      <c r="Z47" s="38">
        <v>63</v>
      </c>
      <c r="AA47" s="38">
        <v>258</v>
      </c>
      <c r="AB47" s="25">
        <f t="shared" si="10"/>
        <v>24.418604651162788</v>
      </c>
      <c r="AC47" s="6"/>
      <c r="AD47" s="58">
        <v>30</v>
      </c>
      <c r="AE47" s="58">
        <v>209</v>
      </c>
      <c r="AF47" s="6">
        <v>14.354066985645932</v>
      </c>
      <c r="AG47" s="38">
        <v>31</v>
      </c>
      <c r="AH47" s="38">
        <v>258</v>
      </c>
      <c r="AI47" s="25">
        <f t="shared" si="11"/>
        <v>12.015503875968992</v>
      </c>
      <c r="AJ47" s="6"/>
      <c r="AK47" s="13" t="s">
        <v>5</v>
      </c>
      <c r="AL47" s="62" t="s">
        <v>69</v>
      </c>
      <c r="AM47" s="79" t="s">
        <v>69</v>
      </c>
      <c r="AN47" s="13" t="s">
        <v>5</v>
      </c>
      <c r="AO47" s="62" t="s">
        <v>69</v>
      </c>
      <c r="AP47" s="79" t="s">
        <v>69</v>
      </c>
      <c r="AQ47" s="13"/>
      <c r="AR47" s="19"/>
      <c r="AS47" s="7"/>
      <c r="AT47" s="13"/>
      <c r="AU47" s="20"/>
      <c r="AV47" s="7"/>
      <c r="AW47" s="13"/>
      <c r="AX47" s="19"/>
      <c r="AY47" s="7"/>
      <c r="AZ47" s="20"/>
      <c r="BA47" s="20"/>
      <c r="BB47" s="22"/>
      <c r="BC47" s="20"/>
      <c r="BD47" s="19"/>
      <c r="BE47" s="21"/>
    </row>
    <row r="48" spans="1:57" s="26" customFormat="1" ht="12.75">
      <c r="A48" s="27" t="s">
        <v>97</v>
      </c>
      <c r="B48" s="13" t="s">
        <v>5</v>
      </c>
      <c r="C48" s="62" t="s">
        <v>69</v>
      </c>
      <c r="D48" s="79" t="s">
        <v>69</v>
      </c>
      <c r="E48" s="13" t="s">
        <v>5</v>
      </c>
      <c r="F48" s="62" t="s">
        <v>69</v>
      </c>
      <c r="G48" s="79" t="s">
        <v>69</v>
      </c>
      <c r="H48" s="6"/>
      <c r="I48" s="58">
        <v>9</v>
      </c>
      <c r="J48" s="58">
        <v>33</v>
      </c>
      <c r="K48" s="6">
        <v>27.272727272727273</v>
      </c>
      <c r="L48" s="13" t="s">
        <v>5</v>
      </c>
      <c r="M48" s="62" t="s">
        <v>69</v>
      </c>
      <c r="N48" s="79" t="s">
        <v>69</v>
      </c>
      <c r="O48" s="6"/>
      <c r="P48" s="58">
        <v>6</v>
      </c>
      <c r="Q48" s="58">
        <v>33</v>
      </c>
      <c r="R48" s="6">
        <v>18.181818181818183</v>
      </c>
      <c r="S48" s="13" t="s">
        <v>5</v>
      </c>
      <c r="T48" s="62" t="s">
        <v>69</v>
      </c>
      <c r="U48" s="79" t="s">
        <v>69</v>
      </c>
      <c r="V48" s="6"/>
      <c r="W48" s="58">
        <v>10</v>
      </c>
      <c r="X48" s="58">
        <v>33</v>
      </c>
      <c r="Y48" s="6">
        <v>30.303030303030305</v>
      </c>
      <c r="Z48" s="38">
        <v>9</v>
      </c>
      <c r="AA48" s="38">
        <v>20</v>
      </c>
      <c r="AB48" s="25">
        <f t="shared" si="10"/>
        <v>45</v>
      </c>
      <c r="AC48" s="6"/>
      <c r="AD48" s="58">
        <v>5</v>
      </c>
      <c r="AE48" s="58">
        <v>33</v>
      </c>
      <c r="AF48" s="6">
        <v>15.151515151515152</v>
      </c>
      <c r="AG48" s="38">
        <v>6</v>
      </c>
      <c r="AH48" s="38">
        <v>20</v>
      </c>
      <c r="AI48" s="25">
        <f t="shared" si="11"/>
        <v>30</v>
      </c>
      <c r="AJ48" s="6"/>
      <c r="AK48" s="13" t="s">
        <v>5</v>
      </c>
      <c r="AL48" s="62" t="s">
        <v>69</v>
      </c>
      <c r="AM48" s="79" t="s">
        <v>69</v>
      </c>
      <c r="AN48" s="13" t="s">
        <v>5</v>
      </c>
      <c r="AO48" s="62" t="s">
        <v>69</v>
      </c>
      <c r="AP48" s="79" t="s">
        <v>69</v>
      </c>
      <c r="AQ48" s="13"/>
      <c r="AR48" s="19"/>
      <c r="AS48" s="7"/>
      <c r="AT48" s="13"/>
      <c r="AU48" s="20"/>
      <c r="AV48" s="7"/>
      <c r="AW48" s="13"/>
      <c r="AX48" s="19"/>
      <c r="AY48" s="7"/>
      <c r="AZ48" s="20"/>
      <c r="BA48" s="20"/>
      <c r="BB48" s="22"/>
      <c r="BC48" s="20"/>
      <c r="BD48" s="19"/>
      <c r="BE48" s="21"/>
    </row>
    <row r="49" spans="1:57" s="26" customFormat="1" ht="12.75">
      <c r="A49" s="27"/>
      <c r="B49" s="58"/>
      <c r="C49" s="58"/>
      <c r="D49" s="6"/>
      <c r="E49" s="38"/>
      <c r="F49" s="38"/>
      <c r="G49" s="25"/>
      <c r="H49" s="6"/>
      <c r="I49" s="58"/>
      <c r="J49" s="58"/>
      <c r="K49" s="6"/>
      <c r="L49" s="38"/>
      <c r="M49" s="38"/>
      <c r="N49" s="25"/>
      <c r="O49" s="6"/>
      <c r="P49" s="58"/>
      <c r="Q49" s="58"/>
      <c r="R49" s="6"/>
      <c r="S49" s="38"/>
      <c r="T49" s="38"/>
      <c r="U49" s="25"/>
      <c r="V49" s="6"/>
      <c r="W49" s="58"/>
      <c r="X49" s="58"/>
      <c r="Y49" s="6"/>
      <c r="Z49" s="38"/>
      <c r="AA49" s="38"/>
      <c r="AB49" s="25"/>
      <c r="AC49" s="6"/>
      <c r="AD49" s="58"/>
      <c r="AE49" s="58"/>
      <c r="AF49" s="6"/>
      <c r="AG49" s="38"/>
      <c r="AH49" s="38"/>
      <c r="AI49" s="25"/>
      <c r="AJ49" s="6"/>
      <c r="AK49" s="13"/>
      <c r="AL49" s="62"/>
      <c r="AM49" s="79"/>
      <c r="AN49" s="38"/>
      <c r="AO49" s="38"/>
      <c r="AP49" s="25"/>
      <c r="AQ49" s="13"/>
      <c r="AR49" s="19"/>
      <c r="AS49" s="7"/>
      <c r="AT49" s="13"/>
      <c r="AU49" s="20"/>
      <c r="AV49" s="7"/>
      <c r="AW49" s="13"/>
      <c r="AX49" s="19"/>
      <c r="AY49" s="7"/>
      <c r="AZ49" s="20"/>
      <c r="BA49" s="20"/>
      <c r="BB49" s="21"/>
      <c r="BC49" s="13"/>
      <c r="BD49" s="19"/>
      <c r="BE49" s="7"/>
    </row>
    <row r="50" spans="1:57" s="114" customFormat="1" ht="12.75">
      <c r="A50" s="104" t="s">
        <v>125</v>
      </c>
      <c r="B50" s="105"/>
      <c r="C50" s="105"/>
      <c r="D50" s="106"/>
      <c r="E50" s="107"/>
      <c r="F50" s="107"/>
      <c r="G50" s="108"/>
      <c r="H50" s="106"/>
      <c r="I50" s="105"/>
      <c r="J50" s="105"/>
      <c r="K50" s="106"/>
      <c r="L50" s="107"/>
      <c r="M50" s="107"/>
      <c r="N50" s="108"/>
      <c r="O50" s="106"/>
      <c r="P50" s="105"/>
      <c r="Q50" s="105"/>
      <c r="R50" s="106"/>
      <c r="S50" s="107"/>
      <c r="T50" s="107"/>
      <c r="U50" s="108"/>
      <c r="V50" s="106"/>
      <c r="W50" s="105"/>
      <c r="X50" s="105"/>
      <c r="Y50" s="106"/>
      <c r="Z50" s="107"/>
      <c r="AA50" s="107"/>
      <c r="AB50" s="108"/>
      <c r="AC50" s="106"/>
      <c r="AD50" s="105"/>
      <c r="AE50" s="105"/>
      <c r="AF50" s="106"/>
      <c r="AG50" s="107"/>
      <c r="AH50" s="107"/>
      <c r="AI50" s="108"/>
      <c r="AJ50" s="106"/>
      <c r="AK50" s="109"/>
      <c r="AL50" s="109"/>
      <c r="AM50" s="110"/>
      <c r="AN50" s="107"/>
      <c r="AO50" s="107"/>
      <c r="AP50" s="108"/>
      <c r="AQ50" s="109"/>
      <c r="AR50" s="111"/>
      <c r="AS50" s="112"/>
      <c r="AT50" s="109"/>
      <c r="AU50" s="113"/>
      <c r="AV50" s="112"/>
      <c r="AW50" s="109"/>
      <c r="AX50" s="111"/>
      <c r="AY50" s="112"/>
      <c r="AZ50" s="113"/>
      <c r="BA50" s="113"/>
      <c r="BB50" s="112"/>
      <c r="BC50" s="109"/>
      <c r="BD50" s="111"/>
      <c r="BE50" s="112"/>
    </row>
    <row r="51" spans="1:42" s="115" customFormat="1" ht="12.75">
      <c r="A51" s="27" t="s">
        <v>116</v>
      </c>
      <c r="B51" s="59">
        <v>397</v>
      </c>
      <c r="C51" s="59">
        <v>2759</v>
      </c>
      <c r="D51" s="80">
        <v>14.389271475172164</v>
      </c>
      <c r="E51" s="59">
        <v>435</v>
      </c>
      <c r="F51" s="59">
        <v>3165</v>
      </c>
      <c r="G51" s="39">
        <v>13.761467889908257</v>
      </c>
      <c r="H51" s="39"/>
      <c r="I51" s="59">
        <v>725</v>
      </c>
      <c r="J51" s="59">
        <v>2759</v>
      </c>
      <c r="K51" s="80">
        <v>26.27763682493657</v>
      </c>
      <c r="L51" s="59">
        <v>839</v>
      </c>
      <c r="M51" s="59">
        <v>3165</v>
      </c>
      <c r="N51" s="39">
        <v>26.54223347042075</v>
      </c>
      <c r="O51" s="39"/>
      <c r="P51" s="59">
        <v>534</v>
      </c>
      <c r="Q51" s="59">
        <v>2759</v>
      </c>
      <c r="R51" s="80">
        <v>19.35483870967742</v>
      </c>
      <c r="S51" s="64">
        <v>623</v>
      </c>
      <c r="T51" s="64">
        <v>3165</v>
      </c>
      <c r="U51" s="39">
        <v>19.70895286301803</v>
      </c>
      <c r="V51" s="39"/>
      <c r="W51" s="64">
        <v>742</v>
      </c>
      <c r="X51" s="64">
        <v>2759</v>
      </c>
      <c r="Y51" s="80">
        <v>26.893802102210945</v>
      </c>
      <c r="Z51" s="64">
        <v>808</v>
      </c>
      <c r="AA51" s="64">
        <v>3165</v>
      </c>
      <c r="AB51" s="39">
        <v>25.56153116102499</v>
      </c>
      <c r="AC51" s="39"/>
      <c r="AD51" s="64">
        <v>293</v>
      </c>
      <c r="AE51" s="64">
        <v>2759</v>
      </c>
      <c r="AF51" s="80">
        <v>10.6197897789054</v>
      </c>
      <c r="AG51" s="64">
        <v>380</v>
      </c>
      <c r="AH51" s="64">
        <v>3165</v>
      </c>
      <c r="AI51" s="39">
        <v>12.021512179689973</v>
      </c>
      <c r="AJ51" s="39"/>
      <c r="AK51" s="64">
        <v>68</v>
      </c>
      <c r="AL51" s="64">
        <v>2759</v>
      </c>
      <c r="AM51" s="80">
        <v>2.464661109097499</v>
      </c>
      <c r="AN51" s="64">
        <v>76</v>
      </c>
      <c r="AO51" s="64">
        <v>3165</v>
      </c>
      <c r="AP51" s="39">
        <v>2.404302435937994</v>
      </c>
    </row>
    <row r="52" spans="1:42" s="115" customFormat="1" ht="12.75">
      <c r="A52" s="27" t="s">
        <v>117</v>
      </c>
      <c r="B52" s="59">
        <v>588</v>
      </c>
      <c r="C52" s="59">
        <v>4469</v>
      </c>
      <c r="D52" s="80">
        <v>13.157305884985455</v>
      </c>
      <c r="E52" s="59">
        <v>578</v>
      </c>
      <c r="F52" s="59">
        <v>5035</v>
      </c>
      <c r="G52" s="39">
        <v>11.495624502784407</v>
      </c>
      <c r="H52" s="39"/>
      <c r="I52" s="59">
        <v>1211</v>
      </c>
      <c r="J52" s="59">
        <v>4469</v>
      </c>
      <c r="K52" s="80">
        <v>27.097784739315284</v>
      </c>
      <c r="L52" s="59">
        <v>1383</v>
      </c>
      <c r="M52" s="59">
        <v>5035</v>
      </c>
      <c r="N52" s="39">
        <v>27.505966587112173</v>
      </c>
      <c r="O52" s="39"/>
      <c r="P52" s="59">
        <v>890</v>
      </c>
      <c r="Q52" s="59">
        <v>4469</v>
      </c>
      <c r="R52" s="80">
        <v>19.914969791899754</v>
      </c>
      <c r="S52" s="64">
        <v>951</v>
      </c>
      <c r="T52" s="64">
        <v>5035</v>
      </c>
      <c r="U52" s="39">
        <v>18.914081145584728</v>
      </c>
      <c r="V52" s="39"/>
      <c r="W52" s="64">
        <v>1232</v>
      </c>
      <c r="X52" s="64">
        <v>4469</v>
      </c>
      <c r="Y52" s="80">
        <v>27.567688520921905</v>
      </c>
      <c r="Z52" s="64">
        <v>1332</v>
      </c>
      <c r="AA52" s="64">
        <v>5035</v>
      </c>
      <c r="AB52" s="39">
        <v>26.49164677804296</v>
      </c>
      <c r="AC52" s="39"/>
      <c r="AD52" s="64">
        <v>465</v>
      </c>
      <c r="AE52" s="64">
        <v>4469</v>
      </c>
      <c r="AF52" s="80">
        <v>10.405012307003805</v>
      </c>
      <c r="AG52" s="64">
        <v>644</v>
      </c>
      <c r="AH52" s="64">
        <v>5035</v>
      </c>
      <c r="AI52" s="39">
        <v>12.808273667462212</v>
      </c>
      <c r="AJ52" s="39"/>
      <c r="AK52" s="64">
        <v>83</v>
      </c>
      <c r="AL52" s="64">
        <v>4469</v>
      </c>
      <c r="AM52" s="80">
        <v>1.8572387558737973</v>
      </c>
      <c r="AN52" s="64">
        <v>140</v>
      </c>
      <c r="AO52" s="64">
        <v>5035</v>
      </c>
      <c r="AP52" s="39">
        <v>2.7844073190135243</v>
      </c>
    </row>
    <row r="53" spans="1:42" s="115" customFormat="1" ht="12.75">
      <c r="A53" s="27" t="s">
        <v>118</v>
      </c>
      <c r="B53" s="59">
        <v>860</v>
      </c>
      <c r="C53" s="59">
        <v>6635</v>
      </c>
      <c r="D53" s="80">
        <v>12.961567445365485</v>
      </c>
      <c r="E53" s="59">
        <v>949</v>
      </c>
      <c r="F53" s="59">
        <v>7559</v>
      </c>
      <c r="G53" s="39">
        <v>12.561217736598278</v>
      </c>
      <c r="H53" s="39"/>
      <c r="I53" s="59">
        <v>1865</v>
      </c>
      <c r="J53" s="59">
        <v>6635</v>
      </c>
      <c r="K53" s="80">
        <v>28.108515448379805</v>
      </c>
      <c r="L53" s="59">
        <v>2066</v>
      </c>
      <c r="M53" s="59">
        <v>7559</v>
      </c>
      <c r="N53" s="39">
        <v>27.346128391793513</v>
      </c>
      <c r="O53" s="39"/>
      <c r="P53" s="59">
        <v>1288</v>
      </c>
      <c r="Q53" s="59">
        <v>6635</v>
      </c>
      <c r="R53" s="80">
        <v>19.41220798794273</v>
      </c>
      <c r="S53" s="64">
        <v>1488</v>
      </c>
      <c r="T53" s="64">
        <v>7559</v>
      </c>
      <c r="U53" s="39">
        <v>19.69556585043018</v>
      </c>
      <c r="V53" s="39"/>
      <c r="W53" s="64">
        <v>1799</v>
      </c>
      <c r="X53" s="64">
        <v>6635</v>
      </c>
      <c r="Y53" s="80">
        <v>27.113790504898265</v>
      </c>
      <c r="Z53" s="64">
        <v>1941</v>
      </c>
      <c r="AA53" s="64">
        <v>7559</v>
      </c>
      <c r="AB53" s="39">
        <v>25.6915949702184</v>
      </c>
      <c r="AC53" s="39"/>
      <c r="AD53" s="64">
        <v>690</v>
      </c>
      <c r="AE53" s="64">
        <v>6635</v>
      </c>
      <c r="AF53" s="80">
        <v>10.39939713639789</v>
      </c>
      <c r="AG53" s="64">
        <v>924</v>
      </c>
      <c r="AH53" s="64">
        <v>7559</v>
      </c>
      <c r="AI53" s="39">
        <v>12.230311052283255</v>
      </c>
      <c r="AJ53" s="39"/>
      <c r="AK53" s="64">
        <v>133</v>
      </c>
      <c r="AL53" s="64">
        <v>6635</v>
      </c>
      <c r="AM53" s="80">
        <v>2.004521477015825</v>
      </c>
      <c r="AN53" s="64">
        <v>187</v>
      </c>
      <c r="AO53" s="64">
        <v>7559</v>
      </c>
      <c r="AP53" s="39">
        <v>2.4751819986763732</v>
      </c>
    </row>
    <row r="55" ht="12.75">
      <c r="A55" s="116" t="s">
        <v>128</v>
      </c>
    </row>
    <row r="56" spans="1:42" ht="12.75">
      <c r="A56" s="40" t="s">
        <v>114</v>
      </c>
      <c r="B56" s="61">
        <v>1845</v>
      </c>
      <c r="C56" s="61">
        <v>13863</v>
      </c>
      <c r="D56" s="81">
        <v>13.308807617398832</v>
      </c>
      <c r="E56" s="61">
        <v>1962</v>
      </c>
      <c r="F56" s="61">
        <v>15759</v>
      </c>
      <c r="G56" s="81">
        <v>12.450028555111365</v>
      </c>
      <c r="H56" s="41"/>
      <c r="I56" s="61">
        <v>3801</v>
      </c>
      <c r="J56" s="61">
        <v>13863</v>
      </c>
      <c r="K56" s="81">
        <v>27.41830772560052</v>
      </c>
      <c r="L56" s="61">
        <v>4288</v>
      </c>
      <c r="M56" s="61">
        <v>15759</v>
      </c>
      <c r="N56" s="81">
        <v>27.20984834063075</v>
      </c>
      <c r="O56" s="41"/>
      <c r="P56" s="61">
        <v>2712</v>
      </c>
      <c r="Q56" s="61">
        <v>13863</v>
      </c>
      <c r="R56" s="81">
        <v>19.56286518069682</v>
      </c>
      <c r="S56" s="61">
        <v>3062</v>
      </c>
      <c r="T56" s="61">
        <v>15759</v>
      </c>
      <c r="U56" s="81">
        <v>19.430166888761978</v>
      </c>
      <c r="V56" s="41"/>
      <c r="W56" s="61">
        <v>3773</v>
      </c>
      <c r="X56" s="61">
        <v>13863</v>
      </c>
      <c r="Y56" s="81">
        <v>27.216331241434034</v>
      </c>
      <c r="Z56" s="61">
        <v>4081</v>
      </c>
      <c r="AA56" s="61">
        <v>15759</v>
      </c>
      <c r="AB56" s="81">
        <v>25.89631321784377</v>
      </c>
      <c r="AC56" s="41"/>
      <c r="AD56" s="61">
        <v>1448</v>
      </c>
      <c r="AE56" s="61">
        <v>13863</v>
      </c>
      <c r="AF56" s="81">
        <v>10.44506960975258</v>
      </c>
      <c r="AG56" s="61">
        <v>1948</v>
      </c>
      <c r="AH56" s="61">
        <v>15759</v>
      </c>
      <c r="AI56" s="81">
        <v>12.361190430864903</v>
      </c>
      <c r="AJ56" s="41"/>
      <c r="AK56" s="61">
        <v>284</v>
      </c>
      <c r="AL56" s="61">
        <v>13863</v>
      </c>
      <c r="AM56" s="81">
        <v>2.0486186251172183</v>
      </c>
      <c r="AN56" s="61">
        <v>403</v>
      </c>
      <c r="AO56" s="61">
        <v>15759</v>
      </c>
      <c r="AP56" s="81">
        <v>2.5572688622374518</v>
      </c>
    </row>
    <row r="57" spans="1:42" s="52" customFormat="1" ht="12.75">
      <c r="A57" s="56" t="s">
        <v>115</v>
      </c>
      <c r="B57" s="53">
        <v>50261</v>
      </c>
      <c r="C57" s="53">
        <v>352621</v>
      </c>
      <c r="D57" s="82">
        <v>14.253547009395357</v>
      </c>
      <c r="E57" s="53">
        <v>52800</v>
      </c>
      <c r="F57" s="53">
        <v>409444</v>
      </c>
      <c r="G57" s="82">
        <v>12.895536385928235</v>
      </c>
      <c r="H57" s="57">
        <v>0</v>
      </c>
      <c r="I57" s="53">
        <v>91062</v>
      </c>
      <c r="J57" s="53">
        <v>352621</v>
      </c>
      <c r="K57" s="82">
        <v>25.82432696861503</v>
      </c>
      <c r="L57" s="53">
        <v>107981</v>
      </c>
      <c r="M57" s="53">
        <v>409444</v>
      </c>
      <c r="N57" s="82">
        <v>26.372593077441604</v>
      </c>
      <c r="P57" s="53">
        <v>67422</v>
      </c>
      <c r="Q57" s="53">
        <v>352621</v>
      </c>
      <c r="R57" s="82">
        <v>19.120245249148518</v>
      </c>
      <c r="S57" s="53">
        <v>75119</v>
      </c>
      <c r="T57" s="53">
        <v>409444</v>
      </c>
      <c r="U57" s="82">
        <v>18.346587079063315</v>
      </c>
      <c r="W57" s="53">
        <v>97720</v>
      </c>
      <c r="X57" s="53">
        <v>352621</v>
      </c>
      <c r="Y57" s="82">
        <v>27.712473165239732</v>
      </c>
      <c r="Z57" s="53">
        <v>113843</v>
      </c>
      <c r="AA57" s="53">
        <v>409444</v>
      </c>
      <c r="AB57" s="82">
        <v>27.804290696652046</v>
      </c>
      <c r="AD57" s="53">
        <v>36815</v>
      </c>
      <c r="AE57" s="53">
        <v>352621</v>
      </c>
      <c r="AF57" s="82">
        <v>10.440387838500827</v>
      </c>
      <c r="AG57" s="53">
        <v>48267</v>
      </c>
      <c r="AH57" s="53">
        <v>409444</v>
      </c>
      <c r="AI57" s="82">
        <v>11.788425279159055</v>
      </c>
      <c r="AK57" s="53">
        <v>9341</v>
      </c>
      <c r="AL57" s="53">
        <v>352621</v>
      </c>
      <c r="AM57" s="82">
        <v>2.6490197691005357</v>
      </c>
      <c r="AN57" s="53">
        <v>11464</v>
      </c>
      <c r="AO57" s="53">
        <v>409444</v>
      </c>
      <c r="AP57" s="82">
        <v>2.7998944910659334</v>
      </c>
    </row>
  </sheetData>
  <sheetProtection/>
  <mergeCells count="66">
    <mergeCell ref="AI4:AI5"/>
    <mergeCell ref="AN4:AN5"/>
    <mergeCell ref="AO4:AO5"/>
    <mergeCell ref="AP4:AP5"/>
    <mergeCell ref="AJ4:AJ5"/>
    <mergeCell ref="AK4:AK5"/>
    <mergeCell ref="AL4:AL5"/>
    <mergeCell ref="AM4:AM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AK3:AM3"/>
    <mergeCell ref="AN3:AP3"/>
    <mergeCell ref="B4:B5"/>
    <mergeCell ref="C4:C5"/>
    <mergeCell ref="D4:D5"/>
    <mergeCell ref="E4:E5"/>
    <mergeCell ref="M4:M5"/>
    <mergeCell ref="N4:N5"/>
    <mergeCell ref="O4:O5"/>
    <mergeCell ref="P4:P5"/>
    <mergeCell ref="P3:R3"/>
    <mergeCell ref="S3:U3"/>
    <mergeCell ref="W3:Y3"/>
    <mergeCell ref="Z3:AB3"/>
    <mergeCell ref="AD3:AF3"/>
    <mergeCell ref="AG3:AI3"/>
    <mergeCell ref="K4:K5"/>
    <mergeCell ref="L3:N3"/>
    <mergeCell ref="F4:F5"/>
    <mergeCell ref="G4:G5"/>
    <mergeCell ref="H4:H5"/>
    <mergeCell ref="I4:I5"/>
    <mergeCell ref="J4:J5"/>
    <mergeCell ref="L4:L5"/>
    <mergeCell ref="I1:N1"/>
    <mergeCell ref="B2:G2"/>
    <mergeCell ref="I2:N2"/>
    <mergeCell ref="B3:D3"/>
    <mergeCell ref="E3:G3"/>
    <mergeCell ref="I3:K3"/>
    <mergeCell ref="AD1:AI1"/>
    <mergeCell ref="AK1:AP1"/>
    <mergeCell ref="AD2:AI2"/>
    <mergeCell ref="AK2:AP2"/>
    <mergeCell ref="A4:A5"/>
    <mergeCell ref="P2:U2"/>
    <mergeCell ref="W2:AB2"/>
    <mergeCell ref="P1:U1"/>
    <mergeCell ref="W1:AB1"/>
    <mergeCell ref="B1:G1"/>
  </mergeCells>
  <hyperlinks>
    <hyperlink ref="A1" location="Contents!A1" display="Back to Contents"/>
    <hyperlink ref="A2" location="'Demography - Age'!B51" display="Link to OPR totals"/>
    <hyperlink ref="A3" location="'Demography - Age'!B56" display="Link to State/ Aust.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7109375" style="0" customWidth="1"/>
    <col min="2" max="3" width="10.7109375" style="63" customWidth="1"/>
    <col min="4" max="4" width="10.7109375" style="18" customWidth="1"/>
    <col min="5" max="6" width="10.7109375" style="63" customWidth="1"/>
    <col min="7" max="7" width="10.7109375" style="18" customWidth="1"/>
    <col min="8" max="8" width="1.7109375" style="0" customWidth="1"/>
    <col min="9" max="10" width="9.140625" style="66" customWidth="1"/>
    <col min="11" max="11" width="9.140625" style="84" customWidth="1"/>
    <col min="12" max="13" width="9.140625" style="63" customWidth="1"/>
    <col min="14" max="14" width="9.140625" style="18" customWidth="1"/>
    <col min="15" max="15" width="2.00390625" style="0" customWidth="1"/>
    <col min="16" max="17" width="9.140625" style="63" customWidth="1"/>
    <col min="18" max="18" width="9.140625" style="18" customWidth="1"/>
    <col min="19" max="19" width="2.57421875" style="0" customWidth="1"/>
    <col min="20" max="20" width="10.8515625" style="46" customWidth="1"/>
    <col min="21" max="21" width="10.140625" style="46" customWidth="1"/>
    <col min="22" max="22" width="11.28125" style="86" customWidth="1"/>
    <col min="23" max="23" width="10.7109375" style="46" customWidth="1"/>
    <col min="24" max="24" width="9.140625" style="46" customWidth="1"/>
    <col min="25" max="25" width="11.28125" style="86" customWidth="1"/>
    <col min="26" max="26" width="1.7109375" style="11" customWidth="1"/>
    <col min="27" max="28" width="9.7109375" style="46" customWidth="1"/>
    <col min="29" max="29" width="9.7109375" style="86" customWidth="1"/>
    <col min="30" max="31" width="9.7109375" style="46" customWidth="1"/>
    <col min="32" max="32" width="9.7109375" style="86" customWidth="1"/>
    <col min="33" max="33" width="2.00390625" style="11" customWidth="1"/>
    <col min="34" max="35" width="9.140625" style="46" customWidth="1"/>
    <col min="36" max="36" width="11.00390625" style="86" customWidth="1"/>
    <col min="37" max="38" width="9.140625" style="46" customWidth="1"/>
    <col min="39" max="39" width="11.00390625" style="86" customWidth="1"/>
    <col min="40" max="40" width="2.00390625" style="11" customWidth="1"/>
    <col min="41" max="42" width="11.7109375" style="66" customWidth="1"/>
    <col min="43" max="43" width="11.7109375" style="84" customWidth="1"/>
    <col min="44" max="44" width="2.140625" style="15" customWidth="1"/>
    <col min="45" max="45" width="11.28125" style="66" customWidth="1"/>
    <col min="46" max="46" width="9.140625" style="66" customWidth="1"/>
    <col min="47" max="47" width="11.28125" style="84" customWidth="1"/>
    <col min="48" max="48" width="11.28125" style="66" customWidth="1"/>
    <col min="49" max="49" width="9.140625" style="66" customWidth="1"/>
    <col min="50" max="50" width="11.28125" style="84" customWidth="1"/>
    <col min="51" max="51" width="2.00390625" style="15" customWidth="1"/>
    <col min="52" max="53" width="11.28125" style="66" customWidth="1"/>
    <col min="54" max="54" width="11.28125" style="84" customWidth="1"/>
    <col min="55" max="56" width="11.28125" style="66" customWidth="1"/>
    <col min="57" max="57" width="11.28125" style="84" customWidth="1"/>
  </cols>
  <sheetData>
    <row r="1" spans="1:256" s="29" customFormat="1" ht="25.5" customHeight="1">
      <c r="A1" s="136" t="s">
        <v>13</v>
      </c>
      <c r="B1" s="173" t="s">
        <v>38</v>
      </c>
      <c r="C1" s="174"/>
      <c r="D1" s="174"/>
      <c r="E1" s="174"/>
      <c r="F1" s="174"/>
      <c r="G1" s="174"/>
      <c r="H1" s="100"/>
      <c r="I1" s="175" t="s">
        <v>38</v>
      </c>
      <c r="J1" s="176"/>
      <c r="K1" s="176"/>
      <c r="L1" s="176"/>
      <c r="M1" s="176"/>
      <c r="N1" s="176"/>
      <c r="O1" s="117"/>
      <c r="P1" s="177" t="s">
        <v>38</v>
      </c>
      <c r="Q1" s="178"/>
      <c r="R1" s="178"/>
      <c r="S1" s="28"/>
      <c r="T1" s="173" t="s">
        <v>38</v>
      </c>
      <c r="U1" s="174"/>
      <c r="V1" s="174"/>
      <c r="W1" s="174"/>
      <c r="X1" s="174"/>
      <c r="Y1" s="174"/>
      <c r="Z1" s="28"/>
      <c r="AA1" s="173" t="s">
        <v>38</v>
      </c>
      <c r="AB1" s="174"/>
      <c r="AC1" s="174"/>
      <c r="AD1" s="174"/>
      <c r="AE1" s="174"/>
      <c r="AF1" s="174"/>
      <c r="AG1" s="28"/>
      <c r="AH1" s="173" t="s">
        <v>38</v>
      </c>
      <c r="AI1" s="174"/>
      <c r="AJ1" s="174"/>
      <c r="AK1" s="174"/>
      <c r="AL1" s="174"/>
      <c r="AM1" s="174"/>
      <c r="AN1" s="117"/>
      <c r="AO1" s="173" t="s">
        <v>38</v>
      </c>
      <c r="AP1" s="174"/>
      <c r="AQ1" s="174"/>
      <c r="AR1" s="117"/>
      <c r="AS1" s="179" t="s">
        <v>38</v>
      </c>
      <c r="AT1" s="180"/>
      <c r="AU1" s="180"/>
      <c r="AV1" s="180"/>
      <c r="AW1" s="180"/>
      <c r="AX1" s="180"/>
      <c r="AY1" s="117"/>
      <c r="AZ1" s="173" t="s">
        <v>38</v>
      </c>
      <c r="BA1" s="174"/>
      <c r="BB1" s="174"/>
      <c r="BC1" s="174"/>
      <c r="BD1" s="174"/>
      <c r="BE1" s="174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8" s="5" customFormat="1" ht="18" customHeight="1">
      <c r="A2" s="138" t="s">
        <v>124</v>
      </c>
      <c r="B2" s="181" t="s">
        <v>1</v>
      </c>
      <c r="C2" s="182"/>
      <c r="D2" s="182"/>
      <c r="E2" s="182"/>
      <c r="F2" s="182"/>
      <c r="G2" s="182"/>
      <c r="H2" s="118"/>
      <c r="I2" s="183" t="s">
        <v>2</v>
      </c>
      <c r="J2" s="184"/>
      <c r="K2" s="184"/>
      <c r="L2" s="184"/>
      <c r="M2" s="184"/>
      <c r="N2" s="184"/>
      <c r="O2" s="118"/>
      <c r="P2" s="185" t="s">
        <v>22</v>
      </c>
      <c r="Q2" s="186"/>
      <c r="R2" s="186"/>
      <c r="S2" s="30"/>
      <c r="T2" s="183" t="s">
        <v>29</v>
      </c>
      <c r="U2" s="184"/>
      <c r="V2" s="184"/>
      <c r="W2" s="184"/>
      <c r="X2" s="184"/>
      <c r="Y2" s="184"/>
      <c r="Z2" s="30"/>
      <c r="AA2" s="183" t="s">
        <v>30</v>
      </c>
      <c r="AB2" s="184"/>
      <c r="AC2" s="184"/>
      <c r="AD2" s="184"/>
      <c r="AE2" s="184"/>
      <c r="AF2" s="184"/>
      <c r="AG2" s="30"/>
      <c r="AH2" s="183" t="s">
        <v>3</v>
      </c>
      <c r="AI2" s="184"/>
      <c r="AJ2" s="184"/>
      <c r="AK2" s="184"/>
      <c r="AL2" s="184"/>
      <c r="AM2" s="184"/>
      <c r="AN2" s="118"/>
      <c r="AO2" s="154" t="s">
        <v>4</v>
      </c>
      <c r="AP2" s="155"/>
      <c r="AQ2" s="155"/>
      <c r="AR2" s="119"/>
      <c r="AS2" s="154" t="s">
        <v>58</v>
      </c>
      <c r="AT2" s="155"/>
      <c r="AU2" s="155"/>
      <c r="AV2" s="155"/>
      <c r="AW2" s="155"/>
      <c r="AX2" s="155"/>
      <c r="AY2" s="118"/>
      <c r="AZ2" s="171" t="s">
        <v>119</v>
      </c>
      <c r="BA2" s="172"/>
      <c r="BB2" s="172"/>
      <c r="BC2" s="172"/>
      <c r="BD2" s="172"/>
      <c r="BE2" s="172"/>
      <c r="BF2" s="31"/>
    </row>
    <row r="3" spans="1:57" s="5" customFormat="1" ht="18" customHeight="1">
      <c r="A3" s="139" t="s">
        <v>129</v>
      </c>
      <c r="B3" s="187">
        <v>1996</v>
      </c>
      <c r="C3" s="188"/>
      <c r="D3" s="188"/>
      <c r="E3" s="158">
        <v>2001</v>
      </c>
      <c r="F3" s="189"/>
      <c r="G3" s="189"/>
      <c r="H3" s="51"/>
      <c r="I3" s="190">
        <v>1996</v>
      </c>
      <c r="J3" s="191"/>
      <c r="K3" s="191"/>
      <c r="L3" s="190">
        <v>2001</v>
      </c>
      <c r="M3" s="191"/>
      <c r="N3" s="191"/>
      <c r="O3" s="51"/>
      <c r="P3" s="190">
        <v>2001</v>
      </c>
      <c r="Q3" s="191"/>
      <c r="R3" s="191"/>
      <c r="S3" s="51"/>
      <c r="T3" s="190">
        <v>1996</v>
      </c>
      <c r="U3" s="191"/>
      <c r="V3" s="191"/>
      <c r="W3" s="190">
        <v>2001</v>
      </c>
      <c r="X3" s="191"/>
      <c r="Y3" s="191"/>
      <c r="Z3" s="51"/>
      <c r="AA3" s="190">
        <v>1996</v>
      </c>
      <c r="AB3" s="191"/>
      <c r="AC3" s="191"/>
      <c r="AD3" s="190">
        <v>2001</v>
      </c>
      <c r="AE3" s="191"/>
      <c r="AF3" s="191"/>
      <c r="AG3" s="51"/>
      <c r="AH3" s="190">
        <v>1996</v>
      </c>
      <c r="AI3" s="191"/>
      <c r="AJ3" s="191"/>
      <c r="AK3" s="190">
        <v>2001</v>
      </c>
      <c r="AL3" s="191"/>
      <c r="AM3" s="191"/>
      <c r="AN3" s="51"/>
      <c r="AO3" s="190">
        <v>2001</v>
      </c>
      <c r="AP3" s="193"/>
      <c r="AQ3" s="193"/>
      <c r="AR3" s="101"/>
      <c r="AS3" s="158">
        <v>1996</v>
      </c>
      <c r="AT3" s="159"/>
      <c r="AU3" s="159"/>
      <c r="AV3" s="158">
        <v>2001</v>
      </c>
      <c r="AW3" s="159"/>
      <c r="AX3" s="159"/>
      <c r="AY3" s="101"/>
      <c r="AZ3" s="158">
        <v>1996</v>
      </c>
      <c r="BA3" s="159"/>
      <c r="BB3" s="159"/>
      <c r="BC3" s="158">
        <v>2001</v>
      </c>
      <c r="BD3" s="159"/>
      <c r="BE3" s="159"/>
    </row>
    <row r="4" spans="1:57" s="2" customFormat="1" ht="54.75" customHeight="1">
      <c r="A4" s="156" t="s">
        <v>66</v>
      </c>
      <c r="B4" s="162" t="s">
        <v>23</v>
      </c>
      <c r="C4" s="194" t="s">
        <v>24</v>
      </c>
      <c r="D4" s="160" t="s">
        <v>70</v>
      </c>
      <c r="E4" s="162" t="s">
        <v>23</v>
      </c>
      <c r="F4" s="162" t="s">
        <v>24</v>
      </c>
      <c r="G4" s="160" t="s">
        <v>70</v>
      </c>
      <c r="H4" s="167"/>
      <c r="I4" s="162" t="s">
        <v>11</v>
      </c>
      <c r="J4" s="162" t="s">
        <v>24</v>
      </c>
      <c r="K4" s="160" t="s">
        <v>25</v>
      </c>
      <c r="L4" s="162" t="s">
        <v>11</v>
      </c>
      <c r="M4" s="162" t="s">
        <v>24</v>
      </c>
      <c r="N4" s="160" t="s">
        <v>25</v>
      </c>
      <c r="O4" s="167"/>
      <c r="P4" s="162" t="s">
        <v>26</v>
      </c>
      <c r="Q4" s="162" t="s">
        <v>27</v>
      </c>
      <c r="R4" s="160" t="s">
        <v>28</v>
      </c>
      <c r="S4" s="167"/>
      <c r="T4" s="162" t="s">
        <v>31</v>
      </c>
      <c r="U4" s="162" t="s">
        <v>32</v>
      </c>
      <c r="V4" s="160" t="s">
        <v>33</v>
      </c>
      <c r="W4" s="162" t="s">
        <v>31</v>
      </c>
      <c r="X4" s="162" t="s">
        <v>32</v>
      </c>
      <c r="Y4" s="160" t="s">
        <v>33</v>
      </c>
      <c r="Z4" s="167"/>
      <c r="AA4" s="162" t="s">
        <v>12</v>
      </c>
      <c r="AB4" s="162" t="s">
        <v>34</v>
      </c>
      <c r="AC4" s="160" t="s">
        <v>35</v>
      </c>
      <c r="AD4" s="162" t="s">
        <v>12</v>
      </c>
      <c r="AE4" s="162" t="s">
        <v>34</v>
      </c>
      <c r="AF4" s="160" t="s">
        <v>35</v>
      </c>
      <c r="AG4" s="167"/>
      <c r="AH4" s="162" t="s">
        <v>120</v>
      </c>
      <c r="AI4" s="162" t="s">
        <v>60</v>
      </c>
      <c r="AJ4" s="160" t="s">
        <v>36</v>
      </c>
      <c r="AK4" s="162" t="s">
        <v>120</v>
      </c>
      <c r="AL4" s="162" t="s">
        <v>60</v>
      </c>
      <c r="AM4" s="160" t="s">
        <v>36</v>
      </c>
      <c r="AN4" s="167"/>
      <c r="AO4" s="162" t="s">
        <v>61</v>
      </c>
      <c r="AP4" s="195" t="s">
        <v>14</v>
      </c>
      <c r="AQ4" s="160" t="s">
        <v>62</v>
      </c>
      <c r="AR4" s="197"/>
      <c r="AS4" s="162" t="s">
        <v>122</v>
      </c>
      <c r="AT4" s="162" t="s">
        <v>37</v>
      </c>
      <c r="AU4" s="160" t="s">
        <v>121</v>
      </c>
      <c r="AV4" s="162" t="s">
        <v>122</v>
      </c>
      <c r="AW4" s="162" t="s">
        <v>37</v>
      </c>
      <c r="AX4" s="160" t="s">
        <v>121</v>
      </c>
      <c r="AY4" s="197"/>
      <c r="AZ4" s="162" t="s">
        <v>63</v>
      </c>
      <c r="BA4" s="162" t="s">
        <v>64</v>
      </c>
      <c r="BB4" s="160" t="s">
        <v>65</v>
      </c>
      <c r="BC4" s="162" t="s">
        <v>63</v>
      </c>
      <c r="BD4" s="162" t="s">
        <v>64</v>
      </c>
      <c r="BE4" s="160" t="s">
        <v>65</v>
      </c>
    </row>
    <row r="5" spans="1:57" s="103" customFormat="1" ht="26.25" customHeight="1">
      <c r="A5" s="157"/>
      <c r="B5" s="163"/>
      <c r="C5" s="168"/>
      <c r="D5" s="161"/>
      <c r="E5" s="163"/>
      <c r="F5" s="168"/>
      <c r="G5" s="161"/>
      <c r="H5" s="170"/>
      <c r="I5" s="166"/>
      <c r="J5" s="166"/>
      <c r="K5" s="192"/>
      <c r="L5" s="166"/>
      <c r="M5" s="166"/>
      <c r="N5" s="192"/>
      <c r="O5" s="170"/>
      <c r="P5" s="166"/>
      <c r="Q5" s="166"/>
      <c r="R5" s="192"/>
      <c r="S5" s="170"/>
      <c r="T5" s="166"/>
      <c r="U5" s="166"/>
      <c r="V5" s="192"/>
      <c r="W5" s="166"/>
      <c r="X5" s="166"/>
      <c r="Y5" s="192"/>
      <c r="Z5" s="170"/>
      <c r="AA5" s="166"/>
      <c r="AB5" s="166"/>
      <c r="AC5" s="192"/>
      <c r="AD5" s="166"/>
      <c r="AE5" s="166"/>
      <c r="AF5" s="192"/>
      <c r="AG5" s="170"/>
      <c r="AH5" s="166"/>
      <c r="AI5" s="166"/>
      <c r="AJ5" s="192"/>
      <c r="AK5" s="166"/>
      <c r="AL5" s="166"/>
      <c r="AM5" s="192"/>
      <c r="AN5" s="170"/>
      <c r="AO5" s="163"/>
      <c r="AP5" s="196"/>
      <c r="AQ5" s="161"/>
      <c r="AR5" s="198"/>
      <c r="AS5" s="166"/>
      <c r="AT5" s="166"/>
      <c r="AU5" s="192"/>
      <c r="AV5" s="166"/>
      <c r="AW5" s="198"/>
      <c r="AX5" s="192"/>
      <c r="AY5" s="166"/>
      <c r="AZ5" s="166"/>
      <c r="BA5" s="166"/>
      <c r="BB5" s="161"/>
      <c r="BC5" s="166"/>
      <c r="BD5" s="166"/>
      <c r="BE5" s="161"/>
    </row>
    <row r="6" spans="1:57" ht="12.75">
      <c r="A6" s="1" t="s">
        <v>98</v>
      </c>
      <c r="B6" s="58">
        <v>6</v>
      </c>
      <c r="C6" s="58">
        <v>51</v>
      </c>
      <c r="D6" s="6">
        <v>11.76470588235294</v>
      </c>
      <c r="E6" s="12">
        <v>7</v>
      </c>
      <c r="F6" s="70">
        <v>51</v>
      </c>
      <c r="G6" s="6">
        <v>13.725490196078432</v>
      </c>
      <c r="H6" s="9"/>
      <c r="I6" s="65">
        <v>15</v>
      </c>
      <c r="J6" s="65">
        <v>51</v>
      </c>
      <c r="K6" s="10">
        <f aca="true" t="shared" si="0" ref="K6:K23">I6/J6*100</f>
        <v>29.411764705882355</v>
      </c>
      <c r="L6" s="67">
        <v>27</v>
      </c>
      <c r="M6" s="70">
        <v>51</v>
      </c>
      <c r="N6" s="8">
        <f>L6/M6*100</f>
        <v>52.94117647058824</v>
      </c>
      <c r="O6" s="8"/>
      <c r="P6" s="13" t="s">
        <v>5</v>
      </c>
      <c r="Q6" s="62" t="s">
        <v>69</v>
      </c>
      <c r="R6" s="79" t="s">
        <v>69</v>
      </c>
      <c r="T6" s="65">
        <v>15</v>
      </c>
      <c r="U6" s="65">
        <v>45</v>
      </c>
      <c r="V6" s="9">
        <f aca="true" t="shared" si="1" ref="V6:V11">T6/U6*100</f>
        <v>33.33333333333333</v>
      </c>
      <c r="W6" s="72">
        <v>13</v>
      </c>
      <c r="X6" s="69">
        <v>46</v>
      </c>
      <c r="Y6" s="14">
        <f>W6/X6*100</f>
        <v>28.26086956521739</v>
      </c>
      <c r="Z6" s="14"/>
      <c r="AA6" s="65">
        <v>9</v>
      </c>
      <c r="AB6" s="65">
        <v>30</v>
      </c>
      <c r="AC6" s="10">
        <f aca="true" t="shared" si="2" ref="AC6:AC20">AA6/AB6*100</f>
        <v>30</v>
      </c>
      <c r="AD6" s="72">
        <v>11</v>
      </c>
      <c r="AE6" s="70">
        <v>38</v>
      </c>
      <c r="AF6" s="10">
        <f aca="true" t="shared" si="3" ref="AF6:AF20">AD6/AE6*100</f>
        <v>28.947368421052634</v>
      </c>
      <c r="AG6" s="10"/>
      <c r="AH6" s="65">
        <v>11</v>
      </c>
      <c r="AI6" s="65">
        <v>27</v>
      </c>
      <c r="AJ6" s="9">
        <f aca="true" t="shared" si="4" ref="AJ6:AJ20">AH6/AI6*100</f>
        <v>40.74074074074074</v>
      </c>
      <c r="AK6" s="72">
        <v>21</v>
      </c>
      <c r="AL6" s="70">
        <v>39</v>
      </c>
      <c r="AM6" s="9">
        <f aca="true" t="shared" si="5" ref="AM6:AM20">AK6/AL6*100</f>
        <v>53.84615384615385</v>
      </c>
      <c r="AN6" s="9"/>
      <c r="AO6" s="72">
        <v>16</v>
      </c>
      <c r="AP6" s="17">
        <v>160</v>
      </c>
      <c r="AQ6" s="10">
        <f>AO6/AP6*100</f>
        <v>10</v>
      </c>
      <c r="AR6" s="10"/>
      <c r="AS6" s="13" t="s">
        <v>5</v>
      </c>
      <c r="AT6" s="75" t="s">
        <v>69</v>
      </c>
      <c r="AU6" s="79" t="s">
        <v>69</v>
      </c>
      <c r="AV6" s="13" t="s">
        <v>5</v>
      </c>
      <c r="AW6" s="71" t="s">
        <v>69</v>
      </c>
      <c r="AX6" s="79" t="s">
        <v>69</v>
      </c>
      <c r="AY6" s="10"/>
      <c r="AZ6" s="13" t="s">
        <v>5</v>
      </c>
      <c r="BA6" s="78" t="s">
        <v>69</v>
      </c>
      <c r="BB6" s="79" t="s">
        <v>69</v>
      </c>
      <c r="BC6" s="13" t="s">
        <v>5</v>
      </c>
      <c r="BD6" s="71" t="s">
        <v>69</v>
      </c>
      <c r="BE6" s="79" t="s">
        <v>69</v>
      </c>
    </row>
    <row r="7" spans="1:57" ht="12.75">
      <c r="A7" s="1" t="s">
        <v>71</v>
      </c>
      <c r="B7" s="58">
        <v>70</v>
      </c>
      <c r="C7" s="58">
        <v>250</v>
      </c>
      <c r="D7" s="6">
        <v>28</v>
      </c>
      <c r="E7" s="12">
        <v>81</v>
      </c>
      <c r="F7" s="70">
        <v>240</v>
      </c>
      <c r="G7" s="6">
        <v>33.75</v>
      </c>
      <c r="H7" s="9"/>
      <c r="I7" s="65">
        <v>98</v>
      </c>
      <c r="J7" s="65">
        <v>250</v>
      </c>
      <c r="K7" s="10">
        <f t="shared" si="0"/>
        <v>39.2</v>
      </c>
      <c r="L7" s="67">
        <v>97</v>
      </c>
      <c r="M7" s="70">
        <v>240</v>
      </c>
      <c r="N7" s="8">
        <f>L7/M7*100</f>
        <v>40.416666666666664</v>
      </c>
      <c r="O7" s="8"/>
      <c r="P7" s="12">
        <v>6</v>
      </c>
      <c r="Q7" s="69">
        <v>170</v>
      </c>
      <c r="R7" s="18">
        <v>3.5</v>
      </c>
      <c r="T7" s="65">
        <v>65</v>
      </c>
      <c r="U7" s="65">
        <v>191</v>
      </c>
      <c r="V7" s="9">
        <f t="shared" si="1"/>
        <v>34.031413612565444</v>
      </c>
      <c r="W7" s="72">
        <v>62</v>
      </c>
      <c r="X7" s="69">
        <v>202</v>
      </c>
      <c r="Y7" s="14">
        <f>W7/X7*100</f>
        <v>30.693069306930692</v>
      </c>
      <c r="Z7" s="14"/>
      <c r="AA7" s="65">
        <v>45</v>
      </c>
      <c r="AB7" s="65">
        <v>126</v>
      </c>
      <c r="AC7" s="10">
        <f t="shared" si="2"/>
        <v>35.714285714285715</v>
      </c>
      <c r="AD7" s="72">
        <v>49</v>
      </c>
      <c r="AE7" s="70">
        <v>136</v>
      </c>
      <c r="AF7" s="10">
        <f t="shared" si="3"/>
        <v>36.029411764705884</v>
      </c>
      <c r="AG7" s="10"/>
      <c r="AH7" s="65">
        <v>35</v>
      </c>
      <c r="AI7" s="65">
        <v>126</v>
      </c>
      <c r="AJ7" s="9">
        <f t="shared" si="4"/>
        <v>27.77777777777778</v>
      </c>
      <c r="AK7" s="72">
        <v>77</v>
      </c>
      <c r="AL7" s="70">
        <v>155</v>
      </c>
      <c r="AM7" s="9">
        <f t="shared" si="5"/>
        <v>49.67741935483871</v>
      </c>
      <c r="AN7" s="9"/>
      <c r="AO7" s="72">
        <v>93</v>
      </c>
      <c r="AP7" s="17">
        <v>820</v>
      </c>
      <c r="AQ7" s="10">
        <f>AO7/AP7*100</f>
        <v>11.341463414634147</v>
      </c>
      <c r="AR7" s="10"/>
      <c r="AS7" s="65">
        <v>5</v>
      </c>
      <c r="AT7" s="74">
        <v>19</v>
      </c>
      <c r="AU7" s="10">
        <f>AS7/AT7*100</f>
        <v>26.31578947368421</v>
      </c>
      <c r="AV7" s="76">
        <v>13</v>
      </c>
      <c r="AW7" s="77">
        <v>19</v>
      </c>
      <c r="AX7" s="10">
        <v>68.42105263157895</v>
      </c>
      <c r="AY7" s="16"/>
      <c r="AZ7" s="76">
        <v>158</v>
      </c>
      <c r="BA7" s="76">
        <v>177</v>
      </c>
      <c r="BB7" s="10">
        <f>AZ7/BA7*100</f>
        <v>89.26553672316385</v>
      </c>
      <c r="BC7" s="76">
        <v>128</v>
      </c>
      <c r="BD7" s="70">
        <v>259</v>
      </c>
      <c r="BE7" s="10">
        <f>BC7/BD7*100</f>
        <v>49.42084942084942</v>
      </c>
    </row>
    <row r="8" spans="1:57" ht="12.75">
      <c r="A8" s="1" t="s">
        <v>101</v>
      </c>
      <c r="B8" s="58">
        <v>57</v>
      </c>
      <c r="C8" s="58">
        <v>254</v>
      </c>
      <c r="D8" s="6">
        <v>22.440944881889763</v>
      </c>
      <c r="E8" s="12">
        <v>45</v>
      </c>
      <c r="F8" s="70">
        <v>225</v>
      </c>
      <c r="G8" s="6">
        <v>20</v>
      </c>
      <c r="H8" s="9"/>
      <c r="I8" s="65">
        <v>91</v>
      </c>
      <c r="J8" s="65">
        <v>254</v>
      </c>
      <c r="K8" s="10">
        <f t="shared" si="0"/>
        <v>35.826771653543304</v>
      </c>
      <c r="L8" s="67">
        <v>75</v>
      </c>
      <c r="M8" s="70">
        <v>225</v>
      </c>
      <c r="N8" s="8">
        <f>L8/M8*100</f>
        <v>33.33333333333333</v>
      </c>
      <c r="O8" s="8"/>
      <c r="P8" s="13" t="s">
        <v>5</v>
      </c>
      <c r="Q8" s="62" t="s">
        <v>69</v>
      </c>
      <c r="R8" s="79" t="s">
        <v>69</v>
      </c>
      <c r="T8" s="65">
        <v>57</v>
      </c>
      <c r="U8" s="65">
        <v>232</v>
      </c>
      <c r="V8" s="9">
        <f t="shared" si="1"/>
        <v>24.568965517241377</v>
      </c>
      <c r="W8" s="72">
        <v>58</v>
      </c>
      <c r="X8" s="69">
        <v>252</v>
      </c>
      <c r="Y8" s="14">
        <f>W8/X8*100</f>
        <v>23.015873015873016</v>
      </c>
      <c r="Z8" s="14"/>
      <c r="AA8" s="65">
        <v>48</v>
      </c>
      <c r="AB8" s="65">
        <v>175</v>
      </c>
      <c r="AC8" s="10">
        <f t="shared" si="2"/>
        <v>27.42857142857143</v>
      </c>
      <c r="AD8" s="72">
        <v>48</v>
      </c>
      <c r="AE8" s="70">
        <v>195</v>
      </c>
      <c r="AF8" s="10">
        <f t="shared" si="3"/>
        <v>24.615384615384617</v>
      </c>
      <c r="AG8" s="10"/>
      <c r="AH8" s="65">
        <v>56</v>
      </c>
      <c r="AI8" s="65">
        <v>143</v>
      </c>
      <c r="AJ8" s="9">
        <f t="shared" si="4"/>
        <v>39.16083916083916</v>
      </c>
      <c r="AK8" s="72">
        <v>114</v>
      </c>
      <c r="AL8" s="70">
        <v>158</v>
      </c>
      <c r="AM8" s="9">
        <f t="shared" si="5"/>
        <v>72.15189873417721</v>
      </c>
      <c r="AN8" s="9"/>
      <c r="AO8" s="72">
        <v>122</v>
      </c>
      <c r="AP8" s="17">
        <v>732</v>
      </c>
      <c r="AQ8" s="10">
        <f>AO8/AP8*100</f>
        <v>16.666666666666664</v>
      </c>
      <c r="AR8" s="10"/>
      <c r="AS8" s="65">
        <v>7</v>
      </c>
      <c r="AT8" s="74">
        <v>24</v>
      </c>
      <c r="AU8" s="10">
        <f>AS8/AT8*100</f>
        <v>29.166666666666668</v>
      </c>
      <c r="AV8" s="76">
        <v>15</v>
      </c>
      <c r="AW8" s="77">
        <v>18</v>
      </c>
      <c r="AX8" s="10">
        <v>83.33333333333334</v>
      </c>
      <c r="AY8" s="16"/>
      <c r="AZ8" s="76">
        <v>85</v>
      </c>
      <c r="BA8" s="76">
        <v>132</v>
      </c>
      <c r="BB8" s="10">
        <f>AZ8/BA8*100</f>
        <v>64.39393939393939</v>
      </c>
      <c r="BC8" s="76">
        <v>50</v>
      </c>
      <c r="BD8" s="70">
        <v>262</v>
      </c>
      <c r="BE8" s="10">
        <f>BC8/BD8*100</f>
        <v>19.083969465648856</v>
      </c>
    </row>
    <row r="9" spans="1:57" ht="12.75">
      <c r="A9" s="1" t="s">
        <v>106</v>
      </c>
      <c r="B9" s="68" t="s">
        <v>5</v>
      </c>
      <c r="C9" s="71" t="s">
        <v>69</v>
      </c>
      <c r="D9" s="79" t="s">
        <v>69</v>
      </c>
      <c r="E9" s="68" t="s">
        <v>5</v>
      </c>
      <c r="F9" s="71" t="s">
        <v>69</v>
      </c>
      <c r="G9" s="79" t="s">
        <v>69</v>
      </c>
      <c r="H9" s="9"/>
      <c r="I9" s="65">
        <v>5</v>
      </c>
      <c r="J9" s="65">
        <v>23</v>
      </c>
      <c r="K9" s="10">
        <f t="shared" si="0"/>
        <v>21.73913043478261</v>
      </c>
      <c r="L9" s="68" t="s">
        <v>5</v>
      </c>
      <c r="M9" s="71" t="s">
        <v>69</v>
      </c>
      <c r="N9" s="79" t="s">
        <v>69</v>
      </c>
      <c r="O9" s="8"/>
      <c r="P9" s="13" t="s">
        <v>5</v>
      </c>
      <c r="Q9" s="62" t="s">
        <v>69</v>
      </c>
      <c r="R9" s="79" t="s">
        <v>69</v>
      </c>
      <c r="T9" s="65">
        <v>6</v>
      </c>
      <c r="U9" s="65">
        <v>25</v>
      </c>
      <c r="V9" s="9">
        <f t="shared" si="1"/>
        <v>24</v>
      </c>
      <c r="W9" s="73" t="s">
        <v>5</v>
      </c>
      <c r="X9" s="62" t="s">
        <v>69</v>
      </c>
      <c r="Y9" s="79" t="s">
        <v>69</v>
      </c>
      <c r="Z9" s="14"/>
      <c r="AA9" s="65">
        <v>7</v>
      </c>
      <c r="AB9" s="65">
        <v>16</v>
      </c>
      <c r="AC9" s="10">
        <f t="shared" si="2"/>
        <v>43.75</v>
      </c>
      <c r="AD9" s="72">
        <v>9</v>
      </c>
      <c r="AE9" s="70">
        <v>24</v>
      </c>
      <c r="AF9" s="10">
        <f t="shared" si="3"/>
        <v>37.5</v>
      </c>
      <c r="AG9" s="10"/>
      <c r="AH9" s="65">
        <v>8</v>
      </c>
      <c r="AI9" s="65">
        <v>16</v>
      </c>
      <c r="AJ9" s="9">
        <f t="shared" si="4"/>
        <v>50</v>
      </c>
      <c r="AK9" s="72">
        <v>10</v>
      </c>
      <c r="AL9" s="70">
        <v>25</v>
      </c>
      <c r="AM9" s="9">
        <f t="shared" si="5"/>
        <v>40</v>
      </c>
      <c r="AN9" s="9"/>
      <c r="AO9" s="73" t="s">
        <v>5</v>
      </c>
      <c r="AP9" s="71" t="s">
        <v>69</v>
      </c>
      <c r="AQ9" s="79" t="s">
        <v>69</v>
      </c>
      <c r="AR9" s="10"/>
      <c r="AS9" s="13" t="s">
        <v>5</v>
      </c>
      <c r="AT9" s="75" t="s">
        <v>69</v>
      </c>
      <c r="AU9" s="79" t="s">
        <v>69</v>
      </c>
      <c r="AV9" s="13" t="s">
        <v>5</v>
      </c>
      <c r="AW9" s="71" t="s">
        <v>69</v>
      </c>
      <c r="AX9" s="79" t="s">
        <v>69</v>
      </c>
      <c r="AY9" s="10"/>
      <c r="AZ9" s="13" t="s">
        <v>5</v>
      </c>
      <c r="BA9" s="78" t="s">
        <v>69</v>
      </c>
      <c r="BB9" s="79" t="s">
        <v>69</v>
      </c>
      <c r="BC9" s="13" t="s">
        <v>5</v>
      </c>
      <c r="BD9" s="71" t="s">
        <v>69</v>
      </c>
      <c r="BE9" s="79" t="s">
        <v>69</v>
      </c>
    </row>
    <row r="10" spans="1:57" ht="12.75">
      <c r="A10" s="1" t="s">
        <v>102</v>
      </c>
      <c r="B10" s="58">
        <v>49</v>
      </c>
      <c r="C10" s="58">
        <v>328</v>
      </c>
      <c r="D10" s="6">
        <v>14.939024390243901</v>
      </c>
      <c r="E10" s="12">
        <v>43</v>
      </c>
      <c r="F10" s="70">
        <v>334</v>
      </c>
      <c r="G10" s="6">
        <v>12.874251497005988</v>
      </c>
      <c r="H10" s="9"/>
      <c r="I10" s="65">
        <v>88</v>
      </c>
      <c r="J10" s="65">
        <v>328</v>
      </c>
      <c r="K10" s="10">
        <f t="shared" si="0"/>
        <v>26.82926829268293</v>
      </c>
      <c r="L10" s="67">
        <v>101</v>
      </c>
      <c r="M10" s="70">
        <v>334</v>
      </c>
      <c r="N10" s="8">
        <f aca="true" t="shared" si="6" ref="N10:N20">L10/M10*100</f>
        <v>30.239520958083833</v>
      </c>
      <c r="O10" s="8"/>
      <c r="P10" s="13" t="s">
        <v>5</v>
      </c>
      <c r="Q10" s="62" t="s">
        <v>69</v>
      </c>
      <c r="R10" s="79" t="s">
        <v>69</v>
      </c>
      <c r="T10" s="65">
        <v>65</v>
      </c>
      <c r="U10" s="65">
        <v>310</v>
      </c>
      <c r="V10" s="9">
        <f t="shared" si="1"/>
        <v>20.967741935483872</v>
      </c>
      <c r="W10" s="72">
        <v>72</v>
      </c>
      <c r="X10" s="69">
        <v>362</v>
      </c>
      <c r="Y10" s="14">
        <f aca="true" t="shared" si="7" ref="Y10:Y20">W10/X10*100</f>
        <v>19.88950276243094</v>
      </c>
      <c r="Z10" s="14"/>
      <c r="AA10" s="65">
        <v>65</v>
      </c>
      <c r="AB10" s="65">
        <v>245</v>
      </c>
      <c r="AC10" s="10">
        <f t="shared" si="2"/>
        <v>26.53061224489796</v>
      </c>
      <c r="AD10" s="72">
        <v>85</v>
      </c>
      <c r="AE10" s="70">
        <v>293</v>
      </c>
      <c r="AF10" s="10">
        <f t="shared" si="3"/>
        <v>29.01023890784983</v>
      </c>
      <c r="AG10" s="10"/>
      <c r="AH10" s="65">
        <v>95</v>
      </c>
      <c r="AI10" s="65">
        <v>193</v>
      </c>
      <c r="AJ10" s="9">
        <f t="shared" si="4"/>
        <v>49.22279792746114</v>
      </c>
      <c r="AK10" s="72">
        <v>166</v>
      </c>
      <c r="AL10" s="70">
        <v>231</v>
      </c>
      <c r="AM10" s="9">
        <f t="shared" si="5"/>
        <v>71.86147186147186</v>
      </c>
      <c r="AN10" s="9"/>
      <c r="AO10" s="72">
        <v>160</v>
      </c>
      <c r="AP10" s="17">
        <v>960</v>
      </c>
      <c r="AQ10" s="10">
        <f>AO10/AP10*100</f>
        <v>16.666666666666664</v>
      </c>
      <c r="AR10" s="10"/>
      <c r="AS10" s="65">
        <v>9</v>
      </c>
      <c r="AT10" s="74">
        <v>20</v>
      </c>
      <c r="AU10" s="10">
        <f>AS10/AT10*100</f>
        <v>45</v>
      </c>
      <c r="AV10" s="76">
        <v>20</v>
      </c>
      <c r="AW10" s="77">
        <v>22</v>
      </c>
      <c r="AX10" s="10">
        <v>90.9090909090909</v>
      </c>
      <c r="AY10" s="16"/>
      <c r="AZ10" s="76">
        <v>46</v>
      </c>
      <c r="BA10" s="76">
        <v>110</v>
      </c>
      <c r="BB10" s="10">
        <f>AZ10/BA10*100</f>
        <v>41.81818181818181</v>
      </c>
      <c r="BC10" s="76">
        <v>57</v>
      </c>
      <c r="BD10" s="70">
        <v>397</v>
      </c>
      <c r="BE10" s="10">
        <f>BC10/BD10*100</f>
        <v>14.357682619647354</v>
      </c>
    </row>
    <row r="11" spans="1:57" ht="12.75">
      <c r="A11" s="1" t="s">
        <v>107</v>
      </c>
      <c r="B11" s="58">
        <v>6</v>
      </c>
      <c r="C11" s="58">
        <v>69</v>
      </c>
      <c r="D11" s="6">
        <v>8.695652173913043</v>
      </c>
      <c r="E11" s="68" t="s">
        <v>5</v>
      </c>
      <c r="F11" s="71" t="s">
        <v>69</v>
      </c>
      <c r="G11" s="79" t="s">
        <v>69</v>
      </c>
      <c r="H11" s="9"/>
      <c r="I11" s="65">
        <v>19</v>
      </c>
      <c r="J11" s="65">
        <v>69</v>
      </c>
      <c r="K11" s="10">
        <f t="shared" si="0"/>
        <v>27.536231884057973</v>
      </c>
      <c r="L11" s="67">
        <v>16</v>
      </c>
      <c r="M11" s="70">
        <v>61</v>
      </c>
      <c r="N11" s="8">
        <f t="shared" si="6"/>
        <v>26.229508196721312</v>
      </c>
      <c r="O11" s="8"/>
      <c r="P11" s="13" t="s">
        <v>5</v>
      </c>
      <c r="Q11" s="62" t="s">
        <v>69</v>
      </c>
      <c r="R11" s="79" t="s">
        <v>69</v>
      </c>
      <c r="T11" s="65">
        <v>12</v>
      </c>
      <c r="U11" s="65">
        <v>62</v>
      </c>
      <c r="V11" s="9">
        <f t="shared" si="1"/>
        <v>19.35483870967742</v>
      </c>
      <c r="W11" s="72">
        <v>19</v>
      </c>
      <c r="X11" s="69">
        <v>72</v>
      </c>
      <c r="Y11" s="14">
        <f t="shared" si="7"/>
        <v>26.38888888888889</v>
      </c>
      <c r="Z11" s="14"/>
      <c r="AA11" s="65">
        <v>12</v>
      </c>
      <c r="AB11" s="65">
        <v>50</v>
      </c>
      <c r="AC11" s="10">
        <f t="shared" si="2"/>
        <v>24</v>
      </c>
      <c r="AD11" s="72">
        <v>5</v>
      </c>
      <c r="AE11" s="70">
        <v>49</v>
      </c>
      <c r="AF11" s="10">
        <f t="shared" si="3"/>
        <v>10.204081632653061</v>
      </c>
      <c r="AG11" s="10"/>
      <c r="AH11" s="65">
        <v>18</v>
      </c>
      <c r="AI11" s="65">
        <v>39</v>
      </c>
      <c r="AJ11" s="9">
        <f t="shared" si="4"/>
        <v>46.15384615384615</v>
      </c>
      <c r="AK11" s="72">
        <v>28</v>
      </c>
      <c r="AL11" s="70">
        <v>40</v>
      </c>
      <c r="AM11" s="9">
        <f t="shared" si="5"/>
        <v>70</v>
      </c>
      <c r="AN11" s="9"/>
      <c r="AO11" s="72">
        <v>29</v>
      </c>
      <c r="AP11" s="17">
        <v>154</v>
      </c>
      <c r="AQ11" s="10">
        <f>AO11/AP11*100</f>
        <v>18.83116883116883</v>
      </c>
      <c r="AR11" s="10"/>
      <c r="AS11" s="13" t="s">
        <v>5</v>
      </c>
      <c r="AT11" s="75" t="s">
        <v>69</v>
      </c>
      <c r="AU11" s="79" t="s">
        <v>69</v>
      </c>
      <c r="AV11" s="13" t="s">
        <v>5</v>
      </c>
      <c r="AW11" s="71" t="s">
        <v>69</v>
      </c>
      <c r="AX11" s="79" t="s">
        <v>69</v>
      </c>
      <c r="AY11" s="10"/>
      <c r="AZ11" s="13" t="s">
        <v>5</v>
      </c>
      <c r="BA11" s="78" t="s">
        <v>69</v>
      </c>
      <c r="BB11" s="79" t="s">
        <v>69</v>
      </c>
      <c r="BC11" s="13" t="s">
        <v>5</v>
      </c>
      <c r="BD11" s="71" t="s">
        <v>69</v>
      </c>
      <c r="BE11" s="79" t="s">
        <v>69</v>
      </c>
    </row>
    <row r="12" spans="1:57" ht="12.75">
      <c r="A12" s="1" t="s">
        <v>79</v>
      </c>
      <c r="B12" s="68" t="s">
        <v>5</v>
      </c>
      <c r="C12" s="71" t="s">
        <v>69</v>
      </c>
      <c r="D12" s="79" t="s">
        <v>69</v>
      </c>
      <c r="E12" s="68" t="s">
        <v>5</v>
      </c>
      <c r="F12" s="71" t="s">
        <v>69</v>
      </c>
      <c r="G12" s="79" t="s">
        <v>69</v>
      </c>
      <c r="H12" s="9"/>
      <c r="I12" s="65">
        <v>10</v>
      </c>
      <c r="J12" s="65">
        <v>39</v>
      </c>
      <c r="K12" s="10">
        <f t="shared" si="0"/>
        <v>25.64102564102564</v>
      </c>
      <c r="L12" s="67">
        <v>18</v>
      </c>
      <c r="M12" s="70">
        <v>30</v>
      </c>
      <c r="N12" s="8">
        <f t="shared" si="6"/>
        <v>60</v>
      </c>
      <c r="O12" s="8"/>
      <c r="P12" s="13" t="s">
        <v>5</v>
      </c>
      <c r="Q12" s="62" t="s">
        <v>69</v>
      </c>
      <c r="R12" s="79" t="s">
        <v>69</v>
      </c>
      <c r="T12" s="13" t="s">
        <v>5</v>
      </c>
      <c r="U12" s="62" t="s">
        <v>69</v>
      </c>
      <c r="V12" s="79" t="s">
        <v>69</v>
      </c>
      <c r="W12" s="72">
        <v>12</v>
      </c>
      <c r="X12" s="69">
        <v>38</v>
      </c>
      <c r="Y12" s="14">
        <f t="shared" si="7"/>
        <v>31.57894736842105</v>
      </c>
      <c r="Z12" s="14"/>
      <c r="AA12" s="65">
        <v>12</v>
      </c>
      <c r="AB12" s="65">
        <v>29</v>
      </c>
      <c r="AC12" s="10">
        <f t="shared" si="2"/>
        <v>41.37931034482759</v>
      </c>
      <c r="AD12" s="72">
        <v>9</v>
      </c>
      <c r="AE12" s="70">
        <v>24</v>
      </c>
      <c r="AF12" s="10">
        <f t="shared" si="3"/>
        <v>37.5</v>
      </c>
      <c r="AG12" s="10"/>
      <c r="AH12" s="65">
        <v>9</v>
      </c>
      <c r="AI12" s="65">
        <v>20</v>
      </c>
      <c r="AJ12" s="9">
        <f t="shared" si="4"/>
        <v>45</v>
      </c>
      <c r="AK12" s="72">
        <v>12</v>
      </c>
      <c r="AL12" s="70">
        <v>27</v>
      </c>
      <c r="AM12" s="9">
        <f t="shared" si="5"/>
        <v>44.44444444444444</v>
      </c>
      <c r="AN12" s="9"/>
      <c r="AO12" s="73" t="s">
        <v>5</v>
      </c>
      <c r="AP12" s="71" t="s">
        <v>69</v>
      </c>
      <c r="AQ12" s="79" t="s">
        <v>69</v>
      </c>
      <c r="AR12" s="10"/>
      <c r="AS12" s="13" t="s">
        <v>5</v>
      </c>
      <c r="AT12" s="75" t="s">
        <v>69</v>
      </c>
      <c r="AU12" s="79" t="s">
        <v>69</v>
      </c>
      <c r="AV12" s="13" t="s">
        <v>5</v>
      </c>
      <c r="AW12" s="71" t="s">
        <v>69</v>
      </c>
      <c r="AX12" s="79" t="s">
        <v>69</v>
      </c>
      <c r="AY12" s="10"/>
      <c r="AZ12" s="13" t="s">
        <v>5</v>
      </c>
      <c r="BA12" s="78" t="s">
        <v>69</v>
      </c>
      <c r="BB12" s="79" t="s">
        <v>69</v>
      </c>
      <c r="BC12" s="13" t="s">
        <v>5</v>
      </c>
      <c r="BD12" s="71" t="s">
        <v>69</v>
      </c>
      <c r="BE12" s="79" t="s">
        <v>69</v>
      </c>
    </row>
    <row r="13" spans="1:57" ht="12.75">
      <c r="A13" s="1" t="s">
        <v>108</v>
      </c>
      <c r="B13" s="58">
        <v>26</v>
      </c>
      <c r="C13" s="58">
        <v>163</v>
      </c>
      <c r="D13" s="6">
        <v>15.950920245398773</v>
      </c>
      <c r="E13" s="12">
        <v>23</v>
      </c>
      <c r="F13" s="70">
        <v>198</v>
      </c>
      <c r="G13" s="6">
        <v>11.616161616161616</v>
      </c>
      <c r="H13" s="9"/>
      <c r="I13" s="65">
        <v>40</v>
      </c>
      <c r="J13" s="65">
        <v>163</v>
      </c>
      <c r="K13" s="10">
        <f t="shared" si="0"/>
        <v>24.539877300613497</v>
      </c>
      <c r="L13" s="67">
        <v>50</v>
      </c>
      <c r="M13" s="70">
        <v>198</v>
      </c>
      <c r="N13" s="8">
        <f t="shared" si="6"/>
        <v>25.252525252525253</v>
      </c>
      <c r="O13" s="8"/>
      <c r="P13" s="13" t="s">
        <v>5</v>
      </c>
      <c r="Q13" s="62" t="s">
        <v>69</v>
      </c>
      <c r="R13" s="79" t="s">
        <v>69</v>
      </c>
      <c r="T13" s="65">
        <v>27</v>
      </c>
      <c r="U13" s="65">
        <v>175</v>
      </c>
      <c r="V13" s="9">
        <f>T13/U13*100</f>
        <v>15.428571428571427</v>
      </c>
      <c r="W13" s="72">
        <v>30</v>
      </c>
      <c r="X13" s="69">
        <v>219</v>
      </c>
      <c r="Y13" s="14">
        <f t="shared" si="7"/>
        <v>13.698630136986301</v>
      </c>
      <c r="Z13" s="14"/>
      <c r="AA13" s="65">
        <v>46</v>
      </c>
      <c r="AB13" s="65">
        <v>148</v>
      </c>
      <c r="AC13" s="10">
        <f t="shared" si="2"/>
        <v>31.08108108108108</v>
      </c>
      <c r="AD13" s="72">
        <v>77</v>
      </c>
      <c r="AE13" s="70">
        <v>182</v>
      </c>
      <c r="AF13" s="10">
        <f t="shared" si="3"/>
        <v>42.30769230769231</v>
      </c>
      <c r="AG13" s="10"/>
      <c r="AH13" s="65">
        <v>48</v>
      </c>
      <c r="AI13" s="65">
        <v>92</v>
      </c>
      <c r="AJ13" s="9">
        <f t="shared" si="4"/>
        <v>52.17391304347826</v>
      </c>
      <c r="AK13" s="72">
        <v>80</v>
      </c>
      <c r="AL13" s="70">
        <v>122</v>
      </c>
      <c r="AM13" s="9">
        <f t="shared" si="5"/>
        <v>65.57377049180327</v>
      </c>
      <c r="AN13" s="9"/>
      <c r="AO13" s="72">
        <v>58</v>
      </c>
      <c r="AP13" s="17">
        <v>566</v>
      </c>
      <c r="AQ13" s="10">
        <f aca="true" t="shared" si="8" ref="AQ13:AQ20">AO13/AP13*100</f>
        <v>10.247349823321555</v>
      </c>
      <c r="AR13" s="10"/>
      <c r="AS13" s="65">
        <v>5</v>
      </c>
      <c r="AT13" s="74">
        <v>11</v>
      </c>
      <c r="AU13" s="10">
        <f>AS13/AT13*100</f>
        <v>45.45454545454545</v>
      </c>
      <c r="AV13" s="76">
        <v>7</v>
      </c>
      <c r="AW13" s="77">
        <v>10</v>
      </c>
      <c r="AX13" s="10">
        <v>70</v>
      </c>
      <c r="AY13" s="16"/>
      <c r="AZ13" s="76">
        <v>19</v>
      </c>
      <c r="BA13" s="76">
        <v>149</v>
      </c>
      <c r="BB13" s="10">
        <f>AZ13/BA13*100</f>
        <v>12.751677852348994</v>
      </c>
      <c r="BC13" s="76">
        <v>22</v>
      </c>
      <c r="BD13" s="70">
        <v>222</v>
      </c>
      <c r="BE13" s="10">
        <f>BC13/BD13*100</f>
        <v>9.90990990990991</v>
      </c>
    </row>
    <row r="14" spans="1:57" ht="12.75">
      <c r="A14" s="1" t="s">
        <v>72</v>
      </c>
      <c r="B14" s="58">
        <v>97</v>
      </c>
      <c r="C14" s="58">
        <v>432</v>
      </c>
      <c r="D14" s="6">
        <v>22.453703703703702</v>
      </c>
      <c r="E14" s="12">
        <v>72</v>
      </c>
      <c r="F14" s="70">
        <v>387</v>
      </c>
      <c r="G14" s="6">
        <v>18.6046511627907</v>
      </c>
      <c r="H14" s="9"/>
      <c r="I14" s="65">
        <v>124</v>
      </c>
      <c r="J14" s="65">
        <v>432</v>
      </c>
      <c r="K14" s="10">
        <f t="shared" si="0"/>
        <v>28.703703703703702</v>
      </c>
      <c r="L14" s="67">
        <v>106</v>
      </c>
      <c r="M14" s="70">
        <v>387</v>
      </c>
      <c r="N14" s="8">
        <f t="shared" si="6"/>
        <v>27.39018087855297</v>
      </c>
      <c r="O14" s="8"/>
      <c r="P14" s="12">
        <v>5</v>
      </c>
      <c r="Q14" s="69">
        <v>226</v>
      </c>
      <c r="R14" s="18">
        <v>2.2</v>
      </c>
      <c r="T14" s="65">
        <v>72</v>
      </c>
      <c r="U14" s="65">
        <v>384</v>
      </c>
      <c r="V14" s="9">
        <f>T14/U14*100</f>
        <v>18.75</v>
      </c>
      <c r="W14" s="72">
        <v>78</v>
      </c>
      <c r="X14" s="69">
        <v>424</v>
      </c>
      <c r="Y14" s="14">
        <f t="shared" si="7"/>
        <v>18.39622641509434</v>
      </c>
      <c r="Z14" s="14"/>
      <c r="AA14" s="65">
        <v>52</v>
      </c>
      <c r="AB14" s="65">
        <v>312</v>
      </c>
      <c r="AC14" s="10">
        <f t="shared" si="2"/>
        <v>16.666666666666664</v>
      </c>
      <c r="AD14" s="72">
        <v>70</v>
      </c>
      <c r="AE14" s="70">
        <v>347</v>
      </c>
      <c r="AF14" s="10">
        <f t="shared" si="3"/>
        <v>20.172910662824208</v>
      </c>
      <c r="AG14" s="10"/>
      <c r="AH14" s="65">
        <v>130</v>
      </c>
      <c r="AI14" s="65">
        <v>261</v>
      </c>
      <c r="AJ14" s="9">
        <f t="shared" si="4"/>
        <v>49.808429118773944</v>
      </c>
      <c r="AK14" s="72">
        <v>184</v>
      </c>
      <c r="AL14" s="70">
        <v>283</v>
      </c>
      <c r="AM14" s="9">
        <f t="shared" si="5"/>
        <v>65.01766784452296</v>
      </c>
      <c r="AN14" s="9"/>
      <c r="AO14" s="72">
        <v>207</v>
      </c>
      <c r="AP14" s="17">
        <v>1291</v>
      </c>
      <c r="AQ14" s="10">
        <f t="shared" si="8"/>
        <v>16.03408210689388</v>
      </c>
      <c r="AR14" s="10"/>
      <c r="AS14" s="65">
        <v>8</v>
      </c>
      <c r="AT14" s="74">
        <v>21</v>
      </c>
      <c r="AU14" s="10">
        <f>AS14/AT14*100</f>
        <v>38.095238095238095</v>
      </c>
      <c r="AV14" s="76">
        <v>27</v>
      </c>
      <c r="AW14" s="77">
        <v>31</v>
      </c>
      <c r="AX14" s="10">
        <v>87.09677419354838</v>
      </c>
      <c r="AY14" s="10"/>
      <c r="AZ14" s="76">
        <v>135</v>
      </c>
      <c r="BA14" s="76">
        <v>275</v>
      </c>
      <c r="BB14" s="10">
        <f>AZ14/BA14*100</f>
        <v>49.09090909090909</v>
      </c>
      <c r="BC14" s="76">
        <v>110</v>
      </c>
      <c r="BD14" s="70">
        <v>455</v>
      </c>
      <c r="BE14" s="10">
        <f>BC14/BD14*100</f>
        <v>24.175824175824175</v>
      </c>
    </row>
    <row r="15" spans="1:57" ht="12.75">
      <c r="A15" s="1" t="s">
        <v>73</v>
      </c>
      <c r="B15" s="58">
        <v>12</v>
      </c>
      <c r="C15" s="58">
        <v>58</v>
      </c>
      <c r="D15" s="6">
        <v>20.689655172413794</v>
      </c>
      <c r="E15" s="12">
        <v>16</v>
      </c>
      <c r="F15" s="70">
        <v>63</v>
      </c>
      <c r="G15" s="6">
        <v>25.396825396825395</v>
      </c>
      <c r="H15" s="9"/>
      <c r="I15" s="65">
        <v>12</v>
      </c>
      <c r="J15" s="65">
        <v>58</v>
      </c>
      <c r="K15" s="10">
        <f t="shared" si="0"/>
        <v>20.689655172413794</v>
      </c>
      <c r="L15" s="67">
        <v>20</v>
      </c>
      <c r="M15" s="70">
        <v>63</v>
      </c>
      <c r="N15" s="8">
        <f t="shared" si="6"/>
        <v>31.746031746031743</v>
      </c>
      <c r="O15" s="8"/>
      <c r="P15" s="13" t="s">
        <v>5</v>
      </c>
      <c r="Q15" s="62" t="s">
        <v>69</v>
      </c>
      <c r="R15" s="79" t="s">
        <v>69</v>
      </c>
      <c r="T15" s="65">
        <v>12</v>
      </c>
      <c r="U15" s="65">
        <v>48</v>
      </c>
      <c r="V15" s="9">
        <f>T15/U15*100</f>
        <v>25</v>
      </c>
      <c r="W15" s="72">
        <v>20</v>
      </c>
      <c r="X15" s="69">
        <v>65</v>
      </c>
      <c r="Y15" s="14">
        <f t="shared" si="7"/>
        <v>30.76923076923077</v>
      </c>
      <c r="Z15" s="14"/>
      <c r="AA15" s="65">
        <v>7</v>
      </c>
      <c r="AB15" s="65">
        <v>36</v>
      </c>
      <c r="AC15" s="10">
        <f t="shared" si="2"/>
        <v>19.444444444444446</v>
      </c>
      <c r="AD15" s="72">
        <v>9</v>
      </c>
      <c r="AE15" s="70">
        <v>49</v>
      </c>
      <c r="AF15" s="10">
        <f t="shared" si="3"/>
        <v>18.367346938775512</v>
      </c>
      <c r="AG15" s="10"/>
      <c r="AH15" s="65">
        <v>17</v>
      </c>
      <c r="AI15" s="65">
        <v>31</v>
      </c>
      <c r="AJ15" s="9">
        <f t="shared" si="4"/>
        <v>54.83870967741935</v>
      </c>
      <c r="AK15" s="72">
        <v>24</v>
      </c>
      <c r="AL15" s="70">
        <v>36</v>
      </c>
      <c r="AM15" s="9">
        <f t="shared" si="5"/>
        <v>66.66666666666666</v>
      </c>
      <c r="AN15" s="9"/>
      <c r="AO15" s="72">
        <v>16</v>
      </c>
      <c r="AP15" s="17">
        <v>212</v>
      </c>
      <c r="AQ15" s="10">
        <f t="shared" si="8"/>
        <v>7.547169811320755</v>
      </c>
      <c r="AR15" s="10"/>
      <c r="AS15" s="13" t="s">
        <v>5</v>
      </c>
      <c r="AT15" s="75" t="s">
        <v>69</v>
      </c>
      <c r="AU15" s="79" t="s">
        <v>69</v>
      </c>
      <c r="AV15" s="13" t="s">
        <v>5</v>
      </c>
      <c r="AW15" s="71" t="s">
        <v>69</v>
      </c>
      <c r="AX15" s="79" t="s">
        <v>69</v>
      </c>
      <c r="AY15" s="16"/>
      <c r="AZ15" s="76">
        <v>7</v>
      </c>
      <c r="BA15" s="76">
        <v>27</v>
      </c>
      <c r="BB15" s="10">
        <f>AZ15/BA15*100</f>
        <v>25.925925925925924</v>
      </c>
      <c r="BC15" s="76">
        <v>17</v>
      </c>
      <c r="BD15" s="70">
        <v>71</v>
      </c>
      <c r="BE15" s="10">
        <f>BC15/BD15*100</f>
        <v>23.943661971830984</v>
      </c>
    </row>
    <row r="16" spans="1:57" ht="12.75">
      <c r="A16" s="1" t="s">
        <v>80</v>
      </c>
      <c r="B16" s="58">
        <v>7</v>
      </c>
      <c r="C16" s="58">
        <v>42</v>
      </c>
      <c r="D16" s="6">
        <v>16.666666666666664</v>
      </c>
      <c r="E16" s="12">
        <v>6</v>
      </c>
      <c r="F16" s="70">
        <v>40</v>
      </c>
      <c r="G16" s="6">
        <v>15</v>
      </c>
      <c r="H16" s="9"/>
      <c r="I16" s="65">
        <v>11</v>
      </c>
      <c r="J16" s="65">
        <v>42</v>
      </c>
      <c r="K16" s="10">
        <f t="shared" si="0"/>
        <v>26.190476190476193</v>
      </c>
      <c r="L16" s="67">
        <v>14</v>
      </c>
      <c r="M16" s="70">
        <v>40</v>
      </c>
      <c r="N16" s="8">
        <f t="shared" si="6"/>
        <v>35</v>
      </c>
      <c r="O16" s="8"/>
      <c r="P16" s="13" t="s">
        <v>5</v>
      </c>
      <c r="Q16" s="62" t="s">
        <v>69</v>
      </c>
      <c r="R16" s="79" t="s">
        <v>69</v>
      </c>
      <c r="T16" s="13" t="s">
        <v>5</v>
      </c>
      <c r="U16" s="62" t="s">
        <v>69</v>
      </c>
      <c r="V16" s="79" t="s">
        <v>69</v>
      </c>
      <c r="W16" s="72">
        <v>7</v>
      </c>
      <c r="X16" s="69">
        <v>44</v>
      </c>
      <c r="Y16" s="14">
        <f t="shared" si="7"/>
        <v>15.909090909090908</v>
      </c>
      <c r="Z16" s="14"/>
      <c r="AA16" s="65">
        <v>8</v>
      </c>
      <c r="AB16" s="65">
        <v>23</v>
      </c>
      <c r="AC16" s="10">
        <f t="shared" si="2"/>
        <v>34.78260869565217</v>
      </c>
      <c r="AD16" s="72">
        <v>9</v>
      </c>
      <c r="AE16" s="70">
        <v>43</v>
      </c>
      <c r="AF16" s="10">
        <f t="shared" si="3"/>
        <v>20.930232558139537</v>
      </c>
      <c r="AG16" s="10"/>
      <c r="AH16" s="65">
        <v>5</v>
      </c>
      <c r="AI16" s="65">
        <v>21</v>
      </c>
      <c r="AJ16" s="9">
        <f t="shared" si="4"/>
        <v>23.809523809523807</v>
      </c>
      <c r="AK16" s="72">
        <v>25</v>
      </c>
      <c r="AL16" s="70">
        <v>29</v>
      </c>
      <c r="AM16" s="9">
        <f t="shared" si="5"/>
        <v>86.20689655172413</v>
      </c>
      <c r="AN16" s="9"/>
      <c r="AO16" s="72">
        <v>24</v>
      </c>
      <c r="AP16" s="17">
        <v>133</v>
      </c>
      <c r="AQ16" s="10">
        <f t="shared" si="8"/>
        <v>18.045112781954884</v>
      </c>
      <c r="AR16" s="10"/>
      <c r="AS16" s="13" t="s">
        <v>5</v>
      </c>
      <c r="AT16" s="75" t="s">
        <v>69</v>
      </c>
      <c r="AU16" s="79" t="s">
        <v>69</v>
      </c>
      <c r="AV16" s="13" t="s">
        <v>5</v>
      </c>
      <c r="AW16" s="71" t="s">
        <v>69</v>
      </c>
      <c r="AX16" s="79" t="s">
        <v>69</v>
      </c>
      <c r="AY16" s="10"/>
      <c r="AZ16" s="13" t="s">
        <v>5</v>
      </c>
      <c r="BA16" s="78" t="s">
        <v>69</v>
      </c>
      <c r="BB16" s="79" t="s">
        <v>69</v>
      </c>
      <c r="BC16" s="13" t="s">
        <v>5</v>
      </c>
      <c r="BD16" s="71" t="s">
        <v>69</v>
      </c>
      <c r="BE16" s="79" t="s">
        <v>69</v>
      </c>
    </row>
    <row r="17" spans="1:57" ht="12.75">
      <c r="A17" s="1" t="s">
        <v>103</v>
      </c>
      <c r="B17" s="58">
        <v>55</v>
      </c>
      <c r="C17" s="58">
        <v>311</v>
      </c>
      <c r="D17" s="6">
        <v>17.684887459807076</v>
      </c>
      <c r="E17" s="12">
        <v>47</v>
      </c>
      <c r="F17" s="70">
        <v>310</v>
      </c>
      <c r="G17" s="6">
        <v>15.161290322580644</v>
      </c>
      <c r="H17" s="9"/>
      <c r="I17" s="65">
        <v>85</v>
      </c>
      <c r="J17" s="65">
        <v>311</v>
      </c>
      <c r="K17" s="10">
        <f t="shared" si="0"/>
        <v>27.331189710610932</v>
      </c>
      <c r="L17" s="67">
        <v>98</v>
      </c>
      <c r="M17" s="70">
        <v>310</v>
      </c>
      <c r="N17" s="8">
        <f t="shared" si="6"/>
        <v>31.61290322580645</v>
      </c>
      <c r="O17" s="8"/>
      <c r="P17" s="12">
        <v>7</v>
      </c>
      <c r="Q17" s="69">
        <v>165</v>
      </c>
      <c r="R17" s="18">
        <v>4.2</v>
      </c>
      <c r="T17" s="65">
        <v>55</v>
      </c>
      <c r="U17" s="65">
        <v>315</v>
      </c>
      <c r="V17" s="9">
        <f>T17/U17*100</f>
        <v>17.46031746031746</v>
      </c>
      <c r="W17" s="72">
        <v>80</v>
      </c>
      <c r="X17" s="69">
        <v>332</v>
      </c>
      <c r="Y17" s="14">
        <f t="shared" si="7"/>
        <v>24.096385542168676</v>
      </c>
      <c r="Z17" s="14"/>
      <c r="AA17" s="65">
        <v>80</v>
      </c>
      <c r="AB17" s="65">
        <v>261</v>
      </c>
      <c r="AC17" s="10">
        <f t="shared" si="2"/>
        <v>30.65134099616858</v>
      </c>
      <c r="AD17" s="72">
        <v>68</v>
      </c>
      <c r="AE17" s="70">
        <v>256</v>
      </c>
      <c r="AF17" s="10">
        <f t="shared" si="3"/>
        <v>26.5625</v>
      </c>
      <c r="AG17" s="10"/>
      <c r="AH17" s="65">
        <v>84</v>
      </c>
      <c r="AI17" s="65">
        <v>181</v>
      </c>
      <c r="AJ17" s="9">
        <f t="shared" si="4"/>
        <v>46.408839779005525</v>
      </c>
      <c r="AK17" s="72">
        <v>142</v>
      </c>
      <c r="AL17" s="70">
        <v>196</v>
      </c>
      <c r="AM17" s="9">
        <f t="shared" si="5"/>
        <v>72.44897959183673</v>
      </c>
      <c r="AN17" s="9"/>
      <c r="AO17" s="72">
        <v>138</v>
      </c>
      <c r="AP17" s="17">
        <v>880</v>
      </c>
      <c r="AQ17" s="10">
        <f t="shared" si="8"/>
        <v>15.681818181818183</v>
      </c>
      <c r="AR17" s="10"/>
      <c r="AS17" s="65">
        <v>7</v>
      </c>
      <c r="AT17" s="74">
        <v>21</v>
      </c>
      <c r="AU17" s="10">
        <f>AS17/AT17*100</f>
        <v>33.33333333333333</v>
      </c>
      <c r="AV17" s="76">
        <v>21</v>
      </c>
      <c r="AW17" s="77">
        <v>24</v>
      </c>
      <c r="AX17" s="10">
        <v>87.5</v>
      </c>
      <c r="AY17" s="16"/>
      <c r="AZ17" s="76">
        <v>79</v>
      </c>
      <c r="BA17" s="76">
        <v>150</v>
      </c>
      <c r="BB17" s="10">
        <f>AZ17/BA17*100</f>
        <v>52.666666666666664</v>
      </c>
      <c r="BC17" s="76">
        <v>68</v>
      </c>
      <c r="BD17" s="70">
        <v>365</v>
      </c>
      <c r="BE17" s="10">
        <f>BC17/BD17*100</f>
        <v>18.63013698630137</v>
      </c>
    </row>
    <row r="18" spans="1:57" ht="12.75">
      <c r="A18" s="1" t="s">
        <v>99</v>
      </c>
      <c r="B18" s="68" t="s">
        <v>5</v>
      </c>
      <c r="C18" s="71" t="s">
        <v>69</v>
      </c>
      <c r="D18" s="79" t="s">
        <v>69</v>
      </c>
      <c r="E18" s="68" t="s">
        <v>5</v>
      </c>
      <c r="F18" s="71" t="s">
        <v>69</v>
      </c>
      <c r="G18" s="79" t="s">
        <v>69</v>
      </c>
      <c r="H18" s="9"/>
      <c r="I18" s="65">
        <v>12</v>
      </c>
      <c r="J18" s="65">
        <v>43</v>
      </c>
      <c r="K18" s="10">
        <f t="shared" si="0"/>
        <v>27.906976744186046</v>
      </c>
      <c r="L18" s="67">
        <v>12</v>
      </c>
      <c r="M18" s="70">
        <v>46</v>
      </c>
      <c r="N18" s="8">
        <f t="shared" si="6"/>
        <v>26.08695652173913</v>
      </c>
      <c r="O18" s="8"/>
      <c r="P18" s="13" t="s">
        <v>5</v>
      </c>
      <c r="Q18" s="62" t="s">
        <v>69</v>
      </c>
      <c r="R18" s="79" t="s">
        <v>69</v>
      </c>
      <c r="T18" s="13" t="s">
        <v>5</v>
      </c>
      <c r="U18" s="62" t="s">
        <v>69</v>
      </c>
      <c r="V18" s="79" t="s">
        <v>69</v>
      </c>
      <c r="W18" s="72">
        <v>6</v>
      </c>
      <c r="X18" s="69">
        <v>46</v>
      </c>
      <c r="Y18" s="14">
        <f t="shared" si="7"/>
        <v>13.043478260869565</v>
      </c>
      <c r="Z18" s="14"/>
      <c r="AA18" s="65">
        <v>17</v>
      </c>
      <c r="AB18" s="65">
        <v>40</v>
      </c>
      <c r="AC18" s="10">
        <f t="shared" si="2"/>
        <v>42.5</v>
      </c>
      <c r="AD18" s="72">
        <v>21</v>
      </c>
      <c r="AE18" s="70">
        <v>37</v>
      </c>
      <c r="AF18" s="10">
        <f t="shared" si="3"/>
        <v>56.75675675675676</v>
      </c>
      <c r="AG18" s="10"/>
      <c r="AH18" s="65">
        <v>11</v>
      </c>
      <c r="AI18" s="65">
        <v>16</v>
      </c>
      <c r="AJ18" s="9">
        <f t="shared" si="4"/>
        <v>68.75</v>
      </c>
      <c r="AK18" s="72">
        <v>17</v>
      </c>
      <c r="AL18" s="70">
        <v>30</v>
      </c>
      <c r="AM18" s="9">
        <f t="shared" si="5"/>
        <v>56.666666666666664</v>
      </c>
      <c r="AN18" s="9"/>
      <c r="AO18" s="72">
        <v>19</v>
      </c>
      <c r="AP18" s="17">
        <v>137</v>
      </c>
      <c r="AQ18" s="10">
        <f t="shared" si="8"/>
        <v>13.86861313868613</v>
      </c>
      <c r="AR18" s="10"/>
      <c r="AS18" s="13" t="s">
        <v>5</v>
      </c>
      <c r="AT18" s="75" t="s">
        <v>69</v>
      </c>
      <c r="AU18" s="79" t="s">
        <v>69</v>
      </c>
      <c r="AV18" s="13" t="s">
        <v>5</v>
      </c>
      <c r="AW18" s="71" t="s">
        <v>69</v>
      </c>
      <c r="AX18" s="79" t="s">
        <v>69</v>
      </c>
      <c r="AY18" s="16"/>
      <c r="AZ18" s="76">
        <v>5</v>
      </c>
      <c r="BA18" s="76">
        <v>90</v>
      </c>
      <c r="BB18" s="10">
        <f>AZ18/BA18*100</f>
        <v>5.555555555555555</v>
      </c>
      <c r="BC18" s="76">
        <v>5</v>
      </c>
      <c r="BD18" s="70">
        <v>61</v>
      </c>
      <c r="BE18" s="10">
        <f>BC18/BD18*100</f>
        <v>8.19672131147541</v>
      </c>
    </row>
    <row r="19" spans="1:57" ht="12.75">
      <c r="A19" s="1" t="s">
        <v>100</v>
      </c>
      <c r="B19" s="58">
        <v>10</v>
      </c>
      <c r="C19" s="58">
        <v>53</v>
      </c>
      <c r="D19" s="6">
        <v>18.867924528301888</v>
      </c>
      <c r="E19" s="68" t="s">
        <v>5</v>
      </c>
      <c r="F19" s="71" t="s">
        <v>69</v>
      </c>
      <c r="G19" s="79" t="s">
        <v>69</v>
      </c>
      <c r="H19" s="9"/>
      <c r="I19" s="65">
        <v>16</v>
      </c>
      <c r="J19" s="65">
        <v>53</v>
      </c>
      <c r="K19" s="10">
        <f t="shared" si="0"/>
        <v>30.18867924528302</v>
      </c>
      <c r="L19" s="67">
        <v>17</v>
      </c>
      <c r="M19" s="70">
        <v>42</v>
      </c>
      <c r="N19" s="8">
        <f t="shared" si="6"/>
        <v>40.476190476190474</v>
      </c>
      <c r="O19" s="8"/>
      <c r="P19" s="13" t="s">
        <v>5</v>
      </c>
      <c r="Q19" s="62" t="s">
        <v>69</v>
      </c>
      <c r="R19" s="79" t="s">
        <v>69</v>
      </c>
      <c r="T19" s="65">
        <v>11</v>
      </c>
      <c r="U19" s="65">
        <v>54</v>
      </c>
      <c r="V19" s="9">
        <f>T19/U19*100</f>
        <v>20.37037037037037</v>
      </c>
      <c r="W19" s="72">
        <v>16</v>
      </c>
      <c r="X19" s="69">
        <v>59</v>
      </c>
      <c r="Y19" s="14">
        <f t="shared" si="7"/>
        <v>27.11864406779661</v>
      </c>
      <c r="Z19" s="14"/>
      <c r="AA19" s="65">
        <v>21</v>
      </c>
      <c r="AB19" s="65">
        <v>45</v>
      </c>
      <c r="AC19" s="10">
        <f t="shared" si="2"/>
        <v>46.666666666666664</v>
      </c>
      <c r="AD19" s="72">
        <v>23</v>
      </c>
      <c r="AE19" s="70">
        <v>60</v>
      </c>
      <c r="AF19" s="10">
        <f t="shared" si="3"/>
        <v>38.333333333333336</v>
      </c>
      <c r="AG19" s="10"/>
      <c r="AH19" s="65">
        <v>14</v>
      </c>
      <c r="AI19" s="65">
        <v>30</v>
      </c>
      <c r="AJ19" s="9">
        <f t="shared" si="4"/>
        <v>46.666666666666664</v>
      </c>
      <c r="AK19" s="72">
        <v>22</v>
      </c>
      <c r="AL19" s="70">
        <v>33</v>
      </c>
      <c r="AM19" s="9">
        <f t="shared" si="5"/>
        <v>66.66666666666666</v>
      </c>
      <c r="AN19" s="9"/>
      <c r="AO19" s="72">
        <v>10</v>
      </c>
      <c r="AP19" s="17">
        <v>147</v>
      </c>
      <c r="AQ19" s="10">
        <f t="shared" si="8"/>
        <v>6.802721088435375</v>
      </c>
      <c r="AR19" s="10"/>
      <c r="AS19" s="13" t="s">
        <v>5</v>
      </c>
      <c r="AT19" s="75" t="s">
        <v>69</v>
      </c>
      <c r="AU19" s="79" t="s">
        <v>69</v>
      </c>
      <c r="AV19" s="13" t="s">
        <v>5</v>
      </c>
      <c r="AW19" s="71" t="s">
        <v>69</v>
      </c>
      <c r="AX19" s="79" t="s">
        <v>69</v>
      </c>
      <c r="AY19" s="10"/>
      <c r="AZ19" s="13" t="s">
        <v>5</v>
      </c>
      <c r="BA19" s="78" t="s">
        <v>69</v>
      </c>
      <c r="BB19" s="79" t="s">
        <v>69</v>
      </c>
      <c r="BC19" s="13" t="s">
        <v>5</v>
      </c>
      <c r="BD19" s="71" t="s">
        <v>69</v>
      </c>
      <c r="BE19" s="79" t="s">
        <v>69</v>
      </c>
    </row>
    <row r="20" spans="1:57" ht="12.75">
      <c r="A20" s="1" t="s">
        <v>87</v>
      </c>
      <c r="B20" s="58">
        <v>15</v>
      </c>
      <c r="C20" s="58">
        <v>66</v>
      </c>
      <c r="D20" s="6">
        <v>22.727272727272727</v>
      </c>
      <c r="E20" s="12">
        <v>8</v>
      </c>
      <c r="F20" s="70">
        <v>49</v>
      </c>
      <c r="G20" s="6">
        <v>16.3265306122449</v>
      </c>
      <c r="H20" s="9"/>
      <c r="I20" s="65">
        <v>18</v>
      </c>
      <c r="J20" s="65">
        <v>66</v>
      </c>
      <c r="K20" s="10">
        <f t="shared" si="0"/>
        <v>27.27272727272727</v>
      </c>
      <c r="L20" s="67">
        <v>21</v>
      </c>
      <c r="M20" s="70">
        <v>49</v>
      </c>
      <c r="N20" s="8">
        <f t="shared" si="6"/>
        <v>42.857142857142854</v>
      </c>
      <c r="O20" s="8"/>
      <c r="P20" s="13" t="s">
        <v>5</v>
      </c>
      <c r="Q20" s="62" t="s">
        <v>69</v>
      </c>
      <c r="R20" s="79" t="s">
        <v>69</v>
      </c>
      <c r="T20" s="65">
        <v>15</v>
      </c>
      <c r="U20" s="65">
        <v>52</v>
      </c>
      <c r="V20" s="9">
        <f>T20/U20*100</f>
        <v>28.846153846153843</v>
      </c>
      <c r="W20" s="72">
        <v>10</v>
      </c>
      <c r="X20" s="69">
        <v>39</v>
      </c>
      <c r="Y20" s="14">
        <f t="shared" si="7"/>
        <v>25.64102564102564</v>
      </c>
      <c r="Z20" s="14"/>
      <c r="AA20" s="65">
        <v>9</v>
      </c>
      <c r="AB20" s="65">
        <v>37</v>
      </c>
      <c r="AC20" s="10">
        <f t="shared" si="2"/>
        <v>24.324324324324326</v>
      </c>
      <c r="AD20" s="72">
        <v>12</v>
      </c>
      <c r="AE20" s="70">
        <v>25</v>
      </c>
      <c r="AF20" s="10">
        <f t="shared" si="3"/>
        <v>48</v>
      </c>
      <c r="AG20" s="10"/>
      <c r="AH20" s="65">
        <v>13</v>
      </c>
      <c r="AI20" s="65">
        <v>32</v>
      </c>
      <c r="AJ20" s="9">
        <f t="shared" si="4"/>
        <v>40.625</v>
      </c>
      <c r="AK20" s="72">
        <v>15</v>
      </c>
      <c r="AL20" s="70">
        <v>30</v>
      </c>
      <c r="AM20" s="9">
        <f t="shared" si="5"/>
        <v>50</v>
      </c>
      <c r="AN20" s="9"/>
      <c r="AO20" s="72">
        <v>26</v>
      </c>
      <c r="AP20" s="17">
        <v>140</v>
      </c>
      <c r="AQ20" s="10">
        <f t="shared" si="8"/>
        <v>18.571428571428573</v>
      </c>
      <c r="AR20" s="10"/>
      <c r="AS20" s="13" t="s">
        <v>5</v>
      </c>
      <c r="AT20" s="75" t="s">
        <v>69</v>
      </c>
      <c r="AU20" s="79" t="s">
        <v>69</v>
      </c>
      <c r="AV20" s="13" t="s">
        <v>5</v>
      </c>
      <c r="AW20" s="71" t="s">
        <v>69</v>
      </c>
      <c r="AX20" s="79" t="s">
        <v>69</v>
      </c>
      <c r="AY20" s="16"/>
      <c r="AZ20" s="76">
        <v>26</v>
      </c>
      <c r="BA20" s="76">
        <v>46</v>
      </c>
      <c r="BB20" s="10">
        <f>AZ20/BA20*100</f>
        <v>56.52173913043478</v>
      </c>
      <c r="BC20" s="76">
        <v>9</v>
      </c>
      <c r="BD20" s="70">
        <v>58</v>
      </c>
      <c r="BE20" s="10">
        <f>BC20/BD20*100</f>
        <v>15.517241379310345</v>
      </c>
    </row>
    <row r="21" spans="1:57" ht="12.75">
      <c r="A21" s="1" t="s">
        <v>93</v>
      </c>
      <c r="B21" s="68" t="s">
        <v>5</v>
      </c>
      <c r="C21" s="71" t="s">
        <v>69</v>
      </c>
      <c r="D21" s="79" t="s">
        <v>69</v>
      </c>
      <c r="E21" s="68" t="s">
        <v>5</v>
      </c>
      <c r="F21" s="71" t="s">
        <v>69</v>
      </c>
      <c r="G21" s="79" t="s">
        <v>69</v>
      </c>
      <c r="H21" s="9"/>
      <c r="I21" s="65">
        <v>8</v>
      </c>
      <c r="J21" s="65">
        <v>11</v>
      </c>
      <c r="K21" s="10">
        <f t="shared" si="0"/>
        <v>72.72727272727273</v>
      </c>
      <c r="L21" s="68" t="s">
        <v>5</v>
      </c>
      <c r="M21" s="71" t="s">
        <v>69</v>
      </c>
      <c r="N21" s="79" t="s">
        <v>69</v>
      </c>
      <c r="O21" s="8"/>
      <c r="P21" s="13" t="s">
        <v>5</v>
      </c>
      <c r="Q21" s="62" t="s">
        <v>69</v>
      </c>
      <c r="R21" s="79" t="s">
        <v>69</v>
      </c>
      <c r="T21" s="13" t="s">
        <v>5</v>
      </c>
      <c r="U21" s="62" t="s">
        <v>69</v>
      </c>
      <c r="V21" s="79" t="s">
        <v>69</v>
      </c>
      <c r="W21" s="73" t="s">
        <v>5</v>
      </c>
      <c r="X21" s="62" t="s">
        <v>69</v>
      </c>
      <c r="Y21" s="79" t="s">
        <v>69</v>
      </c>
      <c r="Z21" s="14"/>
      <c r="AA21" s="13" t="s">
        <v>5</v>
      </c>
      <c r="AB21" s="62" t="s">
        <v>69</v>
      </c>
      <c r="AC21" s="79" t="s">
        <v>69</v>
      </c>
      <c r="AD21" s="73" t="s">
        <v>5</v>
      </c>
      <c r="AE21" s="71" t="s">
        <v>69</v>
      </c>
      <c r="AF21" s="79" t="s">
        <v>69</v>
      </c>
      <c r="AG21" s="10"/>
      <c r="AH21" s="13" t="s">
        <v>5</v>
      </c>
      <c r="AI21" s="62" t="s">
        <v>69</v>
      </c>
      <c r="AJ21" s="79" t="s">
        <v>69</v>
      </c>
      <c r="AK21" s="73" t="s">
        <v>5</v>
      </c>
      <c r="AL21" s="71" t="s">
        <v>69</v>
      </c>
      <c r="AM21" s="79" t="s">
        <v>69</v>
      </c>
      <c r="AN21" s="9"/>
      <c r="AO21" s="73" t="s">
        <v>5</v>
      </c>
      <c r="AP21" s="71" t="s">
        <v>69</v>
      </c>
      <c r="AQ21" s="79" t="s">
        <v>69</v>
      </c>
      <c r="AR21" s="10"/>
      <c r="AS21" s="13" t="s">
        <v>5</v>
      </c>
      <c r="AT21" s="75" t="s">
        <v>69</v>
      </c>
      <c r="AU21" s="79" t="s">
        <v>69</v>
      </c>
      <c r="AV21" s="13" t="s">
        <v>5</v>
      </c>
      <c r="AW21" s="71" t="s">
        <v>69</v>
      </c>
      <c r="AX21" s="79" t="s">
        <v>69</v>
      </c>
      <c r="AY21" s="10"/>
      <c r="AZ21" s="13" t="s">
        <v>5</v>
      </c>
      <c r="BA21" s="78" t="s">
        <v>69</v>
      </c>
      <c r="BB21" s="79" t="s">
        <v>69</v>
      </c>
      <c r="BC21" s="13" t="s">
        <v>5</v>
      </c>
      <c r="BD21" s="71" t="s">
        <v>69</v>
      </c>
      <c r="BE21" s="79" t="s">
        <v>69</v>
      </c>
    </row>
    <row r="22" spans="1:57" ht="12.75">
      <c r="A22" s="1" t="s">
        <v>81</v>
      </c>
      <c r="B22" s="58">
        <v>7</v>
      </c>
      <c r="C22" s="58">
        <v>45</v>
      </c>
      <c r="D22" s="6">
        <v>15.555555555555555</v>
      </c>
      <c r="E22" s="68" t="s">
        <v>5</v>
      </c>
      <c r="F22" s="71" t="s">
        <v>69</v>
      </c>
      <c r="G22" s="79" t="s">
        <v>69</v>
      </c>
      <c r="H22" s="9"/>
      <c r="I22" s="65">
        <v>14</v>
      </c>
      <c r="J22" s="65">
        <v>45</v>
      </c>
      <c r="K22" s="10">
        <f t="shared" si="0"/>
        <v>31.11111111111111</v>
      </c>
      <c r="L22" s="67">
        <v>22</v>
      </c>
      <c r="M22" s="70">
        <v>48</v>
      </c>
      <c r="N22" s="8">
        <f>L22/M22*100</f>
        <v>45.83333333333333</v>
      </c>
      <c r="O22" s="8"/>
      <c r="P22" s="13" t="s">
        <v>5</v>
      </c>
      <c r="Q22" s="62" t="s">
        <v>69</v>
      </c>
      <c r="R22" s="79" t="s">
        <v>69</v>
      </c>
      <c r="T22" s="65">
        <v>5</v>
      </c>
      <c r="U22" s="65">
        <v>35</v>
      </c>
      <c r="V22" s="9">
        <f>T22/U22*100</f>
        <v>14.285714285714285</v>
      </c>
      <c r="W22" s="72">
        <v>5</v>
      </c>
      <c r="X22" s="69">
        <v>43</v>
      </c>
      <c r="Y22" s="14">
        <f>W22/X22*100</f>
        <v>11.627906976744185</v>
      </c>
      <c r="Z22" s="14"/>
      <c r="AA22" s="65">
        <v>12</v>
      </c>
      <c r="AB22" s="65">
        <v>29</v>
      </c>
      <c r="AC22" s="10">
        <f>AA22/AB22*100</f>
        <v>41.37931034482759</v>
      </c>
      <c r="AD22" s="72">
        <v>18</v>
      </c>
      <c r="AE22" s="70">
        <v>39</v>
      </c>
      <c r="AF22" s="10">
        <f>AD22/AE22*100</f>
        <v>46.15384615384615</v>
      </c>
      <c r="AG22" s="10"/>
      <c r="AH22" s="65">
        <v>10</v>
      </c>
      <c r="AI22" s="65">
        <v>28</v>
      </c>
      <c r="AJ22" s="9">
        <f>AH22/AI22*100</f>
        <v>35.714285714285715</v>
      </c>
      <c r="AK22" s="72">
        <v>19</v>
      </c>
      <c r="AL22" s="70">
        <v>32</v>
      </c>
      <c r="AM22" s="9">
        <f>AK22/AL22*100</f>
        <v>59.375</v>
      </c>
      <c r="AN22" s="9"/>
      <c r="AO22" s="72">
        <v>7</v>
      </c>
      <c r="AP22" s="17">
        <v>133</v>
      </c>
      <c r="AQ22" s="10">
        <f>AO22/AP22*100</f>
        <v>5.263157894736842</v>
      </c>
      <c r="AR22" s="10"/>
      <c r="AS22" s="13" t="s">
        <v>5</v>
      </c>
      <c r="AT22" s="75" t="s">
        <v>69</v>
      </c>
      <c r="AU22" s="79" t="s">
        <v>69</v>
      </c>
      <c r="AV22" s="13" t="s">
        <v>5</v>
      </c>
      <c r="AW22" s="71" t="s">
        <v>69</v>
      </c>
      <c r="AX22" s="79" t="s">
        <v>69</v>
      </c>
      <c r="AY22" s="10"/>
      <c r="AZ22" s="13" t="s">
        <v>5</v>
      </c>
      <c r="BA22" s="78" t="s">
        <v>69</v>
      </c>
      <c r="BB22" s="79" t="s">
        <v>69</v>
      </c>
      <c r="BC22" s="13" t="s">
        <v>5</v>
      </c>
      <c r="BD22" s="71" t="s">
        <v>69</v>
      </c>
      <c r="BE22" s="79" t="s">
        <v>69</v>
      </c>
    </row>
    <row r="23" spans="1:57" ht="12.75">
      <c r="A23" s="1" t="s">
        <v>74</v>
      </c>
      <c r="B23" s="58">
        <v>135</v>
      </c>
      <c r="C23" s="58">
        <v>476</v>
      </c>
      <c r="D23" s="6">
        <v>28.361344537815125</v>
      </c>
      <c r="E23" s="12">
        <v>105</v>
      </c>
      <c r="F23" s="70">
        <v>484</v>
      </c>
      <c r="G23" s="6">
        <v>21.694214876033058</v>
      </c>
      <c r="H23" s="9"/>
      <c r="I23" s="65">
        <v>136</v>
      </c>
      <c r="J23" s="65">
        <v>476</v>
      </c>
      <c r="K23" s="10">
        <f t="shared" si="0"/>
        <v>28.57142857142857</v>
      </c>
      <c r="L23" s="67">
        <v>155</v>
      </c>
      <c r="M23" s="70">
        <v>484</v>
      </c>
      <c r="N23" s="8">
        <f>L23/M23*100</f>
        <v>32.02479338842975</v>
      </c>
      <c r="O23" s="8"/>
      <c r="P23" s="12">
        <v>7</v>
      </c>
      <c r="Q23" s="69">
        <v>286</v>
      </c>
      <c r="R23" s="18">
        <v>2.5</v>
      </c>
      <c r="T23" s="65">
        <v>82</v>
      </c>
      <c r="U23" s="65">
        <v>475</v>
      </c>
      <c r="V23" s="9">
        <f>T23/U23*100</f>
        <v>17.263157894736842</v>
      </c>
      <c r="W23" s="72">
        <v>109</v>
      </c>
      <c r="X23" s="69">
        <v>515</v>
      </c>
      <c r="Y23" s="14">
        <f>W23/X23*100</f>
        <v>21.16504854368932</v>
      </c>
      <c r="Z23" s="14"/>
      <c r="AA23" s="65">
        <v>94</v>
      </c>
      <c r="AB23" s="65">
        <v>393</v>
      </c>
      <c r="AC23" s="10">
        <f>AA23/AB23*100</f>
        <v>23.918575063613233</v>
      </c>
      <c r="AD23" s="72">
        <v>99</v>
      </c>
      <c r="AE23" s="70">
        <v>406</v>
      </c>
      <c r="AF23" s="10">
        <f>AD23/AE23*100</f>
        <v>24.38423645320197</v>
      </c>
      <c r="AG23" s="10"/>
      <c r="AH23" s="65">
        <v>151</v>
      </c>
      <c r="AI23" s="65">
        <v>320</v>
      </c>
      <c r="AJ23" s="9">
        <f>AH23/AI23*100</f>
        <v>47.1875</v>
      </c>
      <c r="AK23" s="72">
        <v>231</v>
      </c>
      <c r="AL23" s="70">
        <v>339</v>
      </c>
      <c r="AM23" s="9">
        <f>AK23/AL23*100</f>
        <v>68.14159292035397</v>
      </c>
      <c r="AN23" s="9"/>
      <c r="AO23" s="72">
        <v>203</v>
      </c>
      <c r="AP23" s="17">
        <v>1545</v>
      </c>
      <c r="AQ23" s="10">
        <f>AO23/AP23*100</f>
        <v>13.139158576051779</v>
      </c>
      <c r="AR23" s="10"/>
      <c r="AS23" s="65">
        <v>14</v>
      </c>
      <c r="AT23" s="74">
        <v>38</v>
      </c>
      <c r="AU23" s="10">
        <f>AS23/AT23*100</f>
        <v>36.84210526315789</v>
      </c>
      <c r="AV23" s="76">
        <v>30</v>
      </c>
      <c r="AW23" s="77">
        <v>46</v>
      </c>
      <c r="AX23" s="10">
        <v>65.21739130434783</v>
      </c>
      <c r="AY23" s="10"/>
      <c r="AZ23" s="76">
        <v>131</v>
      </c>
      <c r="BA23" s="76">
        <v>253</v>
      </c>
      <c r="BB23" s="10">
        <f>AZ23/BA23*100</f>
        <v>51.77865612648221</v>
      </c>
      <c r="BC23" s="76">
        <v>127</v>
      </c>
      <c r="BD23" s="70">
        <v>572</v>
      </c>
      <c r="BE23" s="10">
        <f>BC23/BD23*100</f>
        <v>22.202797202797203</v>
      </c>
    </row>
    <row r="24" spans="1:57" ht="12.75">
      <c r="A24" s="1" t="s">
        <v>75</v>
      </c>
      <c r="B24" s="68" t="s">
        <v>5</v>
      </c>
      <c r="C24" s="71" t="s">
        <v>69</v>
      </c>
      <c r="D24" s="79" t="s">
        <v>69</v>
      </c>
      <c r="E24" s="68" t="s">
        <v>5</v>
      </c>
      <c r="F24" s="71" t="s">
        <v>69</v>
      </c>
      <c r="G24" s="79" t="s">
        <v>69</v>
      </c>
      <c r="H24" s="9"/>
      <c r="I24" s="13" t="s">
        <v>5</v>
      </c>
      <c r="J24" s="62" t="s">
        <v>69</v>
      </c>
      <c r="K24" s="79" t="s">
        <v>69</v>
      </c>
      <c r="L24" s="68" t="s">
        <v>5</v>
      </c>
      <c r="M24" s="71" t="s">
        <v>69</v>
      </c>
      <c r="N24" s="79" t="s">
        <v>69</v>
      </c>
      <c r="O24" s="8"/>
      <c r="P24" s="13" t="s">
        <v>5</v>
      </c>
      <c r="Q24" s="62" t="s">
        <v>69</v>
      </c>
      <c r="R24" s="79" t="s">
        <v>69</v>
      </c>
      <c r="T24" s="13" t="s">
        <v>5</v>
      </c>
      <c r="U24" s="62" t="s">
        <v>69</v>
      </c>
      <c r="V24" s="79" t="s">
        <v>69</v>
      </c>
      <c r="W24" s="73" t="s">
        <v>5</v>
      </c>
      <c r="X24" s="62" t="s">
        <v>69</v>
      </c>
      <c r="Y24" s="79" t="s">
        <v>69</v>
      </c>
      <c r="Z24" s="14"/>
      <c r="AA24" s="13" t="s">
        <v>5</v>
      </c>
      <c r="AB24" s="62" t="s">
        <v>69</v>
      </c>
      <c r="AC24" s="79" t="s">
        <v>69</v>
      </c>
      <c r="AD24" s="73" t="s">
        <v>5</v>
      </c>
      <c r="AE24" s="71" t="s">
        <v>69</v>
      </c>
      <c r="AF24" s="79" t="s">
        <v>69</v>
      </c>
      <c r="AG24" s="10"/>
      <c r="AH24" s="13" t="s">
        <v>5</v>
      </c>
      <c r="AI24" s="62" t="s">
        <v>69</v>
      </c>
      <c r="AJ24" s="79" t="s">
        <v>69</v>
      </c>
      <c r="AK24" s="73" t="s">
        <v>5</v>
      </c>
      <c r="AL24" s="71" t="s">
        <v>69</v>
      </c>
      <c r="AM24" s="79" t="s">
        <v>69</v>
      </c>
      <c r="AN24" s="9"/>
      <c r="AO24" s="73" t="s">
        <v>5</v>
      </c>
      <c r="AP24" s="71" t="s">
        <v>69</v>
      </c>
      <c r="AQ24" s="79" t="s">
        <v>69</v>
      </c>
      <c r="AR24" s="10"/>
      <c r="AS24" s="13" t="s">
        <v>5</v>
      </c>
      <c r="AT24" s="75" t="s">
        <v>69</v>
      </c>
      <c r="AU24" s="79" t="s">
        <v>69</v>
      </c>
      <c r="AV24" s="13" t="s">
        <v>5</v>
      </c>
      <c r="AW24" s="71" t="s">
        <v>69</v>
      </c>
      <c r="AX24" s="79" t="s">
        <v>69</v>
      </c>
      <c r="AY24" s="10"/>
      <c r="AZ24" s="13" t="s">
        <v>5</v>
      </c>
      <c r="BA24" s="78" t="s">
        <v>69</v>
      </c>
      <c r="BB24" s="79" t="s">
        <v>69</v>
      </c>
      <c r="BC24" s="13" t="s">
        <v>5</v>
      </c>
      <c r="BD24" s="71" t="s">
        <v>69</v>
      </c>
      <c r="BE24" s="79" t="s">
        <v>69</v>
      </c>
    </row>
    <row r="25" spans="1:57" ht="12.75">
      <c r="A25" s="1" t="s">
        <v>76</v>
      </c>
      <c r="B25" s="58">
        <v>42</v>
      </c>
      <c r="C25" s="58">
        <v>188</v>
      </c>
      <c r="D25" s="6">
        <v>22.340425531914892</v>
      </c>
      <c r="E25" s="12">
        <v>22</v>
      </c>
      <c r="F25" s="70">
        <v>161</v>
      </c>
      <c r="G25" s="6">
        <v>13.664596273291925</v>
      </c>
      <c r="H25" s="9"/>
      <c r="I25" s="65">
        <v>53</v>
      </c>
      <c r="J25" s="65">
        <v>188</v>
      </c>
      <c r="K25" s="10">
        <f>I25/J25*100</f>
        <v>28.191489361702125</v>
      </c>
      <c r="L25" s="67">
        <v>35</v>
      </c>
      <c r="M25" s="70">
        <v>161</v>
      </c>
      <c r="N25" s="8">
        <f>L25/M25*100</f>
        <v>21.73913043478261</v>
      </c>
      <c r="O25" s="8"/>
      <c r="P25" s="13" t="s">
        <v>5</v>
      </c>
      <c r="Q25" s="62" t="s">
        <v>69</v>
      </c>
      <c r="R25" s="79" t="s">
        <v>69</v>
      </c>
      <c r="T25" s="65">
        <v>43</v>
      </c>
      <c r="U25" s="65">
        <v>261</v>
      </c>
      <c r="V25" s="9">
        <f>T25/U25*100</f>
        <v>16.47509578544061</v>
      </c>
      <c r="W25" s="72">
        <v>51</v>
      </c>
      <c r="X25" s="69">
        <v>286</v>
      </c>
      <c r="Y25" s="14">
        <f>W25/X25*100</f>
        <v>17.832167832167833</v>
      </c>
      <c r="Z25" s="14"/>
      <c r="AA25" s="65">
        <v>25</v>
      </c>
      <c r="AB25" s="65">
        <v>219</v>
      </c>
      <c r="AC25" s="10">
        <f aca="true" t="shared" si="9" ref="AC25:AC32">AA25/AB25*100</f>
        <v>11.415525114155251</v>
      </c>
      <c r="AD25" s="72">
        <v>29</v>
      </c>
      <c r="AE25" s="70">
        <v>232</v>
      </c>
      <c r="AF25" s="10">
        <f aca="true" t="shared" si="10" ref="AF25:AF47">AD25/AE25*100</f>
        <v>12.5</v>
      </c>
      <c r="AG25" s="10"/>
      <c r="AH25" s="65">
        <v>79</v>
      </c>
      <c r="AI25" s="65">
        <v>122</v>
      </c>
      <c r="AJ25" s="9">
        <f>AH25/AI25*100</f>
        <v>64.75409836065575</v>
      </c>
      <c r="AK25" s="72">
        <v>137</v>
      </c>
      <c r="AL25" s="70">
        <v>153</v>
      </c>
      <c r="AM25" s="9">
        <f aca="true" t="shared" si="11" ref="AM25:AM31">AK25/AL25*100</f>
        <v>89.54248366013073</v>
      </c>
      <c r="AN25" s="9"/>
      <c r="AO25" s="72">
        <v>147</v>
      </c>
      <c r="AP25" s="17">
        <v>581</v>
      </c>
      <c r="AQ25" s="10">
        <f>AO25/AP25*100</f>
        <v>25.301204819277107</v>
      </c>
      <c r="AR25" s="10"/>
      <c r="AS25" s="65">
        <v>7</v>
      </c>
      <c r="AT25" s="74">
        <v>14</v>
      </c>
      <c r="AU25" s="10">
        <f>AS25/AT25*100</f>
        <v>50</v>
      </c>
      <c r="AV25" s="76">
        <v>12</v>
      </c>
      <c r="AW25" s="77">
        <v>13</v>
      </c>
      <c r="AX25" s="10">
        <v>92.3076923076923</v>
      </c>
      <c r="AY25" s="16"/>
      <c r="AZ25" s="76">
        <v>35</v>
      </c>
      <c r="BA25" s="76">
        <v>282</v>
      </c>
      <c r="BB25" s="10">
        <f>AZ25/BA25*100</f>
        <v>12.411347517730496</v>
      </c>
      <c r="BC25" s="76">
        <v>24</v>
      </c>
      <c r="BD25" s="70">
        <v>231</v>
      </c>
      <c r="BE25" s="10">
        <f>BC25/BD25*100</f>
        <v>10.38961038961039</v>
      </c>
    </row>
    <row r="26" spans="1:57" ht="12.75">
      <c r="A26" s="1" t="s">
        <v>82</v>
      </c>
      <c r="B26" s="58">
        <v>68</v>
      </c>
      <c r="C26" s="58">
        <v>466</v>
      </c>
      <c r="D26" s="6">
        <v>14.592274678111588</v>
      </c>
      <c r="E26" s="12">
        <v>44</v>
      </c>
      <c r="F26" s="70">
        <v>425</v>
      </c>
      <c r="G26" s="6">
        <v>10.352941176470589</v>
      </c>
      <c r="H26" s="9"/>
      <c r="I26" s="65">
        <v>113</v>
      </c>
      <c r="J26" s="65">
        <v>466</v>
      </c>
      <c r="K26" s="10">
        <f>I26/J26*100</f>
        <v>24.248927038626608</v>
      </c>
      <c r="L26" s="67">
        <v>114</v>
      </c>
      <c r="M26" s="70">
        <v>425</v>
      </c>
      <c r="N26" s="8">
        <f>L26/M26*100</f>
        <v>26.823529411764707</v>
      </c>
      <c r="O26" s="8"/>
      <c r="P26" s="12">
        <v>8</v>
      </c>
      <c r="Q26" s="69">
        <v>240</v>
      </c>
      <c r="R26" s="18">
        <v>3.3</v>
      </c>
      <c r="T26" s="65">
        <v>57</v>
      </c>
      <c r="U26" s="65">
        <v>457</v>
      </c>
      <c r="V26" s="9">
        <f>T26/U26*100</f>
        <v>12.472647702407002</v>
      </c>
      <c r="W26" s="72">
        <v>55</v>
      </c>
      <c r="X26" s="69">
        <v>460</v>
      </c>
      <c r="Y26" s="14">
        <f>W26/X26*100</f>
        <v>11.956521739130435</v>
      </c>
      <c r="Z26" s="14"/>
      <c r="AA26" s="65">
        <v>146</v>
      </c>
      <c r="AB26" s="65">
        <v>400</v>
      </c>
      <c r="AC26" s="10">
        <f t="shared" si="9"/>
        <v>36.5</v>
      </c>
      <c r="AD26" s="72">
        <v>160</v>
      </c>
      <c r="AE26" s="70">
        <v>404</v>
      </c>
      <c r="AF26" s="10">
        <f t="shared" si="10"/>
        <v>39.603960396039604</v>
      </c>
      <c r="AG26" s="10"/>
      <c r="AH26" s="65">
        <v>121</v>
      </c>
      <c r="AI26" s="65">
        <v>225</v>
      </c>
      <c r="AJ26" s="9">
        <f>AH26/AI26*100</f>
        <v>53.77777777777778</v>
      </c>
      <c r="AK26" s="72">
        <v>185</v>
      </c>
      <c r="AL26" s="70">
        <v>259</v>
      </c>
      <c r="AM26" s="9">
        <f t="shared" si="11"/>
        <v>71.42857142857143</v>
      </c>
      <c r="AN26" s="9"/>
      <c r="AO26" s="72">
        <v>155</v>
      </c>
      <c r="AP26" s="17">
        <v>1285</v>
      </c>
      <c r="AQ26" s="10">
        <f>AO26/AP26*100</f>
        <v>12.062256809338521</v>
      </c>
      <c r="AR26" s="10"/>
      <c r="AS26" s="65">
        <v>9</v>
      </c>
      <c r="AT26" s="74">
        <v>26</v>
      </c>
      <c r="AU26" s="10">
        <f>AS26/AT26*100</f>
        <v>34.61538461538461</v>
      </c>
      <c r="AV26" s="76">
        <v>18</v>
      </c>
      <c r="AW26" s="77">
        <v>25</v>
      </c>
      <c r="AX26" s="10">
        <v>72</v>
      </c>
      <c r="AY26" s="10"/>
      <c r="AZ26" s="76">
        <v>26</v>
      </c>
      <c r="BA26" s="76">
        <v>129</v>
      </c>
      <c r="BB26" s="10">
        <f>AZ26/BA26*100</f>
        <v>20.155038759689923</v>
      </c>
      <c r="BC26" s="76">
        <v>18</v>
      </c>
      <c r="BD26" s="70">
        <v>474</v>
      </c>
      <c r="BE26" s="10">
        <f>BC26/BD26*100</f>
        <v>3.79746835443038</v>
      </c>
    </row>
    <row r="27" spans="1:57" ht="12.75">
      <c r="A27" s="1" t="s">
        <v>109</v>
      </c>
      <c r="B27" s="58">
        <v>5</v>
      </c>
      <c r="C27" s="58">
        <v>58</v>
      </c>
      <c r="D27" s="6">
        <v>8.620689655172415</v>
      </c>
      <c r="E27" s="12">
        <v>9</v>
      </c>
      <c r="F27" s="70">
        <v>74</v>
      </c>
      <c r="G27" s="6">
        <v>12.162162162162163</v>
      </c>
      <c r="H27" s="9"/>
      <c r="I27" s="65">
        <v>11</v>
      </c>
      <c r="J27" s="65">
        <v>58</v>
      </c>
      <c r="K27" s="10">
        <f>I27/J27*100</f>
        <v>18.96551724137931</v>
      </c>
      <c r="L27" s="67">
        <v>27</v>
      </c>
      <c r="M27" s="70">
        <v>74</v>
      </c>
      <c r="N27" s="8">
        <f>L27/M27*100</f>
        <v>36.486486486486484</v>
      </c>
      <c r="O27" s="8"/>
      <c r="P27" s="13" t="s">
        <v>5</v>
      </c>
      <c r="Q27" s="62" t="s">
        <v>69</v>
      </c>
      <c r="R27" s="79" t="s">
        <v>69</v>
      </c>
      <c r="T27" s="65">
        <v>13</v>
      </c>
      <c r="U27" s="65">
        <v>60</v>
      </c>
      <c r="V27" s="9">
        <f>T27/U27*100</f>
        <v>21.666666666666668</v>
      </c>
      <c r="W27" s="72">
        <v>17</v>
      </c>
      <c r="X27" s="69">
        <v>69</v>
      </c>
      <c r="Y27" s="14">
        <f>W27/X27*100</f>
        <v>24.637681159420293</v>
      </c>
      <c r="Z27" s="14"/>
      <c r="AA27" s="65">
        <v>13</v>
      </c>
      <c r="AB27" s="65">
        <v>48</v>
      </c>
      <c r="AC27" s="10">
        <f t="shared" si="9"/>
        <v>27.083333333333332</v>
      </c>
      <c r="AD27" s="72">
        <v>13</v>
      </c>
      <c r="AE27" s="70">
        <v>47</v>
      </c>
      <c r="AF27" s="10">
        <f t="shared" si="10"/>
        <v>27.659574468085108</v>
      </c>
      <c r="AG27" s="10"/>
      <c r="AH27" s="65">
        <v>15</v>
      </c>
      <c r="AI27" s="65">
        <v>39</v>
      </c>
      <c r="AJ27" s="9">
        <f>AH27/AI27*100</f>
        <v>38.46153846153847</v>
      </c>
      <c r="AK27" s="72">
        <v>28</v>
      </c>
      <c r="AL27" s="70">
        <v>43</v>
      </c>
      <c r="AM27" s="9">
        <f t="shared" si="11"/>
        <v>65.11627906976744</v>
      </c>
      <c r="AN27" s="9"/>
      <c r="AO27" s="72">
        <v>35</v>
      </c>
      <c r="AP27" s="17">
        <v>208</v>
      </c>
      <c r="AQ27" s="10">
        <f>AO27/AP27*100</f>
        <v>16.826923076923077</v>
      </c>
      <c r="AR27" s="10"/>
      <c r="AS27" s="13" t="s">
        <v>5</v>
      </c>
      <c r="AT27" s="75" t="s">
        <v>69</v>
      </c>
      <c r="AU27" s="79" t="s">
        <v>69</v>
      </c>
      <c r="AV27" s="76">
        <v>5</v>
      </c>
      <c r="AW27" s="77">
        <v>8</v>
      </c>
      <c r="AX27" s="10">
        <v>62.5</v>
      </c>
      <c r="AY27" s="10"/>
      <c r="AZ27" s="13" t="s">
        <v>5</v>
      </c>
      <c r="BA27" s="78" t="s">
        <v>69</v>
      </c>
      <c r="BB27" s="79" t="s">
        <v>69</v>
      </c>
      <c r="BC27" s="13" t="s">
        <v>5</v>
      </c>
      <c r="BD27" s="71" t="s">
        <v>69</v>
      </c>
      <c r="BE27" s="79" t="s">
        <v>69</v>
      </c>
    </row>
    <row r="28" spans="1:57" ht="12.75">
      <c r="A28" s="1" t="s">
        <v>110</v>
      </c>
      <c r="B28" s="68" t="s">
        <v>5</v>
      </c>
      <c r="C28" s="71" t="s">
        <v>69</v>
      </c>
      <c r="D28" s="79" t="s">
        <v>69</v>
      </c>
      <c r="E28" s="68" t="s">
        <v>5</v>
      </c>
      <c r="F28" s="71" t="s">
        <v>69</v>
      </c>
      <c r="G28" s="79" t="s">
        <v>69</v>
      </c>
      <c r="H28" s="9"/>
      <c r="I28" s="13" t="s">
        <v>5</v>
      </c>
      <c r="J28" s="62" t="s">
        <v>69</v>
      </c>
      <c r="K28" s="79" t="s">
        <v>69</v>
      </c>
      <c r="L28" s="68" t="s">
        <v>5</v>
      </c>
      <c r="M28" s="71" t="s">
        <v>69</v>
      </c>
      <c r="N28" s="79" t="s">
        <v>69</v>
      </c>
      <c r="O28" s="8"/>
      <c r="P28" s="13" t="s">
        <v>5</v>
      </c>
      <c r="Q28" s="62" t="s">
        <v>69</v>
      </c>
      <c r="R28" s="79" t="s">
        <v>69</v>
      </c>
      <c r="T28" s="13" t="s">
        <v>5</v>
      </c>
      <c r="U28" s="62" t="s">
        <v>69</v>
      </c>
      <c r="V28" s="79" t="s">
        <v>69</v>
      </c>
      <c r="W28" s="73" t="s">
        <v>5</v>
      </c>
      <c r="X28" s="62" t="s">
        <v>69</v>
      </c>
      <c r="Y28" s="79" t="s">
        <v>69</v>
      </c>
      <c r="Z28" s="14"/>
      <c r="AA28" s="65">
        <v>6</v>
      </c>
      <c r="AB28" s="65">
        <v>9</v>
      </c>
      <c r="AC28" s="10">
        <f t="shared" si="9"/>
        <v>66.66666666666666</v>
      </c>
      <c r="AD28" s="72">
        <v>10</v>
      </c>
      <c r="AE28" s="70">
        <v>19</v>
      </c>
      <c r="AF28" s="10">
        <f t="shared" si="10"/>
        <v>52.63157894736842</v>
      </c>
      <c r="AG28" s="10"/>
      <c r="AH28" s="13" t="s">
        <v>5</v>
      </c>
      <c r="AI28" s="62" t="s">
        <v>69</v>
      </c>
      <c r="AJ28" s="79" t="s">
        <v>69</v>
      </c>
      <c r="AK28" s="72">
        <v>9</v>
      </c>
      <c r="AL28" s="70">
        <v>9</v>
      </c>
      <c r="AM28" s="9">
        <f t="shared" si="11"/>
        <v>100</v>
      </c>
      <c r="AN28" s="9"/>
      <c r="AO28" s="73" t="s">
        <v>5</v>
      </c>
      <c r="AP28" s="71" t="s">
        <v>69</v>
      </c>
      <c r="AQ28" s="79" t="s">
        <v>69</v>
      </c>
      <c r="AR28" s="10"/>
      <c r="AS28" s="13" t="s">
        <v>5</v>
      </c>
      <c r="AT28" s="62" t="s">
        <v>69</v>
      </c>
      <c r="AU28" s="79" t="s">
        <v>69</v>
      </c>
      <c r="AV28" s="13" t="s">
        <v>5</v>
      </c>
      <c r="AW28" s="71" t="s">
        <v>69</v>
      </c>
      <c r="AX28" s="79" t="s">
        <v>69</v>
      </c>
      <c r="AY28" s="10"/>
      <c r="AZ28" s="13" t="s">
        <v>5</v>
      </c>
      <c r="BA28" s="78" t="s">
        <v>69</v>
      </c>
      <c r="BB28" s="79" t="s">
        <v>69</v>
      </c>
      <c r="BC28" s="13" t="s">
        <v>5</v>
      </c>
      <c r="BD28" s="71" t="s">
        <v>69</v>
      </c>
      <c r="BE28" s="79" t="s">
        <v>69</v>
      </c>
    </row>
    <row r="29" spans="1:57" ht="12.75">
      <c r="A29" s="1" t="s">
        <v>77</v>
      </c>
      <c r="B29" s="58">
        <v>39</v>
      </c>
      <c r="C29" s="58">
        <v>203</v>
      </c>
      <c r="D29" s="6">
        <v>19.21182266009852</v>
      </c>
      <c r="E29" s="12">
        <v>34</v>
      </c>
      <c r="F29" s="70">
        <v>222</v>
      </c>
      <c r="G29" s="6">
        <v>15.315315315315313</v>
      </c>
      <c r="H29" s="9"/>
      <c r="I29" s="65">
        <v>42</v>
      </c>
      <c r="J29" s="65">
        <v>203</v>
      </c>
      <c r="K29" s="10">
        <f>I29/J29*100</f>
        <v>20.689655172413794</v>
      </c>
      <c r="L29" s="67">
        <v>53</v>
      </c>
      <c r="M29" s="70">
        <v>222</v>
      </c>
      <c r="N29" s="8">
        <f>L29/M29*100</f>
        <v>23.873873873873876</v>
      </c>
      <c r="O29" s="8"/>
      <c r="P29" s="13" t="s">
        <v>5</v>
      </c>
      <c r="Q29" s="62" t="s">
        <v>69</v>
      </c>
      <c r="R29" s="79" t="s">
        <v>69</v>
      </c>
      <c r="T29" s="65">
        <v>23</v>
      </c>
      <c r="U29" s="65">
        <v>219</v>
      </c>
      <c r="V29" s="9">
        <f>T29/U29*100</f>
        <v>10.50228310502283</v>
      </c>
      <c r="W29" s="72">
        <v>28</v>
      </c>
      <c r="X29" s="69">
        <v>256</v>
      </c>
      <c r="Y29" s="14">
        <f>W29/X29*100</f>
        <v>10.9375</v>
      </c>
      <c r="Z29" s="14"/>
      <c r="AA29" s="65">
        <v>49</v>
      </c>
      <c r="AB29" s="65">
        <v>196</v>
      </c>
      <c r="AC29" s="10">
        <f t="shared" si="9"/>
        <v>25</v>
      </c>
      <c r="AD29" s="72">
        <v>53</v>
      </c>
      <c r="AE29" s="70">
        <v>225</v>
      </c>
      <c r="AF29" s="10">
        <f t="shared" si="10"/>
        <v>23.555555555555554</v>
      </c>
      <c r="AG29" s="10"/>
      <c r="AH29" s="65">
        <v>74</v>
      </c>
      <c r="AI29" s="65">
        <v>126</v>
      </c>
      <c r="AJ29" s="9">
        <f>AH29/AI29*100</f>
        <v>58.730158730158735</v>
      </c>
      <c r="AK29" s="72">
        <v>116</v>
      </c>
      <c r="AL29" s="70">
        <v>152</v>
      </c>
      <c r="AM29" s="9">
        <f t="shared" si="11"/>
        <v>76.31578947368422</v>
      </c>
      <c r="AN29" s="9"/>
      <c r="AO29" s="72">
        <v>159</v>
      </c>
      <c r="AP29" s="17">
        <v>665</v>
      </c>
      <c r="AQ29" s="10">
        <f>AO29/AP29*100</f>
        <v>23.909774436090224</v>
      </c>
      <c r="AR29" s="10"/>
      <c r="AS29" s="65">
        <v>8</v>
      </c>
      <c r="AT29" s="65">
        <v>18</v>
      </c>
      <c r="AU29" s="10">
        <f>AS29/AT29*100</f>
        <v>44.44444444444444</v>
      </c>
      <c r="AV29" s="76">
        <v>24</v>
      </c>
      <c r="AW29" s="77">
        <v>27</v>
      </c>
      <c r="AX29" s="10">
        <v>88.88888888888889</v>
      </c>
      <c r="AY29" s="16"/>
      <c r="AZ29" s="76">
        <v>22</v>
      </c>
      <c r="BA29" s="76">
        <v>103</v>
      </c>
      <c r="BB29" s="10">
        <f>AZ29/BA29*100</f>
        <v>21.35922330097087</v>
      </c>
      <c r="BC29" s="76">
        <v>18</v>
      </c>
      <c r="BD29" s="70">
        <v>249</v>
      </c>
      <c r="BE29" s="10">
        <f>BC29/BD29*100</f>
        <v>7.228915662650602</v>
      </c>
    </row>
    <row r="30" spans="1:57" ht="12.75">
      <c r="A30" s="1" t="s">
        <v>83</v>
      </c>
      <c r="B30" s="68" t="s">
        <v>5</v>
      </c>
      <c r="C30" s="71" t="s">
        <v>69</v>
      </c>
      <c r="D30" s="79" t="s">
        <v>69</v>
      </c>
      <c r="E30" s="12">
        <v>10</v>
      </c>
      <c r="F30" s="70">
        <v>39</v>
      </c>
      <c r="G30" s="6">
        <v>25.64102564102564</v>
      </c>
      <c r="H30" s="9"/>
      <c r="I30" s="65">
        <v>15</v>
      </c>
      <c r="J30" s="65">
        <v>34</v>
      </c>
      <c r="K30" s="10">
        <f>I30/J30*100</f>
        <v>44.11764705882353</v>
      </c>
      <c r="L30" s="67">
        <v>13</v>
      </c>
      <c r="M30" s="70">
        <v>39</v>
      </c>
      <c r="N30" s="8">
        <f>L30/M30*100</f>
        <v>33.33333333333333</v>
      </c>
      <c r="O30" s="8"/>
      <c r="P30" s="13" t="s">
        <v>5</v>
      </c>
      <c r="Q30" s="62" t="s">
        <v>69</v>
      </c>
      <c r="R30" s="79" t="s">
        <v>69</v>
      </c>
      <c r="T30" s="65">
        <v>13</v>
      </c>
      <c r="U30" s="65">
        <v>42</v>
      </c>
      <c r="V30" s="9">
        <f>T30/U30*100</f>
        <v>30.952380952380953</v>
      </c>
      <c r="W30" s="72">
        <v>8</v>
      </c>
      <c r="X30" s="69">
        <v>40</v>
      </c>
      <c r="Y30" s="14">
        <f>W30/X30*100</f>
        <v>20</v>
      </c>
      <c r="Z30" s="14"/>
      <c r="AA30" s="65">
        <v>8</v>
      </c>
      <c r="AB30" s="65">
        <v>28</v>
      </c>
      <c r="AC30" s="10">
        <f t="shared" si="9"/>
        <v>28.57142857142857</v>
      </c>
      <c r="AD30" s="72">
        <v>12</v>
      </c>
      <c r="AE30" s="70">
        <v>31</v>
      </c>
      <c r="AF30" s="10">
        <f t="shared" si="10"/>
        <v>38.70967741935484</v>
      </c>
      <c r="AG30" s="10"/>
      <c r="AH30" s="65">
        <v>8</v>
      </c>
      <c r="AI30" s="65">
        <v>18</v>
      </c>
      <c r="AJ30" s="9">
        <f>AH30/AI30*100</f>
        <v>44.44444444444444</v>
      </c>
      <c r="AK30" s="72">
        <v>10</v>
      </c>
      <c r="AL30" s="70">
        <v>13</v>
      </c>
      <c r="AM30" s="9">
        <f t="shared" si="11"/>
        <v>76.92307692307693</v>
      </c>
      <c r="AN30" s="9"/>
      <c r="AO30" s="72">
        <v>15</v>
      </c>
      <c r="AP30" s="17">
        <v>98</v>
      </c>
      <c r="AQ30" s="10">
        <f>AO30/AP30*100</f>
        <v>15.306122448979592</v>
      </c>
      <c r="AR30" s="10"/>
      <c r="AS30" s="13" t="s">
        <v>5</v>
      </c>
      <c r="AT30" s="62" t="s">
        <v>69</v>
      </c>
      <c r="AU30" s="79" t="s">
        <v>69</v>
      </c>
      <c r="AV30" s="13" t="s">
        <v>5</v>
      </c>
      <c r="AW30" s="71" t="s">
        <v>69</v>
      </c>
      <c r="AX30" s="79" t="s">
        <v>69</v>
      </c>
      <c r="AY30" s="10"/>
      <c r="AZ30" s="13" t="s">
        <v>5</v>
      </c>
      <c r="BA30" s="78" t="s">
        <v>69</v>
      </c>
      <c r="BB30" s="79" t="s">
        <v>69</v>
      </c>
      <c r="BC30" s="13" t="s">
        <v>5</v>
      </c>
      <c r="BD30" s="71" t="s">
        <v>69</v>
      </c>
      <c r="BE30" s="79" t="s">
        <v>69</v>
      </c>
    </row>
    <row r="31" spans="1:57" ht="12.75">
      <c r="A31" s="1" t="s">
        <v>104</v>
      </c>
      <c r="B31" s="58">
        <v>14</v>
      </c>
      <c r="C31" s="58">
        <v>120</v>
      </c>
      <c r="D31" s="6">
        <v>11.666666666666666</v>
      </c>
      <c r="E31" s="12">
        <v>14</v>
      </c>
      <c r="F31" s="70">
        <v>116</v>
      </c>
      <c r="G31" s="6">
        <v>12.068965517241379</v>
      </c>
      <c r="H31" s="9"/>
      <c r="I31" s="65">
        <v>33</v>
      </c>
      <c r="J31" s="65">
        <v>120</v>
      </c>
      <c r="K31" s="10">
        <f>I31/J31*100</f>
        <v>27.500000000000004</v>
      </c>
      <c r="L31" s="67">
        <v>34</v>
      </c>
      <c r="M31" s="70">
        <v>116</v>
      </c>
      <c r="N31" s="8">
        <f>L31/M31*100</f>
        <v>29.310344827586203</v>
      </c>
      <c r="O31" s="8"/>
      <c r="P31" s="13" t="s">
        <v>5</v>
      </c>
      <c r="Q31" s="62" t="s">
        <v>69</v>
      </c>
      <c r="R31" s="79" t="s">
        <v>69</v>
      </c>
      <c r="T31" s="65">
        <v>30</v>
      </c>
      <c r="U31" s="65">
        <v>127</v>
      </c>
      <c r="V31" s="9">
        <f>T31/U31*100</f>
        <v>23.62204724409449</v>
      </c>
      <c r="W31" s="72">
        <v>22</v>
      </c>
      <c r="X31" s="69">
        <v>136</v>
      </c>
      <c r="Y31" s="14">
        <f>W31/X31*100</f>
        <v>16.176470588235293</v>
      </c>
      <c r="Z31" s="14"/>
      <c r="AA31" s="65">
        <v>32</v>
      </c>
      <c r="AB31" s="65">
        <v>99</v>
      </c>
      <c r="AC31" s="10">
        <f t="shared" si="9"/>
        <v>32.323232323232325</v>
      </c>
      <c r="AD31" s="72">
        <v>32</v>
      </c>
      <c r="AE31" s="70">
        <v>113</v>
      </c>
      <c r="AF31" s="10">
        <f t="shared" si="10"/>
        <v>28.31858407079646</v>
      </c>
      <c r="AG31" s="10"/>
      <c r="AH31" s="65">
        <v>37</v>
      </c>
      <c r="AI31" s="65">
        <v>66</v>
      </c>
      <c r="AJ31" s="9">
        <f>AH31/AI31*100</f>
        <v>56.060606060606055</v>
      </c>
      <c r="AK31" s="72">
        <v>59</v>
      </c>
      <c r="AL31" s="70">
        <v>69</v>
      </c>
      <c r="AM31" s="9">
        <f t="shared" si="11"/>
        <v>85.5072463768116</v>
      </c>
      <c r="AN31" s="9"/>
      <c r="AO31" s="72">
        <v>60</v>
      </c>
      <c r="AP31" s="17">
        <v>346</v>
      </c>
      <c r="AQ31" s="10">
        <f>AO31/AP31*100</f>
        <v>17.341040462427745</v>
      </c>
      <c r="AR31" s="10"/>
      <c r="AS31" s="13" t="s">
        <v>5</v>
      </c>
      <c r="AT31" s="62" t="s">
        <v>69</v>
      </c>
      <c r="AU31" s="79" t="s">
        <v>69</v>
      </c>
      <c r="AV31" s="76">
        <v>8</v>
      </c>
      <c r="AW31" s="77">
        <v>11</v>
      </c>
      <c r="AX31" s="10">
        <v>72.72727272727273</v>
      </c>
      <c r="AY31" s="10"/>
      <c r="AZ31" s="76">
        <v>13</v>
      </c>
      <c r="BA31" s="76">
        <v>62</v>
      </c>
      <c r="BB31" s="10">
        <f>AZ31/BA31*100</f>
        <v>20.967741935483872</v>
      </c>
      <c r="BC31" s="76">
        <v>12</v>
      </c>
      <c r="BD31" s="70">
        <v>132</v>
      </c>
      <c r="BE31" s="10">
        <f>BC31/BD31*100</f>
        <v>9.090909090909092</v>
      </c>
    </row>
    <row r="32" spans="1:57" ht="12.75">
      <c r="A32" s="1" t="s">
        <v>111</v>
      </c>
      <c r="B32" s="68" t="s">
        <v>5</v>
      </c>
      <c r="C32" s="71" t="s">
        <v>69</v>
      </c>
      <c r="D32" s="79" t="s">
        <v>69</v>
      </c>
      <c r="E32" s="68" t="s">
        <v>5</v>
      </c>
      <c r="F32" s="71" t="s">
        <v>69</v>
      </c>
      <c r="G32" s="79" t="s">
        <v>69</v>
      </c>
      <c r="H32" s="9"/>
      <c r="I32" s="13" t="s">
        <v>5</v>
      </c>
      <c r="J32" s="62" t="s">
        <v>69</v>
      </c>
      <c r="K32" s="79" t="s">
        <v>69</v>
      </c>
      <c r="L32" s="68" t="s">
        <v>5</v>
      </c>
      <c r="M32" s="71" t="s">
        <v>69</v>
      </c>
      <c r="N32" s="79" t="s">
        <v>69</v>
      </c>
      <c r="O32" s="8"/>
      <c r="P32" s="13" t="s">
        <v>5</v>
      </c>
      <c r="Q32" s="62" t="s">
        <v>69</v>
      </c>
      <c r="R32" s="79" t="s">
        <v>69</v>
      </c>
      <c r="T32" s="13" t="s">
        <v>5</v>
      </c>
      <c r="U32" s="62" t="s">
        <v>69</v>
      </c>
      <c r="V32" s="79" t="s">
        <v>69</v>
      </c>
      <c r="W32" s="72">
        <v>6</v>
      </c>
      <c r="X32" s="69">
        <v>24</v>
      </c>
      <c r="Y32" s="14">
        <f>W32/X32*100</f>
        <v>25</v>
      </c>
      <c r="Z32" s="14"/>
      <c r="AA32" s="65">
        <v>10</v>
      </c>
      <c r="AB32" s="65">
        <v>18</v>
      </c>
      <c r="AC32" s="10">
        <f t="shared" si="9"/>
        <v>55.55555555555556</v>
      </c>
      <c r="AD32" s="72">
        <v>6</v>
      </c>
      <c r="AE32" s="70">
        <v>15</v>
      </c>
      <c r="AF32" s="10">
        <f t="shared" si="10"/>
        <v>40</v>
      </c>
      <c r="AG32" s="10"/>
      <c r="AH32" s="13" t="s">
        <v>5</v>
      </c>
      <c r="AI32" s="62" t="s">
        <v>69</v>
      </c>
      <c r="AJ32" s="79" t="s">
        <v>69</v>
      </c>
      <c r="AK32" s="73" t="s">
        <v>5</v>
      </c>
      <c r="AL32" s="71" t="s">
        <v>69</v>
      </c>
      <c r="AM32" s="79" t="s">
        <v>69</v>
      </c>
      <c r="AN32" s="9"/>
      <c r="AO32" s="73" t="s">
        <v>5</v>
      </c>
      <c r="AP32" s="71" t="s">
        <v>69</v>
      </c>
      <c r="AQ32" s="79" t="s">
        <v>69</v>
      </c>
      <c r="AR32" s="10"/>
      <c r="AS32" s="13" t="s">
        <v>5</v>
      </c>
      <c r="AT32" s="62" t="s">
        <v>69</v>
      </c>
      <c r="AU32" s="79" t="s">
        <v>69</v>
      </c>
      <c r="AV32" s="13" t="s">
        <v>5</v>
      </c>
      <c r="AW32" s="71" t="s">
        <v>69</v>
      </c>
      <c r="AX32" s="79" t="s">
        <v>69</v>
      </c>
      <c r="AY32" s="10"/>
      <c r="AZ32" s="13" t="s">
        <v>5</v>
      </c>
      <c r="BA32" s="78" t="s">
        <v>69</v>
      </c>
      <c r="BB32" s="79" t="s">
        <v>69</v>
      </c>
      <c r="BC32" s="13" t="s">
        <v>5</v>
      </c>
      <c r="BD32" s="71" t="s">
        <v>69</v>
      </c>
      <c r="BE32" s="79" t="s">
        <v>69</v>
      </c>
    </row>
    <row r="33" spans="1:57" ht="12.75">
      <c r="A33" s="1" t="s">
        <v>88</v>
      </c>
      <c r="B33" s="68" t="s">
        <v>5</v>
      </c>
      <c r="C33" s="71" t="s">
        <v>69</v>
      </c>
      <c r="D33" s="79" t="s">
        <v>69</v>
      </c>
      <c r="E33" s="68" t="s">
        <v>5</v>
      </c>
      <c r="F33" s="71" t="s">
        <v>69</v>
      </c>
      <c r="G33" s="79" t="s">
        <v>69</v>
      </c>
      <c r="H33" s="9"/>
      <c r="I33" s="13" t="s">
        <v>5</v>
      </c>
      <c r="J33" s="62" t="s">
        <v>69</v>
      </c>
      <c r="K33" s="79" t="s">
        <v>69</v>
      </c>
      <c r="L33" s="68" t="s">
        <v>5</v>
      </c>
      <c r="M33" s="71" t="s">
        <v>69</v>
      </c>
      <c r="N33" s="79" t="s">
        <v>69</v>
      </c>
      <c r="O33" s="8"/>
      <c r="P33" s="13" t="s">
        <v>5</v>
      </c>
      <c r="Q33" s="62" t="s">
        <v>69</v>
      </c>
      <c r="R33" s="79" t="s">
        <v>69</v>
      </c>
      <c r="T33" s="13" t="s">
        <v>5</v>
      </c>
      <c r="U33" s="62" t="s">
        <v>69</v>
      </c>
      <c r="V33" s="79" t="s">
        <v>69</v>
      </c>
      <c r="W33" s="73" t="s">
        <v>5</v>
      </c>
      <c r="X33" s="62" t="s">
        <v>69</v>
      </c>
      <c r="Y33" s="79" t="s">
        <v>69</v>
      </c>
      <c r="Z33" s="14"/>
      <c r="AA33" s="13" t="s">
        <v>5</v>
      </c>
      <c r="AB33" s="62" t="s">
        <v>69</v>
      </c>
      <c r="AC33" s="79" t="s">
        <v>69</v>
      </c>
      <c r="AD33" s="72">
        <v>6</v>
      </c>
      <c r="AE33" s="70">
        <v>6</v>
      </c>
      <c r="AF33" s="10">
        <f t="shared" si="10"/>
        <v>100</v>
      </c>
      <c r="AG33" s="10"/>
      <c r="AH33" s="13" t="s">
        <v>5</v>
      </c>
      <c r="AI33" s="62" t="s">
        <v>69</v>
      </c>
      <c r="AJ33" s="79" t="s">
        <v>69</v>
      </c>
      <c r="AK33" s="73" t="s">
        <v>5</v>
      </c>
      <c r="AL33" s="71" t="s">
        <v>69</v>
      </c>
      <c r="AM33" s="79" t="s">
        <v>69</v>
      </c>
      <c r="AN33" s="9"/>
      <c r="AO33" s="73" t="s">
        <v>5</v>
      </c>
      <c r="AP33" s="71" t="s">
        <v>69</v>
      </c>
      <c r="AQ33" s="79" t="s">
        <v>69</v>
      </c>
      <c r="AR33" s="10"/>
      <c r="AS33" s="13" t="s">
        <v>5</v>
      </c>
      <c r="AT33" s="62" t="s">
        <v>69</v>
      </c>
      <c r="AU33" s="79" t="s">
        <v>69</v>
      </c>
      <c r="AV33" s="13" t="s">
        <v>5</v>
      </c>
      <c r="AW33" s="71" t="s">
        <v>69</v>
      </c>
      <c r="AX33" s="79" t="s">
        <v>69</v>
      </c>
      <c r="AY33" s="10"/>
      <c r="AZ33" s="13" t="s">
        <v>5</v>
      </c>
      <c r="BA33" s="78" t="s">
        <v>69</v>
      </c>
      <c r="BB33" s="79" t="s">
        <v>69</v>
      </c>
      <c r="BC33" s="13" t="s">
        <v>5</v>
      </c>
      <c r="BD33" s="71" t="s">
        <v>69</v>
      </c>
      <c r="BE33" s="79" t="s">
        <v>69</v>
      </c>
    </row>
    <row r="34" spans="1:57" ht="12.75">
      <c r="A34" s="1" t="s">
        <v>89</v>
      </c>
      <c r="B34" s="58">
        <v>166</v>
      </c>
      <c r="C34" s="58">
        <v>503</v>
      </c>
      <c r="D34" s="6">
        <v>33.00198807157058</v>
      </c>
      <c r="E34" s="12">
        <v>124</v>
      </c>
      <c r="F34" s="70">
        <v>467</v>
      </c>
      <c r="G34" s="6">
        <v>26.552462526766597</v>
      </c>
      <c r="H34" s="9"/>
      <c r="I34" s="65">
        <v>199</v>
      </c>
      <c r="J34" s="65">
        <v>503</v>
      </c>
      <c r="K34" s="10">
        <f>I34/J34*100</f>
        <v>39.562624254473164</v>
      </c>
      <c r="L34" s="67">
        <v>163</v>
      </c>
      <c r="M34" s="70">
        <v>467</v>
      </c>
      <c r="N34" s="8">
        <f aca="true" t="shared" si="12" ref="N34:N47">L34/M34*100</f>
        <v>34.90364025695932</v>
      </c>
      <c r="O34" s="8"/>
      <c r="P34" s="12">
        <v>6</v>
      </c>
      <c r="Q34" s="69">
        <v>294</v>
      </c>
      <c r="R34" s="18">
        <v>2</v>
      </c>
      <c r="T34" s="65">
        <v>137</v>
      </c>
      <c r="U34" s="65">
        <v>476</v>
      </c>
      <c r="V34" s="9">
        <f>T34/U34*100</f>
        <v>28.781512605042014</v>
      </c>
      <c r="W34" s="72">
        <v>118</v>
      </c>
      <c r="X34" s="69">
        <v>516</v>
      </c>
      <c r="Y34" s="14">
        <f aca="true" t="shared" si="13" ref="Y34:Y40">W34/X34*100</f>
        <v>22.868217054263564</v>
      </c>
      <c r="Z34" s="14"/>
      <c r="AA34" s="65">
        <v>87</v>
      </c>
      <c r="AB34" s="65">
        <v>339</v>
      </c>
      <c r="AC34" s="10">
        <f>AA34/AB34*100</f>
        <v>25.663716814159294</v>
      </c>
      <c r="AD34" s="72">
        <v>96</v>
      </c>
      <c r="AE34" s="70">
        <v>403</v>
      </c>
      <c r="AF34" s="10">
        <f t="shared" si="10"/>
        <v>23.82133995037221</v>
      </c>
      <c r="AG34" s="10"/>
      <c r="AH34" s="65">
        <v>128</v>
      </c>
      <c r="AI34" s="65">
        <v>315</v>
      </c>
      <c r="AJ34" s="9">
        <f>AH34/AI34*100</f>
        <v>40.63492063492063</v>
      </c>
      <c r="AK34" s="72">
        <v>227</v>
      </c>
      <c r="AL34" s="70">
        <v>362</v>
      </c>
      <c r="AM34" s="9">
        <f aca="true" t="shared" si="14" ref="AM34:AM48">AK34/AL34*100</f>
        <v>62.70718232044199</v>
      </c>
      <c r="AN34" s="9"/>
      <c r="AO34" s="72">
        <v>248</v>
      </c>
      <c r="AP34" s="17">
        <v>1605</v>
      </c>
      <c r="AQ34" s="10">
        <f>AO34/AP34*100</f>
        <v>15.451713395638631</v>
      </c>
      <c r="AR34" s="10"/>
      <c r="AS34" s="65">
        <v>15</v>
      </c>
      <c r="AT34" s="65">
        <v>32</v>
      </c>
      <c r="AU34" s="10">
        <f>AS34/AT34*100</f>
        <v>46.875</v>
      </c>
      <c r="AV34" s="76">
        <v>33</v>
      </c>
      <c r="AW34" s="77">
        <v>43</v>
      </c>
      <c r="AX34" s="10">
        <v>76.74418604651163</v>
      </c>
      <c r="AY34" s="10"/>
      <c r="AZ34" s="76">
        <v>213</v>
      </c>
      <c r="BA34" s="76">
        <v>423</v>
      </c>
      <c r="BB34" s="10">
        <f>AZ34/BA34*100</f>
        <v>50.35460992907801</v>
      </c>
      <c r="BC34" s="76">
        <v>160</v>
      </c>
      <c r="BD34" s="70">
        <v>580</v>
      </c>
      <c r="BE34" s="10">
        <f>BC34/BD34*100</f>
        <v>27.586206896551722</v>
      </c>
    </row>
    <row r="35" spans="1:57" ht="12.75">
      <c r="A35" s="1" t="s">
        <v>94</v>
      </c>
      <c r="B35" s="68" t="s">
        <v>5</v>
      </c>
      <c r="C35" s="71" t="s">
        <v>69</v>
      </c>
      <c r="D35" s="79" t="s">
        <v>69</v>
      </c>
      <c r="E35" s="68" t="s">
        <v>5</v>
      </c>
      <c r="F35" s="71" t="s">
        <v>69</v>
      </c>
      <c r="G35" s="79" t="s">
        <v>69</v>
      </c>
      <c r="H35" s="9"/>
      <c r="I35" s="13" t="s">
        <v>5</v>
      </c>
      <c r="J35" s="62" t="s">
        <v>69</v>
      </c>
      <c r="K35" s="79" t="s">
        <v>69</v>
      </c>
      <c r="L35" s="67">
        <v>9</v>
      </c>
      <c r="M35" s="70">
        <v>19</v>
      </c>
      <c r="N35" s="8">
        <f t="shared" si="12"/>
        <v>47.368421052631575</v>
      </c>
      <c r="O35" s="8"/>
      <c r="P35" s="13" t="s">
        <v>5</v>
      </c>
      <c r="Q35" s="62" t="s">
        <v>69</v>
      </c>
      <c r="R35" s="79" t="s">
        <v>69</v>
      </c>
      <c r="T35" s="13" t="s">
        <v>5</v>
      </c>
      <c r="U35" s="62" t="s">
        <v>69</v>
      </c>
      <c r="V35" s="79" t="s">
        <v>69</v>
      </c>
      <c r="W35" s="72">
        <v>5</v>
      </c>
      <c r="X35" s="69">
        <v>18</v>
      </c>
      <c r="Y35" s="14">
        <f t="shared" si="13"/>
        <v>27.77777777777778</v>
      </c>
      <c r="Z35" s="14"/>
      <c r="AA35" s="13" t="s">
        <v>5</v>
      </c>
      <c r="AB35" s="62" t="s">
        <v>69</v>
      </c>
      <c r="AC35" s="79" t="s">
        <v>69</v>
      </c>
      <c r="AD35" s="72">
        <v>6</v>
      </c>
      <c r="AE35" s="70">
        <v>18</v>
      </c>
      <c r="AF35" s="10">
        <f t="shared" si="10"/>
        <v>33.33333333333333</v>
      </c>
      <c r="AG35" s="10"/>
      <c r="AH35" s="13" t="s">
        <v>5</v>
      </c>
      <c r="AI35" s="62" t="s">
        <v>69</v>
      </c>
      <c r="AJ35" s="79" t="s">
        <v>69</v>
      </c>
      <c r="AK35" s="72">
        <v>9</v>
      </c>
      <c r="AL35" s="70">
        <v>13</v>
      </c>
      <c r="AM35" s="9">
        <f t="shared" si="14"/>
        <v>69.23076923076923</v>
      </c>
      <c r="AN35" s="9"/>
      <c r="AO35" s="73" t="s">
        <v>5</v>
      </c>
      <c r="AP35" s="71" t="s">
        <v>69</v>
      </c>
      <c r="AQ35" s="79" t="s">
        <v>69</v>
      </c>
      <c r="AR35" s="10"/>
      <c r="AS35" s="13" t="s">
        <v>5</v>
      </c>
      <c r="AT35" s="62" t="s">
        <v>69</v>
      </c>
      <c r="AU35" s="79" t="s">
        <v>69</v>
      </c>
      <c r="AV35" s="13" t="s">
        <v>5</v>
      </c>
      <c r="AW35" s="71" t="s">
        <v>69</v>
      </c>
      <c r="AX35" s="79" t="s">
        <v>69</v>
      </c>
      <c r="AY35" s="10"/>
      <c r="AZ35" s="13" t="s">
        <v>5</v>
      </c>
      <c r="BA35" s="78" t="s">
        <v>69</v>
      </c>
      <c r="BB35" s="79" t="s">
        <v>69</v>
      </c>
      <c r="BC35" s="13" t="s">
        <v>5</v>
      </c>
      <c r="BD35" s="71" t="s">
        <v>69</v>
      </c>
      <c r="BE35" s="79" t="s">
        <v>69</v>
      </c>
    </row>
    <row r="36" spans="1:57" ht="12.75">
      <c r="A36" s="1" t="s">
        <v>90</v>
      </c>
      <c r="B36" s="68" t="s">
        <v>5</v>
      </c>
      <c r="C36" s="71" t="s">
        <v>69</v>
      </c>
      <c r="D36" s="79" t="s">
        <v>69</v>
      </c>
      <c r="E36" s="68" t="s">
        <v>5</v>
      </c>
      <c r="F36" s="71" t="s">
        <v>69</v>
      </c>
      <c r="G36" s="79" t="s">
        <v>69</v>
      </c>
      <c r="H36" s="9"/>
      <c r="I36" s="13" t="s">
        <v>5</v>
      </c>
      <c r="J36" s="62" t="s">
        <v>69</v>
      </c>
      <c r="K36" s="79" t="s">
        <v>69</v>
      </c>
      <c r="L36" s="67">
        <v>10</v>
      </c>
      <c r="M36" s="70">
        <v>52</v>
      </c>
      <c r="N36" s="8">
        <f t="shared" si="12"/>
        <v>19.230769230769234</v>
      </c>
      <c r="O36" s="8"/>
      <c r="P36" s="13" t="s">
        <v>5</v>
      </c>
      <c r="Q36" s="62" t="s">
        <v>69</v>
      </c>
      <c r="R36" s="79" t="s">
        <v>69</v>
      </c>
      <c r="T36" s="65">
        <v>5</v>
      </c>
      <c r="U36" s="65">
        <v>36</v>
      </c>
      <c r="V36" s="9">
        <f>T36/U36*100</f>
        <v>13.88888888888889</v>
      </c>
      <c r="W36" s="72">
        <v>6</v>
      </c>
      <c r="X36" s="69">
        <v>60</v>
      </c>
      <c r="Y36" s="14">
        <f t="shared" si="13"/>
        <v>10</v>
      </c>
      <c r="Z36" s="14"/>
      <c r="AA36" s="65">
        <v>7</v>
      </c>
      <c r="AB36" s="65">
        <v>31</v>
      </c>
      <c r="AC36" s="10">
        <f>AA36/AB36*100</f>
        <v>22.58064516129032</v>
      </c>
      <c r="AD36" s="72">
        <v>15</v>
      </c>
      <c r="AE36" s="70">
        <v>54</v>
      </c>
      <c r="AF36" s="10">
        <f t="shared" si="10"/>
        <v>27.77777777777778</v>
      </c>
      <c r="AG36" s="10"/>
      <c r="AH36" s="65">
        <v>11</v>
      </c>
      <c r="AI36" s="65">
        <v>25</v>
      </c>
      <c r="AJ36" s="9">
        <f>AH36/AI36*100</f>
        <v>44</v>
      </c>
      <c r="AK36" s="72">
        <v>24</v>
      </c>
      <c r="AL36" s="70">
        <v>29</v>
      </c>
      <c r="AM36" s="9">
        <f t="shared" si="14"/>
        <v>82.75862068965517</v>
      </c>
      <c r="AN36" s="9"/>
      <c r="AO36" s="72">
        <v>30</v>
      </c>
      <c r="AP36" s="17">
        <v>133</v>
      </c>
      <c r="AQ36" s="10">
        <f aca="true" t="shared" si="15" ref="AQ36:AQ47">AO36/AP36*100</f>
        <v>22.55639097744361</v>
      </c>
      <c r="AR36" s="10"/>
      <c r="AS36" s="13" t="s">
        <v>5</v>
      </c>
      <c r="AT36" s="62" t="s">
        <v>69</v>
      </c>
      <c r="AU36" s="79" t="s">
        <v>69</v>
      </c>
      <c r="AV36" s="13" t="s">
        <v>5</v>
      </c>
      <c r="AW36" s="71" t="s">
        <v>69</v>
      </c>
      <c r="AX36" s="79" t="s">
        <v>69</v>
      </c>
      <c r="AY36" s="10"/>
      <c r="AZ36" s="13" t="s">
        <v>5</v>
      </c>
      <c r="BA36" s="78" t="s">
        <v>69</v>
      </c>
      <c r="BB36" s="79" t="s">
        <v>69</v>
      </c>
      <c r="BC36" s="76">
        <v>10</v>
      </c>
      <c r="BD36" s="70">
        <v>56</v>
      </c>
      <c r="BE36" s="10">
        <f>BC36/BD36*100</f>
        <v>17.857142857142858</v>
      </c>
    </row>
    <row r="37" spans="1:57" ht="12.75">
      <c r="A37" s="1" t="s">
        <v>95</v>
      </c>
      <c r="B37" s="58">
        <v>19</v>
      </c>
      <c r="C37" s="58">
        <v>81</v>
      </c>
      <c r="D37" s="6">
        <v>23.456790123456788</v>
      </c>
      <c r="E37" s="12">
        <v>10</v>
      </c>
      <c r="F37" s="70">
        <v>81</v>
      </c>
      <c r="G37" s="6">
        <v>12.345679012345679</v>
      </c>
      <c r="H37" s="9"/>
      <c r="I37" s="65">
        <v>34</v>
      </c>
      <c r="J37" s="65">
        <v>81</v>
      </c>
      <c r="K37" s="10">
        <f aca="true" t="shared" si="16" ref="K37:K48">I37/J37*100</f>
        <v>41.9753086419753</v>
      </c>
      <c r="L37" s="67">
        <v>26</v>
      </c>
      <c r="M37" s="70">
        <v>81</v>
      </c>
      <c r="N37" s="8">
        <f t="shared" si="12"/>
        <v>32.098765432098766</v>
      </c>
      <c r="O37" s="8"/>
      <c r="P37" s="13" t="s">
        <v>5</v>
      </c>
      <c r="Q37" s="62" t="s">
        <v>69</v>
      </c>
      <c r="R37" s="79" t="s">
        <v>69</v>
      </c>
      <c r="T37" s="65">
        <v>15</v>
      </c>
      <c r="U37" s="65">
        <v>68</v>
      </c>
      <c r="V37" s="9">
        <f>T37/U37*100</f>
        <v>22.058823529411764</v>
      </c>
      <c r="W37" s="72">
        <v>19</v>
      </c>
      <c r="X37" s="69">
        <v>78</v>
      </c>
      <c r="Y37" s="14">
        <f t="shared" si="13"/>
        <v>24.358974358974358</v>
      </c>
      <c r="Z37" s="14"/>
      <c r="AA37" s="65">
        <v>15</v>
      </c>
      <c r="AB37" s="65">
        <v>52</v>
      </c>
      <c r="AC37" s="10">
        <f>AA37/AB37*100</f>
        <v>28.846153846153843</v>
      </c>
      <c r="AD37" s="72">
        <v>15</v>
      </c>
      <c r="AE37" s="70">
        <v>60</v>
      </c>
      <c r="AF37" s="10">
        <f t="shared" si="10"/>
        <v>25</v>
      </c>
      <c r="AG37" s="10"/>
      <c r="AH37" s="65">
        <v>18</v>
      </c>
      <c r="AI37" s="65">
        <v>41</v>
      </c>
      <c r="AJ37" s="9">
        <f>AH37/AI37*100</f>
        <v>43.90243902439025</v>
      </c>
      <c r="AK37" s="72">
        <v>35</v>
      </c>
      <c r="AL37" s="70">
        <v>53</v>
      </c>
      <c r="AM37" s="9">
        <f t="shared" si="14"/>
        <v>66.0377358490566</v>
      </c>
      <c r="AN37" s="9"/>
      <c r="AO37" s="72">
        <v>28</v>
      </c>
      <c r="AP37" s="17">
        <v>246</v>
      </c>
      <c r="AQ37" s="10">
        <f t="shared" si="15"/>
        <v>11.38211382113821</v>
      </c>
      <c r="AR37" s="10"/>
      <c r="AS37" s="13" t="s">
        <v>5</v>
      </c>
      <c r="AT37" s="62" t="s">
        <v>69</v>
      </c>
      <c r="AU37" s="79" t="s">
        <v>69</v>
      </c>
      <c r="AV37" s="76">
        <v>5</v>
      </c>
      <c r="AW37" s="77">
        <v>8</v>
      </c>
      <c r="AX37" s="10">
        <v>62.5</v>
      </c>
      <c r="AY37" s="10"/>
      <c r="AZ37" s="76">
        <v>10</v>
      </c>
      <c r="BA37" s="76">
        <v>127</v>
      </c>
      <c r="BB37" s="10">
        <f>AZ37/BA37*100</f>
        <v>7.874015748031496</v>
      </c>
      <c r="BC37" s="76">
        <v>7</v>
      </c>
      <c r="BD37" s="70">
        <v>89</v>
      </c>
      <c r="BE37" s="10">
        <f>BC37/BD37*100</f>
        <v>7.865168539325842</v>
      </c>
    </row>
    <row r="38" spans="1:57" ht="12.75">
      <c r="A38" s="1" t="s">
        <v>91</v>
      </c>
      <c r="B38" s="58">
        <v>8</v>
      </c>
      <c r="C38" s="58">
        <v>45</v>
      </c>
      <c r="D38" s="6">
        <v>17.77777777777778</v>
      </c>
      <c r="E38" s="12">
        <v>9</v>
      </c>
      <c r="F38" s="70">
        <v>38</v>
      </c>
      <c r="G38" s="6">
        <v>23.684210526315788</v>
      </c>
      <c r="H38" s="9"/>
      <c r="I38" s="65">
        <v>11</v>
      </c>
      <c r="J38" s="65">
        <v>45</v>
      </c>
      <c r="K38" s="10">
        <f t="shared" si="16"/>
        <v>24.444444444444443</v>
      </c>
      <c r="L38" s="67">
        <v>18</v>
      </c>
      <c r="M38" s="70">
        <v>38</v>
      </c>
      <c r="N38" s="8">
        <f t="shared" si="12"/>
        <v>47.368421052631575</v>
      </c>
      <c r="O38" s="8"/>
      <c r="P38" s="13" t="s">
        <v>5</v>
      </c>
      <c r="Q38" s="62" t="s">
        <v>69</v>
      </c>
      <c r="R38" s="79" t="s">
        <v>69</v>
      </c>
      <c r="T38" s="65">
        <v>7</v>
      </c>
      <c r="U38" s="65">
        <v>34</v>
      </c>
      <c r="V38" s="9">
        <f>T38/U38*100</f>
        <v>20.588235294117645</v>
      </c>
      <c r="W38" s="72">
        <v>12</v>
      </c>
      <c r="X38" s="69">
        <v>48</v>
      </c>
      <c r="Y38" s="14">
        <f t="shared" si="13"/>
        <v>25</v>
      </c>
      <c r="Z38" s="14"/>
      <c r="AA38" s="65">
        <v>9</v>
      </c>
      <c r="AB38" s="65">
        <v>26</v>
      </c>
      <c r="AC38" s="10">
        <f>AA38/AB38*100</f>
        <v>34.61538461538461</v>
      </c>
      <c r="AD38" s="72">
        <v>10</v>
      </c>
      <c r="AE38" s="70">
        <v>31</v>
      </c>
      <c r="AF38" s="10">
        <f t="shared" si="10"/>
        <v>32.25806451612903</v>
      </c>
      <c r="AG38" s="10"/>
      <c r="AH38" s="65">
        <v>9</v>
      </c>
      <c r="AI38" s="65">
        <v>21</v>
      </c>
      <c r="AJ38" s="9">
        <f>AH38/AI38*100</f>
        <v>42.857142857142854</v>
      </c>
      <c r="AK38" s="72">
        <v>25</v>
      </c>
      <c r="AL38" s="70">
        <v>30</v>
      </c>
      <c r="AM38" s="9">
        <f t="shared" si="14"/>
        <v>83.33333333333334</v>
      </c>
      <c r="AN38" s="9"/>
      <c r="AO38" s="72">
        <v>27</v>
      </c>
      <c r="AP38" s="17">
        <v>143</v>
      </c>
      <c r="AQ38" s="10">
        <f t="shared" si="15"/>
        <v>18.88111888111888</v>
      </c>
      <c r="AR38" s="10"/>
      <c r="AS38" s="13" t="s">
        <v>5</v>
      </c>
      <c r="AT38" s="62" t="s">
        <v>69</v>
      </c>
      <c r="AU38" s="79" t="s">
        <v>69</v>
      </c>
      <c r="AV38" s="13" t="s">
        <v>5</v>
      </c>
      <c r="AW38" s="71" t="s">
        <v>69</v>
      </c>
      <c r="AX38" s="79" t="s">
        <v>69</v>
      </c>
      <c r="AY38" s="16"/>
      <c r="AZ38" s="76">
        <v>13</v>
      </c>
      <c r="BA38" s="76">
        <v>41</v>
      </c>
      <c r="BB38" s="10">
        <f>AZ38/BA38*100</f>
        <v>31.70731707317073</v>
      </c>
      <c r="BC38" s="76">
        <v>6</v>
      </c>
      <c r="BD38" s="70">
        <v>51</v>
      </c>
      <c r="BE38" s="10">
        <f>BC38/BD38*100</f>
        <v>11.76470588235294</v>
      </c>
    </row>
    <row r="39" spans="1:57" ht="12.75">
      <c r="A39" s="1" t="s">
        <v>96</v>
      </c>
      <c r="B39" s="58">
        <v>9</v>
      </c>
      <c r="C39" s="58">
        <v>26</v>
      </c>
      <c r="D39" s="6">
        <v>34.61538461538461</v>
      </c>
      <c r="E39" s="68" t="s">
        <v>5</v>
      </c>
      <c r="F39" s="71" t="s">
        <v>69</v>
      </c>
      <c r="G39" s="79" t="s">
        <v>69</v>
      </c>
      <c r="H39" s="9"/>
      <c r="I39" s="65">
        <v>9</v>
      </c>
      <c r="J39" s="65">
        <v>26</v>
      </c>
      <c r="K39" s="10">
        <f t="shared" si="16"/>
        <v>34.61538461538461</v>
      </c>
      <c r="L39" s="67">
        <v>7</v>
      </c>
      <c r="M39" s="70">
        <v>23</v>
      </c>
      <c r="N39" s="8">
        <f t="shared" si="12"/>
        <v>30.434782608695656</v>
      </c>
      <c r="O39" s="8"/>
      <c r="P39" s="13" t="s">
        <v>5</v>
      </c>
      <c r="Q39" s="62" t="s">
        <v>69</v>
      </c>
      <c r="R39" s="79" t="s">
        <v>69</v>
      </c>
      <c r="T39" s="65">
        <v>5</v>
      </c>
      <c r="U39" s="65">
        <v>26</v>
      </c>
      <c r="V39" s="9">
        <f>T39/U39*100</f>
        <v>19.230769230769234</v>
      </c>
      <c r="W39" s="72">
        <v>5</v>
      </c>
      <c r="X39" s="69">
        <v>32</v>
      </c>
      <c r="Y39" s="14">
        <f t="shared" si="13"/>
        <v>15.625</v>
      </c>
      <c r="Z39" s="14"/>
      <c r="AA39" s="65">
        <v>6</v>
      </c>
      <c r="AB39" s="65">
        <v>19</v>
      </c>
      <c r="AC39" s="10">
        <f>AA39/AB39*100</f>
        <v>31.57894736842105</v>
      </c>
      <c r="AD39" s="72">
        <v>11</v>
      </c>
      <c r="AE39" s="70">
        <v>26</v>
      </c>
      <c r="AF39" s="10">
        <f t="shared" si="10"/>
        <v>42.30769230769231</v>
      </c>
      <c r="AG39" s="10"/>
      <c r="AH39" s="65">
        <v>5</v>
      </c>
      <c r="AI39" s="65">
        <v>17</v>
      </c>
      <c r="AJ39" s="9">
        <f>AH39/AI39*100</f>
        <v>29.411764705882355</v>
      </c>
      <c r="AK39" s="72">
        <v>12</v>
      </c>
      <c r="AL39" s="70">
        <v>21</v>
      </c>
      <c r="AM39" s="9">
        <f t="shared" si="14"/>
        <v>57.14285714285714</v>
      </c>
      <c r="AN39" s="9"/>
      <c r="AO39" s="72">
        <v>16</v>
      </c>
      <c r="AP39" s="17">
        <v>91</v>
      </c>
      <c r="AQ39" s="10">
        <f t="shared" si="15"/>
        <v>17.582417582417584</v>
      </c>
      <c r="AR39" s="10"/>
      <c r="AS39" s="13" t="s">
        <v>5</v>
      </c>
      <c r="AT39" s="62" t="s">
        <v>69</v>
      </c>
      <c r="AU39" s="79" t="s">
        <v>69</v>
      </c>
      <c r="AV39" s="13" t="s">
        <v>5</v>
      </c>
      <c r="AW39" s="71" t="s">
        <v>69</v>
      </c>
      <c r="AX39" s="79" t="s">
        <v>69</v>
      </c>
      <c r="AY39" s="16"/>
      <c r="AZ39" s="76">
        <v>5</v>
      </c>
      <c r="BA39" s="76">
        <v>92</v>
      </c>
      <c r="BB39" s="10">
        <f>AZ39/BA39*100</f>
        <v>5.434782608695652</v>
      </c>
      <c r="BC39" s="13" t="s">
        <v>5</v>
      </c>
      <c r="BD39" s="71" t="s">
        <v>69</v>
      </c>
      <c r="BE39" s="79" t="s">
        <v>69</v>
      </c>
    </row>
    <row r="40" spans="1:57" ht="12.75">
      <c r="A40" s="1" t="s">
        <v>78</v>
      </c>
      <c r="B40" s="58">
        <v>11</v>
      </c>
      <c r="C40" s="58">
        <v>72</v>
      </c>
      <c r="D40" s="6">
        <v>15.277777777777779</v>
      </c>
      <c r="E40" s="12">
        <v>17</v>
      </c>
      <c r="F40" s="70">
        <v>90</v>
      </c>
      <c r="G40" s="6">
        <v>18.88888888888889</v>
      </c>
      <c r="H40" s="9"/>
      <c r="I40" s="65">
        <v>19</v>
      </c>
      <c r="J40" s="65">
        <v>72</v>
      </c>
      <c r="K40" s="10">
        <f t="shared" si="16"/>
        <v>26.38888888888889</v>
      </c>
      <c r="L40" s="67">
        <v>27</v>
      </c>
      <c r="M40" s="70">
        <v>90</v>
      </c>
      <c r="N40" s="8">
        <f t="shared" si="12"/>
        <v>30</v>
      </c>
      <c r="O40" s="8"/>
      <c r="P40" s="13" t="s">
        <v>5</v>
      </c>
      <c r="Q40" s="62" t="s">
        <v>69</v>
      </c>
      <c r="R40" s="79" t="s">
        <v>69</v>
      </c>
      <c r="T40" s="65">
        <v>18</v>
      </c>
      <c r="U40" s="65">
        <v>65</v>
      </c>
      <c r="V40" s="9">
        <f>T40/U40*100</f>
        <v>27.692307692307693</v>
      </c>
      <c r="W40" s="72">
        <v>22</v>
      </c>
      <c r="X40" s="69">
        <v>85</v>
      </c>
      <c r="Y40" s="14">
        <f t="shared" si="13"/>
        <v>25.882352941176475</v>
      </c>
      <c r="Z40" s="14"/>
      <c r="AA40" s="65">
        <v>18</v>
      </c>
      <c r="AB40" s="65">
        <v>50</v>
      </c>
      <c r="AC40" s="10">
        <f>AA40/AB40*100</f>
        <v>36</v>
      </c>
      <c r="AD40" s="72">
        <v>20</v>
      </c>
      <c r="AE40" s="70">
        <v>66</v>
      </c>
      <c r="AF40" s="10">
        <f t="shared" si="10"/>
        <v>30.303030303030305</v>
      </c>
      <c r="AG40" s="10"/>
      <c r="AH40" s="65">
        <v>14</v>
      </c>
      <c r="AI40" s="65">
        <v>45</v>
      </c>
      <c r="AJ40" s="9">
        <f>AH40/AI40*100</f>
        <v>31.11111111111111</v>
      </c>
      <c r="AK40" s="72">
        <v>37</v>
      </c>
      <c r="AL40" s="70">
        <v>57</v>
      </c>
      <c r="AM40" s="9">
        <f t="shared" si="14"/>
        <v>64.91228070175438</v>
      </c>
      <c r="AN40" s="9"/>
      <c r="AO40" s="72">
        <v>22</v>
      </c>
      <c r="AP40" s="17">
        <v>281</v>
      </c>
      <c r="AQ40" s="10">
        <f t="shared" si="15"/>
        <v>7.829181494661921</v>
      </c>
      <c r="AR40" s="10"/>
      <c r="AS40" s="13" t="s">
        <v>5</v>
      </c>
      <c r="AT40" s="62" t="s">
        <v>69</v>
      </c>
      <c r="AU40" s="79" t="s">
        <v>69</v>
      </c>
      <c r="AV40" s="76">
        <v>6</v>
      </c>
      <c r="AW40" s="77">
        <v>6</v>
      </c>
      <c r="AX40" s="10">
        <v>100</v>
      </c>
      <c r="AY40" s="10"/>
      <c r="AZ40" s="76">
        <v>7</v>
      </c>
      <c r="BA40" s="76">
        <v>57</v>
      </c>
      <c r="BB40" s="10">
        <f>AZ40/BA40*100</f>
        <v>12.280701754385964</v>
      </c>
      <c r="BC40" s="76">
        <v>11</v>
      </c>
      <c r="BD40" s="70">
        <v>96</v>
      </c>
      <c r="BE40" s="10">
        <f>BC40/BD40*100</f>
        <v>11.458333333333332</v>
      </c>
    </row>
    <row r="41" spans="1:57" ht="12.75">
      <c r="A41" s="1" t="s">
        <v>84</v>
      </c>
      <c r="B41" s="68" t="s">
        <v>5</v>
      </c>
      <c r="C41" s="71" t="s">
        <v>69</v>
      </c>
      <c r="D41" s="79" t="s">
        <v>69</v>
      </c>
      <c r="E41" s="68" t="s">
        <v>5</v>
      </c>
      <c r="F41" s="71" t="s">
        <v>69</v>
      </c>
      <c r="G41" s="79" t="s">
        <v>69</v>
      </c>
      <c r="H41" s="9"/>
      <c r="I41" s="65">
        <v>6</v>
      </c>
      <c r="J41" s="65">
        <v>12</v>
      </c>
      <c r="K41" s="10">
        <f t="shared" si="16"/>
        <v>50</v>
      </c>
      <c r="L41" s="67">
        <v>6</v>
      </c>
      <c r="M41" s="70">
        <v>17</v>
      </c>
      <c r="N41" s="8">
        <f t="shared" si="12"/>
        <v>35.294117647058826</v>
      </c>
      <c r="O41" s="8"/>
      <c r="P41" s="13" t="s">
        <v>5</v>
      </c>
      <c r="Q41" s="62" t="s">
        <v>69</v>
      </c>
      <c r="R41" s="79" t="s">
        <v>69</v>
      </c>
      <c r="T41" s="13" t="s">
        <v>5</v>
      </c>
      <c r="U41" s="62" t="s">
        <v>69</v>
      </c>
      <c r="V41" s="79" t="s">
        <v>69</v>
      </c>
      <c r="W41" s="73" t="s">
        <v>5</v>
      </c>
      <c r="X41" s="62" t="s">
        <v>69</v>
      </c>
      <c r="Y41" s="79" t="s">
        <v>69</v>
      </c>
      <c r="Z41" s="14"/>
      <c r="AA41" s="13" t="s">
        <v>5</v>
      </c>
      <c r="AB41" s="62" t="s">
        <v>69</v>
      </c>
      <c r="AC41" s="79" t="s">
        <v>69</v>
      </c>
      <c r="AD41" s="72">
        <v>9</v>
      </c>
      <c r="AE41" s="70">
        <v>21</v>
      </c>
      <c r="AF41" s="10">
        <f t="shared" si="10"/>
        <v>42.857142857142854</v>
      </c>
      <c r="AG41" s="10"/>
      <c r="AH41" s="13" t="s">
        <v>5</v>
      </c>
      <c r="AI41" s="62" t="s">
        <v>69</v>
      </c>
      <c r="AJ41" s="79" t="s">
        <v>69</v>
      </c>
      <c r="AK41" s="72">
        <v>6</v>
      </c>
      <c r="AL41" s="70">
        <v>12</v>
      </c>
      <c r="AM41" s="9">
        <f t="shared" si="14"/>
        <v>50</v>
      </c>
      <c r="AN41" s="9"/>
      <c r="AO41" s="72">
        <v>8</v>
      </c>
      <c r="AP41" s="17">
        <v>55</v>
      </c>
      <c r="AQ41" s="10">
        <f t="shared" si="15"/>
        <v>14.545454545454545</v>
      </c>
      <c r="AR41" s="10"/>
      <c r="AS41" s="13" t="s">
        <v>5</v>
      </c>
      <c r="AT41" s="62" t="s">
        <v>69</v>
      </c>
      <c r="AU41" s="79" t="s">
        <v>69</v>
      </c>
      <c r="AV41" s="13" t="s">
        <v>5</v>
      </c>
      <c r="AW41" s="71" t="s">
        <v>69</v>
      </c>
      <c r="AX41" s="79" t="s">
        <v>69</v>
      </c>
      <c r="AY41" s="10"/>
      <c r="AZ41" s="13" t="s">
        <v>5</v>
      </c>
      <c r="BA41" s="78" t="s">
        <v>69</v>
      </c>
      <c r="BB41" s="79" t="s">
        <v>69</v>
      </c>
      <c r="BC41" s="13" t="s">
        <v>5</v>
      </c>
      <c r="BD41" s="71" t="s">
        <v>69</v>
      </c>
      <c r="BE41" s="79" t="s">
        <v>69</v>
      </c>
    </row>
    <row r="42" spans="1:57" ht="12.75">
      <c r="A42" s="1" t="s">
        <v>85</v>
      </c>
      <c r="B42" s="58">
        <v>7</v>
      </c>
      <c r="C42" s="58">
        <v>54</v>
      </c>
      <c r="D42" s="6">
        <v>12.962962962962962</v>
      </c>
      <c r="E42" s="12">
        <v>14</v>
      </c>
      <c r="F42" s="70">
        <v>61</v>
      </c>
      <c r="G42" s="6">
        <v>22.950819672131146</v>
      </c>
      <c r="H42" s="9"/>
      <c r="I42" s="65">
        <v>21</v>
      </c>
      <c r="J42" s="65">
        <v>54</v>
      </c>
      <c r="K42" s="10">
        <f t="shared" si="16"/>
        <v>38.88888888888889</v>
      </c>
      <c r="L42" s="67">
        <v>18</v>
      </c>
      <c r="M42" s="70">
        <v>61</v>
      </c>
      <c r="N42" s="8">
        <f t="shared" si="12"/>
        <v>29.508196721311474</v>
      </c>
      <c r="O42" s="8"/>
      <c r="P42" s="13" t="s">
        <v>5</v>
      </c>
      <c r="Q42" s="62" t="s">
        <v>69</v>
      </c>
      <c r="R42" s="79" t="s">
        <v>69</v>
      </c>
      <c r="T42" s="65">
        <v>12</v>
      </c>
      <c r="U42" s="65">
        <v>46</v>
      </c>
      <c r="V42" s="9">
        <f aca="true" t="shared" si="17" ref="V42:V47">T42/U42*100</f>
        <v>26.08695652173913</v>
      </c>
      <c r="W42" s="72">
        <v>12</v>
      </c>
      <c r="X42" s="69">
        <v>42</v>
      </c>
      <c r="Y42" s="14">
        <f>W42/X42*100</f>
        <v>28.57142857142857</v>
      </c>
      <c r="Z42" s="14"/>
      <c r="AA42" s="65">
        <v>11</v>
      </c>
      <c r="AB42" s="65">
        <v>32</v>
      </c>
      <c r="AC42" s="10">
        <f aca="true" t="shared" si="18" ref="AC42:AC47">AA42/AB42*100</f>
        <v>34.375</v>
      </c>
      <c r="AD42" s="72">
        <v>12</v>
      </c>
      <c r="AE42" s="70">
        <v>35</v>
      </c>
      <c r="AF42" s="10">
        <f t="shared" si="10"/>
        <v>34.285714285714285</v>
      </c>
      <c r="AG42" s="10"/>
      <c r="AH42" s="65">
        <v>13</v>
      </c>
      <c r="AI42" s="65">
        <v>38</v>
      </c>
      <c r="AJ42" s="9">
        <f aca="true" t="shared" si="19" ref="AJ42:AJ48">AH42/AI42*100</f>
        <v>34.21052631578947</v>
      </c>
      <c r="AK42" s="72">
        <v>17</v>
      </c>
      <c r="AL42" s="70">
        <v>36</v>
      </c>
      <c r="AM42" s="9">
        <f t="shared" si="14"/>
        <v>47.22222222222222</v>
      </c>
      <c r="AN42" s="9"/>
      <c r="AO42" s="72">
        <v>14</v>
      </c>
      <c r="AP42" s="17">
        <v>207</v>
      </c>
      <c r="AQ42" s="10">
        <f t="shared" si="15"/>
        <v>6.763285024154589</v>
      </c>
      <c r="AR42" s="10"/>
      <c r="AS42" s="13" t="s">
        <v>5</v>
      </c>
      <c r="AT42" s="62" t="s">
        <v>69</v>
      </c>
      <c r="AU42" s="79" t="s">
        <v>69</v>
      </c>
      <c r="AV42" s="13" t="s">
        <v>5</v>
      </c>
      <c r="AW42" s="71" t="s">
        <v>69</v>
      </c>
      <c r="AX42" s="79" t="s">
        <v>69</v>
      </c>
      <c r="AY42" s="16"/>
      <c r="AZ42" s="13" t="s">
        <v>5</v>
      </c>
      <c r="BA42" s="78" t="s">
        <v>69</v>
      </c>
      <c r="BB42" s="79" t="s">
        <v>69</v>
      </c>
      <c r="BC42" s="13" t="s">
        <v>5</v>
      </c>
      <c r="BD42" s="71" t="s">
        <v>69</v>
      </c>
      <c r="BE42" s="79" t="s">
        <v>69</v>
      </c>
    </row>
    <row r="43" spans="1:57" ht="12.75">
      <c r="A43" s="1" t="s">
        <v>86</v>
      </c>
      <c r="B43" s="58">
        <v>5</v>
      </c>
      <c r="C43" s="58">
        <v>44</v>
      </c>
      <c r="D43" s="6">
        <v>11.363636363636363</v>
      </c>
      <c r="E43" s="12">
        <v>6</v>
      </c>
      <c r="F43" s="70">
        <v>52</v>
      </c>
      <c r="G43" s="6">
        <v>11.538461538461538</v>
      </c>
      <c r="H43" s="9"/>
      <c r="I43" s="65">
        <v>19</v>
      </c>
      <c r="J43" s="65">
        <v>44</v>
      </c>
      <c r="K43" s="10">
        <f t="shared" si="16"/>
        <v>43.18181818181818</v>
      </c>
      <c r="L43" s="67">
        <v>20</v>
      </c>
      <c r="M43" s="70">
        <v>52</v>
      </c>
      <c r="N43" s="8">
        <f t="shared" si="12"/>
        <v>38.46153846153847</v>
      </c>
      <c r="O43" s="8"/>
      <c r="P43" s="13" t="s">
        <v>5</v>
      </c>
      <c r="Q43" s="62" t="s">
        <v>69</v>
      </c>
      <c r="R43" s="79" t="s">
        <v>69</v>
      </c>
      <c r="T43" s="65">
        <v>6</v>
      </c>
      <c r="U43" s="65">
        <v>37</v>
      </c>
      <c r="V43" s="9">
        <f t="shared" si="17"/>
        <v>16.216216216216218</v>
      </c>
      <c r="W43" s="73" t="s">
        <v>5</v>
      </c>
      <c r="X43" s="62" t="s">
        <v>69</v>
      </c>
      <c r="Y43" s="79" t="s">
        <v>69</v>
      </c>
      <c r="Z43" s="14"/>
      <c r="AA43" s="65">
        <v>15</v>
      </c>
      <c r="AB43" s="65">
        <v>33</v>
      </c>
      <c r="AC43" s="10">
        <f t="shared" si="18"/>
        <v>45.45454545454545</v>
      </c>
      <c r="AD43" s="72">
        <v>18</v>
      </c>
      <c r="AE43" s="70">
        <v>42</v>
      </c>
      <c r="AF43" s="10">
        <f t="shared" si="10"/>
        <v>42.857142857142854</v>
      </c>
      <c r="AG43" s="10"/>
      <c r="AH43" s="65">
        <v>16</v>
      </c>
      <c r="AI43" s="65">
        <v>29</v>
      </c>
      <c r="AJ43" s="9">
        <f t="shared" si="19"/>
        <v>55.172413793103445</v>
      </c>
      <c r="AK43" s="72">
        <v>25</v>
      </c>
      <c r="AL43" s="70">
        <v>28</v>
      </c>
      <c r="AM43" s="9">
        <f t="shared" si="14"/>
        <v>89.28571428571429</v>
      </c>
      <c r="AN43" s="9"/>
      <c r="AO43" s="72">
        <v>12</v>
      </c>
      <c r="AP43" s="17">
        <v>125</v>
      </c>
      <c r="AQ43" s="10">
        <f t="shared" si="15"/>
        <v>9.6</v>
      </c>
      <c r="AR43" s="10"/>
      <c r="AS43" s="13" t="s">
        <v>5</v>
      </c>
      <c r="AT43" s="62" t="s">
        <v>69</v>
      </c>
      <c r="AU43" s="79" t="s">
        <v>69</v>
      </c>
      <c r="AV43" s="13" t="s">
        <v>5</v>
      </c>
      <c r="AW43" s="71" t="s">
        <v>69</v>
      </c>
      <c r="AX43" s="79" t="s">
        <v>69</v>
      </c>
      <c r="AY43" s="10"/>
      <c r="AZ43" s="13" t="s">
        <v>5</v>
      </c>
      <c r="BA43" s="78" t="s">
        <v>69</v>
      </c>
      <c r="BB43" s="79" t="s">
        <v>69</v>
      </c>
      <c r="BC43" s="13" t="s">
        <v>5</v>
      </c>
      <c r="BD43" s="71" t="s">
        <v>69</v>
      </c>
      <c r="BE43" s="79" t="s">
        <v>69</v>
      </c>
    </row>
    <row r="44" spans="1:57" ht="12.75">
      <c r="A44" s="1" t="s">
        <v>105</v>
      </c>
      <c r="B44" s="58">
        <v>36</v>
      </c>
      <c r="C44" s="58">
        <v>212</v>
      </c>
      <c r="D44" s="6">
        <v>16.9811320754717</v>
      </c>
      <c r="E44" s="12">
        <v>27</v>
      </c>
      <c r="F44" s="70">
        <v>210</v>
      </c>
      <c r="G44" s="6">
        <v>12.857142857142856</v>
      </c>
      <c r="H44" s="9"/>
      <c r="I44" s="65">
        <v>71</v>
      </c>
      <c r="J44" s="65">
        <v>212</v>
      </c>
      <c r="K44" s="10">
        <f t="shared" si="16"/>
        <v>33.490566037735846</v>
      </c>
      <c r="L44" s="67">
        <v>68</v>
      </c>
      <c r="M44" s="70">
        <v>210</v>
      </c>
      <c r="N44" s="8">
        <f t="shared" si="12"/>
        <v>32.38095238095238</v>
      </c>
      <c r="O44" s="8"/>
      <c r="P44" s="13" t="s">
        <v>5</v>
      </c>
      <c r="Q44" s="62" t="s">
        <v>69</v>
      </c>
      <c r="R44" s="79" t="s">
        <v>69</v>
      </c>
      <c r="T44" s="65">
        <v>43</v>
      </c>
      <c r="U44" s="65">
        <v>187</v>
      </c>
      <c r="V44" s="9">
        <f t="shared" si="17"/>
        <v>22.994652406417114</v>
      </c>
      <c r="W44" s="72">
        <v>40</v>
      </c>
      <c r="X44" s="69">
        <v>213</v>
      </c>
      <c r="Y44" s="14">
        <f>W44/X44*100</f>
        <v>18.779342723004692</v>
      </c>
      <c r="Z44" s="14"/>
      <c r="AA44" s="65">
        <v>41</v>
      </c>
      <c r="AB44" s="65">
        <v>143</v>
      </c>
      <c r="AC44" s="10">
        <f t="shared" si="18"/>
        <v>28.671328671328673</v>
      </c>
      <c r="AD44" s="72">
        <v>48</v>
      </c>
      <c r="AE44" s="70">
        <v>176</v>
      </c>
      <c r="AF44" s="10">
        <f t="shared" si="10"/>
        <v>27.27272727272727</v>
      </c>
      <c r="AG44" s="10"/>
      <c r="AH44" s="65">
        <v>49</v>
      </c>
      <c r="AI44" s="65">
        <v>111</v>
      </c>
      <c r="AJ44" s="9">
        <f t="shared" si="19"/>
        <v>44.14414414414414</v>
      </c>
      <c r="AK44" s="72">
        <v>90</v>
      </c>
      <c r="AL44" s="70">
        <v>143</v>
      </c>
      <c r="AM44" s="9">
        <f t="shared" si="14"/>
        <v>62.93706293706294</v>
      </c>
      <c r="AN44" s="9"/>
      <c r="AO44" s="72">
        <v>112</v>
      </c>
      <c r="AP44" s="17">
        <v>643</v>
      </c>
      <c r="AQ44" s="10">
        <f t="shared" si="15"/>
        <v>17.418351477449455</v>
      </c>
      <c r="AR44" s="10"/>
      <c r="AS44" s="65">
        <v>8</v>
      </c>
      <c r="AT44" s="65">
        <v>15</v>
      </c>
      <c r="AU44" s="10">
        <f>AS44/AT44*100</f>
        <v>53.333333333333336</v>
      </c>
      <c r="AV44" s="76">
        <v>15</v>
      </c>
      <c r="AW44" s="77">
        <v>20</v>
      </c>
      <c r="AX44" s="10">
        <v>75</v>
      </c>
      <c r="AY44" s="10"/>
      <c r="AZ44" s="76">
        <v>42</v>
      </c>
      <c r="BA44" s="76">
        <v>86</v>
      </c>
      <c r="BB44" s="10">
        <f>AZ44/BA44*100</f>
        <v>48.837209302325576</v>
      </c>
      <c r="BC44" s="76">
        <v>38</v>
      </c>
      <c r="BD44" s="70">
        <v>239</v>
      </c>
      <c r="BE44" s="10">
        <f>BC44/BD44*100</f>
        <v>15.899581589958158</v>
      </c>
    </row>
    <row r="45" spans="1:57" ht="12.75">
      <c r="A45" s="1" t="s">
        <v>112</v>
      </c>
      <c r="B45" s="68" t="s">
        <v>5</v>
      </c>
      <c r="C45" s="71" t="s">
        <v>69</v>
      </c>
      <c r="D45" s="79" t="s">
        <v>69</v>
      </c>
      <c r="E45" s="12">
        <v>7</v>
      </c>
      <c r="F45" s="70">
        <v>42</v>
      </c>
      <c r="G45" s="6">
        <v>16.666666666666664</v>
      </c>
      <c r="H45" s="9"/>
      <c r="I45" s="65">
        <v>12</v>
      </c>
      <c r="J45" s="65">
        <v>44</v>
      </c>
      <c r="K45" s="10">
        <f t="shared" si="16"/>
        <v>27.27272727272727</v>
      </c>
      <c r="L45" s="67">
        <v>9</v>
      </c>
      <c r="M45" s="70">
        <v>42</v>
      </c>
      <c r="N45" s="8">
        <f t="shared" si="12"/>
        <v>21.428571428571427</v>
      </c>
      <c r="O45" s="8"/>
      <c r="P45" s="13" t="s">
        <v>5</v>
      </c>
      <c r="Q45" s="62" t="s">
        <v>69</v>
      </c>
      <c r="R45" s="79" t="s">
        <v>69</v>
      </c>
      <c r="T45" s="65">
        <v>7</v>
      </c>
      <c r="U45" s="65">
        <v>37</v>
      </c>
      <c r="V45" s="9">
        <f t="shared" si="17"/>
        <v>18.91891891891892</v>
      </c>
      <c r="W45" s="72">
        <v>13</v>
      </c>
      <c r="X45" s="69">
        <v>45</v>
      </c>
      <c r="Y45" s="14">
        <f>W45/X45*100</f>
        <v>28.888888888888886</v>
      </c>
      <c r="Z45" s="14"/>
      <c r="AA45" s="65">
        <v>10</v>
      </c>
      <c r="AB45" s="65">
        <v>33</v>
      </c>
      <c r="AC45" s="10">
        <f t="shared" si="18"/>
        <v>30.303030303030305</v>
      </c>
      <c r="AD45" s="72">
        <v>9</v>
      </c>
      <c r="AE45" s="70">
        <v>37</v>
      </c>
      <c r="AF45" s="10">
        <f t="shared" si="10"/>
        <v>24.324324324324326</v>
      </c>
      <c r="AG45" s="10"/>
      <c r="AH45" s="65">
        <v>17</v>
      </c>
      <c r="AI45" s="65">
        <v>28</v>
      </c>
      <c r="AJ45" s="9">
        <f t="shared" si="19"/>
        <v>60.71428571428571</v>
      </c>
      <c r="AK45" s="72">
        <v>9</v>
      </c>
      <c r="AL45" s="70">
        <v>23</v>
      </c>
      <c r="AM45" s="9">
        <f t="shared" si="14"/>
        <v>39.130434782608695</v>
      </c>
      <c r="AN45" s="9"/>
      <c r="AO45" s="72">
        <v>26</v>
      </c>
      <c r="AP45" s="17">
        <v>143</v>
      </c>
      <c r="AQ45" s="10">
        <f t="shared" si="15"/>
        <v>18.181818181818183</v>
      </c>
      <c r="AR45" s="10"/>
      <c r="AS45" s="13" t="s">
        <v>5</v>
      </c>
      <c r="AT45" s="62" t="s">
        <v>69</v>
      </c>
      <c r="AU45" s="79" t="s">
        <v>69</v>
      </c>
      <c r="AV45" s="13" t="s">
        <v>5</v>
      </c>
      <c r="AW45" s="71" t="s">
        <v>69</v>
      </c>
      <c r="AX45" s="79" t="s">
        <v>69</v>
      </c>
      <c r="AY45" s="16"/>
      <c r="AZ45" s="13" t="s">
        <v>5</v>
      </c>
      <c r="BA45" s="78" t="s">
        <v>69</v>
      </c>
      <c r="BB45" s="79" t="s">
        <v>69</v>
      </c>
      <c r="BC45" s="13" t="s">
        <v>5</v>
      </c>
      <c r="BD45" s="71" t="s">
        <v>69</v>
      </c>
      <c r="BE45" s="79" t="s">
        <v>69</v>
      </c>
    </row>
    <row r="46" spans="1:57" ht="12.75">
      <c r="A46" s="1" t="s">
        <v>113</v>
      </c>
      <c r="B46" s="58">
        <v>13</v>
      </c>
      <c r="C46" s="58">
        <v>101</v>
      </c>
      <c r="D46" s="6">
        <v>12.871287128712872</v>
      </c>
      <c r="E46" s="12">
        <v>16</v>
      </c>
      <c r="F46" s="70">
        <v>100</v>
      </c>
      <c r="G46" s="6">
        <v>16</v>
      </c>
      <c r="H46" s="9"/>
      <c r="I46" s="65">
        <v>28</v>
      </c>
      <c r="J46" s="65">
        <v>101</v>
      </c>
      <c r="K46" s="10">
        <f t="shared" si="16"/>
        <v>27.722772277227726</v>
      </c>
      <c r="L46" s="67">
        <v>29</v>
      </c>
      <c r="M46" s="70">
        <v>100</v>
      </c>
      <c r="N46" s="8">
        <f t="shared" si="12"/>
        <v>28.999999999999996</v>
      </c>
      <c r="O46" s="8"/>
      <c r="P46" s="13" t="s">
        <v>5</v>
      </c>
      <c r="Q46" s="62" t="s">
        <v>69</v>
      </c>
      <c r="R46" s="79" t="s">
        <v>69</v>
      </c>
      <c r="T46" s="65">
        <v>27</v>
      </c>
      <c r="U46" s="65">
        <v>109</v>
      </c>
      <c r="V46" s="9">
        <f t="shared" si="17"/>
        <v>24.770642201834864</v>
      </c>
      <c r="W46" s="72">
        <v>35</v>
      </c>
      <c r="X46" s="69">
        <v>113</v>
      </c>
      <c r="Y46" s="14">
        <f>W46/X46*100</f>
        <v>30.973451327433626</v>
      </c>
      <c r="Z46" s="14"/>
      <c r="AA46" s="65">
        <v>31</v>
      </c>
      <c r="AB46" s="65">
        <v>82</v>
      </c>
      <c r="AC46" s="10">
        <f t="shared" si="18"/>
        <v>37.80487804878049</v>
      </c>
      <c r="AD46" s="72">
        <v>29</v>
      </c>
      <c r="AE46" s="70">
        <v>82</v>
      </c>
      <c r="AF46" s="10">
        <f t="shared" si="10"/>
        <v>35.36585365853659</v>
      </c>
      <c r="AG46" s="10"/>
      <c r="AH46" s="65">
        <v>24</v>
      </c>
      <c r="AI46" s="65">
        <v>61</v>
      </c>
      <c r="AJ46" s="9">
        <f t="shared" si="19"/>
        <v>39.34426229508197</v>
      </c>
      <c r="AK46" s="72">
        <v>40</v>
      </c>
      <c r="AL46" s="70">
        <v>66</v>
      </c>
      <c r="AM46" s="9">
        <f t="shared" si="14"/>
        <v>60.60606060606061</v>
      </c>
      <c r="AN46" s="9"/>
      <c r="AO46" s="72">
        <v>28</v>
      </c>
      <c r="AP46" s="17">
        <v>285</v>
      </c>
      <c r="AQ46" s="10">
        <f t="shared" si="15"/>
        <v>9.824561403508772</v>
      </c>
      <c r="AR46" s="10"/>
      <c r="AS46" s="13" t="s">
        <v>5</v>
      </c>
      <c r="AT46" s="62" t="s">
        <v>69</v>
      </c>
      <c r="AU46" s="79" t="s">
        <v>69</v>
      </c>
      <c r="AV46" s="13" t="s">
        <v>5</v>
      </c>
      <c r="AW46" s="71" t="s">
        <v>69</v>
      </c>
      <c r="AX46" s="79" t="s">
        <v>69</v>
      </c>
      <c r="AY46" s="16"/>
      <c r="AZ46" s="13" t="s">
        <v>5</v>
      </c>
      <c r="BA46" s="78" t="s">
        <v>69</v>
      </c>
      <c r="BB46" s="79" t="s">
        <v>69</v>
      </c>
      <c r="BC46" s="13" t="s">
        <v>5</v>
      </c>
      <c r="BD46" s="71" t="s">
        <v>69</v>
      </c>
      <c r="BE46" s="79" t="s">
        <v>69</v>
      </c>
    </row>
    <row r="47" spans="1:57" ht="12.75">
      <c r="A47" s="1" t="s">
        <v>92</v>
      </c>
      <c r="B47" s="58">
        <v>13</v>
      </c>
      <c r="C47" s="58">
        <v>86</v>
      </c>
      <c r="D47" s="6">
        <v>15.11627906976744</v>
      </c>
      <c r="E47" s="12">
        <v>10</v>
      </c>
      <c r="F47" s="70">
        <v>89</v>
      </c>
      <c r="G47" s="6">
        <v>11.235955056179774</v>
      </c>
      <c r="H47" s="9"/>
      <c r="I47" s="65">
        <v>22</v>
      </c>
      <c r="J47" s="65">
        <v>86</v>
      </c>
      <c r="K47" s="10">
        <f t="shared" si="16"/>
        <v>25.581395348837212</v>
      </c>
      <c r="L47" s="67">
        <v>24</v>
      </c>
      <c r="M47" s="70">
        <v>89</v>
      </c>
      <c r="N47" s="8">
        <f t="shared" si="12"/>
        <v>26.96629213483146</v>
      </c>
      <c r="O47" s="8"/>
      <c r="P47" s="13" t="s">
        <v>5</v>
      </c>
      <c r="Q47" s="62" t="s">
        <v>69</v>
      </c>
      <c r="R47" s="79" t="s">
        <v>69</v>
      </c>
      <c r="T47" s="65">
        <v>10</v>
      </c>
      <c r="U47" s="65">
        <v>66</v>
      </c>
      <c r="V47" s="9">
        <f t="shared" si="17"/>
        <v>15.151515151515152</v>
      </c>
      <c r="W47" s="72">
        <v>23</v>
      </c>
      <c r="X47" s="69">
        <v>96</v>
      </c>
      <c r="Y47" s="14">
        <f>W47/X47*100</f>
        <v>23.958333333333336</v>
      </c>
      <c r="Z47" s="14"/>
      <c r="AA47" s="65">
        <v>12</v>
      </c>
      <c r="AB47" s="65">
        <v>56</v>
      </c>
      <c r="AC47" s="10">
        <f t="shared" si="18"/>
        <v>21.428571428571427</v>
      </c>
      <c r="AD47" s="72">
        <v>18</v>
      </c>
      <c r="AE47" s="70">
        <v>67</v>
      </c>
      <c r="AF47" s="10">
        <f t="shared" si="10"/>
        <v>26.865671641791046</v>
      </c>
      <c r="AG47" s="10"/>
      <c r="AH47" s="65">
        <v>18</v>
      </c>
      <c r="AI47" s="65">
        <v>58</v>
      </c>
      <c r="AJ47" s="9">
        <f t="shared" si="19"/>
        <v>31.03448275862069</v>
      </c>
      <c r="AK47" s="72">
        <v>41</v>
      </c>
      <c r="AL47" s="70">
        <v>57</v>
      </c>
      <c r="AM47" s="9">
        <f t="shared" si="14"/>
        <v>71.9298245614035</v>
      </c>
      <c r="AN47" s="9"/>
      <c r="AO47" s="72">
        <v>59</v>
      </c>
      <c r="AP47" s="17">
        <v>258</v>
      </c>
      <c r="AQ47" s="10">
        <f t="shared" si="15"/>
        <v>22.868217054263564</v>
      </c>
      <c r="AR47" s="10"/>
      <c r="AS47" s="13" t="s">
        <v>5</v>
      </c>
      <c r="AT47" s="62" t="s">
        <v>69</v>
      </c>
      <c r="AU47" s="79" t="s">
        <v>69</v>
      </c>
      <c r="AV47" s="13" t="s">
        <v>5</v>
      </c>
      <c r="AW47" s="71" t="s">
        <v>69</v>
      </c>
      <c r="AX47" s="79" t="s">
        <v>69</v>
      </c>
      <c r="AY47" s="10"/>
      <c r="AZ47" s="76">
        <v>10</v>
      </c>
      <c r="BA47" s="76">
        <v>89</v>
      </c>
      <c r="BB47" s="10">
        <f>AZ47/BA47*100</f>
        <v>11.235955056179774</v>
      </c>
      <c r="BC47" s="76">
        <v>9</v>
      </c>
      <c r="BD47" s="70">
        <v>96</v>
      </c>
      <c r="BE47" s="10">
        <f>BC47/BD47*100</f>
        <v>9.375</v>
      </c>
    </row>
    <row r="48" spans="1:57" ht="12.75">
      <c r="A48" s="1" t="s">
        <v>97</v>
      </c>
      <c r="B48" s="68" t="s">
        <v>5</v>
      </c>
      <c r="C48" s="71" t="s">
        <v>69</v>
      </c>
      <c r="D48" s="79" t="s">
        <v>69</v>
      </c>
      <c r="E48" s="12">
        <v>6</v>
      </c>
      <c r="F48" s="70">
        <v>9</v>
      </c>
      <c r="G48" s="6">
        <v>66.66666666666666</v>
      </c>
      <c r="H48" s="9"/>
      <c r="I48" s="65">
        <v>7</v>
      </c>
      <c r="J48" s="65">
        <v>16</v>
      </c>
      <c r="K48" s="10">
        <f t="shared" si="16"/>
        <v>43.75</v>
      </c>
      <c r="L48" s="68" t="s">
        <v>5</v>
      </c>
      <c r="M48" s="71" t="s">
        <v>69</v>
      </c>
      <c r="N48" s="79" t="s">
        <v>69</v>
      </c>
      <c r="O48" s="8"/>
      <c r="P48" s="13" t="s">
        <v>5</v>
      </c>
      <c r="Q48" s="62" t="s">
        <v>69</v>
      </c>
      <c r="R48" s="79" t="s">
        <v>69</v>
      </c>
      <c r="T48" s="13" t="s">
        <v>5</v>
      </c>
      <c r="U48" s="62" t="s">
        <v>69</v>
      </c>
      <c r="V48" s="79" t="s">
        <v>69</v>
      </c>
      <c r="W48" s="73" t="s">
        <v>5</v>
      </c>
      <c r="X48" s="62" t="s">
        <v>69</v>
      </c>
      <c r="Y48" s="79" t="s">
        <v>69</v>
      </c>
      <c r="Z48" s="14"/>
      <c r="AA48" s="13" t="s">
        <v>5</v>
      </c>
      <c r="AB48" s="62" t="s">
        <v>69</v>
      </c>
      <c r="AC48" s="79" t="s">
        <v>69</v>
      </c>
      <c r="AD48" s="73" t="s">
        <v>5</v>
      </c>
      <c r="AE48" s="71" t="s">
        <v>69</v>
      </c>
      <c r="AF48" s="79" t="s">
        <v>69</v>
      </c>
      <c r="AG48" s="10"/>
      <c r="AH48" s="65">
        <v>7</v>
      </c>
      <c r="AI48" s="65">
        <v>7</v>
      </c>
      <c r="AJ48" s="9">
        <f t="shared" si="19"/>
        <v>100</v>
      </c>
      <c r="AK48" s="72">
        <v>6</v>
      </c>
      <c r="AL48" s="70">
        <v>9</v>
      </c>
      <c r="AM48" s="9">
        <f t="shared" si="14"/>
        <v>66.66666666666666</v>
      </c>
      <c r="AN48" s="9"/>
      <c r="AO48" s="73" t="s">
        <v>5</v>
      </c>
      <c r="AP48" s="71" t="s">
        <v>69</v>
      </c>
      <c r="AQ48" s="79" t="s">
        <v>69</v>
      </c>
      <c r="AR48" s="10"/>
      <c r="AS48" s="13" t="s">
        <v>5</v>
      </c>
      <c r="AT48" s="62" t="s">
        <v>69</v>
      </c>
      <c r="AU48" s="79" t="s">
        <v>69</v>
      </c>
      <c r="AV48" s="13" t="s">
        <v>5</v>
      </c>
      <c r="AW48" s="71" t="s">
        <v>69</v>
      </c>
      <c r="AX48" s="79" t="s">
        <v>69</v>
      </c>
      <c r="AY48" s="10"/>
      <c r="AZ48" s="13" t="s">
        <v>5</v>
      </c>
      <c r="BA48" s="78" t="s">
        <v>69</v>
      </c>
      <c r="BB48" s="79" t="s">
        <v>69</v>
      </c>
      <c r="BC48" s="13" t="s">
        <v>5</v>
      </c>
      <c r="BD48" s="71" t="s">
        <v>69</v>
      </c>
      <c r="BE48" s="79" t="s">
        <v>69</v>
      </c>
    </row>
    <row r="49" spans="1:57" ht="12.75">
      <c r="A49" s="1"/>
      <c r="B49" s="58"/>
      <c r="C49" s="58"/>
      <c r="D49" s="9"/>
      <c r="E49" s="12"/>
      <c r="F49" s="12"/>
      <c r="G49" s="9"/>
      <c r="H49" s="9"/>
      <c r="I49" s="65"/>
      <c r="J49" s="65"/>
      <c r="K49" s="10"/>
      <c r="L49" s="69"/>
      <c r="M49" s="69"/>
      <c r="N49" s="8"/>
      <c r="O49" s="8"/>
      <c r="P49" s="13"/>
      <c r="Q49" s="62"/>
      <c r="R49" s="79"/>
      <c r="T49" s="65"/>
      <c r="U49" s="65"/>
      <c r="V49" s="9"/>
      <c r="W49" s="69"/>
      <c r="X49" s="69"/>
      <c r="Y49" s="14"/>
      <c r="Z49" s="14"/>
      <c r="AA49" s="65"/>
      <c r="AB49" s="65"/>
      <c r="AC49" s="10"/>
      <c r="AD49" s="69"/>
      <c r="AE49" s="69"/>
      <c r="AF49" s="10"/>
      <c r="AG49" s="10"/>
      <c r="AH49" s="65"/>
      <c r="AI49" s="65"/>
      <c r="AJ49" s="9"/>
      <c r="AK49" s="69"/>
      <c r="AL49" s="69"/>
      <c r="AM49" s="9"/>
      <c r="AN49" s="9"/>
      <c r="AO49" s="69"/>
      <c r="AP49" s="38"/>
      <c r="AQ49" s="10"/>
      <c r="AR49" s="10"/>
      <c r="AS49" s="13"/>
      <c r="AT49" s="62"/>
      <c r="AU49" s="79"/>
      <c r="AV49" s="13"/>
      <c r="AW49" s="62"/>
      <c r="AX49" s="79"/>
      <c r="AY49" s="16"/>
      <c r="AZ49" s="13"/>
      <c r="BA49" s="78"/>
      <c r="BB49" s="79"/>
      <c r="BC49" s="13"/>
      <c r="BD49" s="62"/>
      <c r="BE49" s="79"/>
    </row>
    <row r="50" spans="1:57" s="115" customFormat="1" ht="12.75">
      <c r="A50" s="120" t="s">
        <v>125</v>
      </c>
      <c r="B50" s="105"/>
      <c r="C50" s="105"/>
      <c r="D50" s="121"/>
      <c r="E50" s="122"/>
      <c r="F50" s="122"/>
      <c r="G50" s="121"/>
      <c r="H50" s="121"/>
      <c r="I50" s="105"/>
      <c r="J50" s="105"/>
      <c r="K50" s="110"/>
      <c r="L50" s="123"/>
      <c r="M50" s="123"/>
      <c r="N50" s="110"/>
      <c r="O50" s="110"/>
      <c r="P50" s="109"/>
      <c r="Q50" s="109"/>
      <c r="R50" s="110"/>
      <c r="T50" s="105"/>
      <c r="U50" s="105"/>
      <c r="V50" s="121"/>
      <c r="W50" s="123"/>
      <c r="X50" s="123"/>
      <c r="Y50" s="124"/>
      <c r="Z50" s="124"/>
      <c r="AA50" s="105"/>
      <c r="AB50" s="105"/>
      <c r="AC50" s="110"/>
      <c r="AD50" s="123"/>
      <c r="AE50" s="123"/>
      <c r="AF50" s="110"/>
      <c r="AG50" s="110"/>
      <c r="AH50" s="105"/>
      <c r="AI50" s="105"/>
      <c r="AJ50" s="121"/>
      <c r="AK50" s="123"/>
      <c r="AL50" s="123"/>
      <c r="AM50" s="121"/>
      <c r="AN50" s="121"/>
      <c r="AO50" s="123"/>
      <c r="AP50" s="107"/>
      <c r="AQ50" s="110"/>
      <c r="AR50" s="110"/>
      <c r="AS50" s="109"/>
      <c r="AT50" s="109"/>
      <c r="AU50" s="110"/>
      <c r="AV50" s="109"/>
      <c r="AW50" s="109"/>
      <c r="AX50" s="110"/>
      <c r="AY50" s="125"/>
      <c r="AZ50" s="109"/>
      <c r="BA50" s="126"/>
      <c r="BB50" s="110"/>
      <c r="BC50" s="109"/>
      <c r="BD50" s="109"/>
      <c r="BE50" s="110"/>
    </row>
    <row r="51" spans="1:57" s="115" customFormat="1" ht="12.75">
      <c r="A51" s="43" t="s">
        <v>116</v>
      </c>
      <c r="B51" s="12">
        <v>262</v>
      </c>
      <c r="C51" s="12">
        <v>1025</v>
      </c>
      <c r="D51" s="140">
        <v>25.5609756097561</v>
      </c>
      <c r="E51" s="12">
        <v>195</v>
      </c>
      <c r="F51" s="12">
        <v>969</v>
      </c>
      <c r="G51" s="140">
        <v>20.123839009287924</v>
      </c>
      <c r="H51" s="45"/>
      <c r="I51" s="44">
        <v>358</v>
      </c>
      <c r="J51" s="44">
        <v>1025</v>
      </c>
      <c r="K51" s="41">
        <f>I51/J51*100</f>
        <v>34.92682926829268</v>
      </c>
      <c r="L51" s="44">
        <v>337</v>
      </c>
      <c r="M51" s="44">
        <v>969</v>
      </c>
      <c r="N51" s="41">
        <f>L51/M51*100</f>
        <v>34.7781217750258</v>
      </c>
      <c r="O51" s="43"/>
      <c r="P51" s="44">
        <v>15</v>
      </c>
      <c r="Q51" s="44">
        <v>585</v>
      </c>
      <c r="R51" s="41">
        <f>P51/Q51*100</f>
        <v>2.564102564102564</v>
      </c>
      <c r="S51" s="45"/>
      <c r="T51" s="44">
        <v>233</v>
      </c>
      <c r="U51" s="44">
        <v>938</v>
      </c>
      <c r="V51" s="41">
        <f>T51/U51*100</f>
        <v>24.84008528784648</v>
      </c>
      <c r="W51" s="44">
        <v>236</v>
      </c>
      <c r="X51" s="44">
        <v>1065</v>
      </c>
      <c r="Y51" s="41">
        <f>W51/X51*100</f>
        <v>22.15962441314554</v>
      </c>
      <c r="Z51" s="42"/>
      <c r="AA51" s="44">
        <v>202</v>
      </c>
      <c r="AB51" s="44">
        <v>707</v>
      </c>
      <c r="AC51" s="41">
        <f>AA51/AB51*100</f>
        <v>28.57142857142857</v>
      </c>
      <c r="AD51" s="44">
        <v>250</v>
      </c>
      <c r="AE51" s="44">
        <v>840</v>
      </c>
      <c r="AF51" s="41">
        <f>AD51/AE51*100</f>
        <v>29.761904761904763</v>
      </c>
      <c r="AG51" s="42"/>
      <c r="AH51" s="44">
        <v>252</v>
      </c>
      <c r="AI51" s="44">
        <v>599</v>
      </c>
      <c r="AJ51" s="41">
        <f>AH51/AI51*100</f>
        <v>42.07011686143572</v>
      </c>
      <c r="AK51" s="44">
        <v>454</v>
      </c>
      <c r="AL51" s="44">
        <v>712</v>
      </c>
      <c r="AM51" s="41">
        <f>AK51/AL51*100</f>
        <v>63.76404494382022</v>
      </c>
      <c r="AN51" s="41"/>
      <c r="AO51" s="44">
        <v>482</v>
      </c>
      <c r="AP51" s="44">
        <v>3165</v>
      </c>
      <c r="AQ51" s="41">
        <f>AO51/AP51*100</f>
        <v>15.229067930489732</v>
      </c>
      <c r="AR51" s="42"/>
      <c r="AS51" s="44">
        <v>25</v>
      </c>
      <c r="AT51" s="44">
        <v>58</v>
      </c>
      <c r="AU51" s="41">
        <f>AS51/AT51*100</f>
        <v>43.103448275862064</v>
      </c>
      <c r="AV51" s="44">
        <v>54</v>
      </c>
      <c r="AW51" s="44">
        <v>70</v>
      </c>
      <c r="AX51" s="41">
        <f>AV51/AW51*100</f>
        <v>77.14285714285715</v>
      </c>
      <c r="AY51" s="42"/>
      <c r="AZ51" s="44">
        <v>292</v>
      </c>
      <c r="BA51" s="44">
        <v>1067</v>
      </c>
      <c r="BB51" s="41">
        <f>AZ51/BA51*100</f>
        <v>27.366447985004687</v>
      </c>
      <c r="BC51" s="44">
        <v>209</v>
      </c>
      <c r="BD51" s="44">
        <v>1180</v>
      </c>
      <c r="BE51" s="41">
        <f>BC51/BD51*100</f>
        <v>17.71186440677966</v>
      </c>
    </row>
    <row r="52" spans="1:57" s="115" customFormat="1" ht="12.75">
      <c r="A52" s="43" t="s">
        <v>117</v>
      </c>
      <c r="B52" s="12">
        <v>267</v>
      </c>
      <c r="C52" s="12">
        <v>1707</v>
      </c>
      <c r="D52" s="140">
        <v>15.641476274165203</v>
      </c>
      <c r="E52" s="12">
        <v>240</v>
      </c>
      <c r="F52" s="12">
        <v>1710</v>
      </c>
      <c r="G52" s="140">
        <v>14.035087719298245</v>
      </c>
      <c r="H52" s="45"/>
      <c r="I52" s="44">
        <v>486</v>
      </c>
      <c r="J52" s="44">
        <v>1707</v>
      </c>
      <c r="K52" s="41">
        <f>I52/J52*100</f>
        <v>28.471001757469246</v>
      </c>
      <c r="L52" s="44">
        <v>513</v>
      </c>
      <c r="M52" s="44">
        <v>1710</v>
      </c>
      <c r="N52" s="41">
        <f>L52/M52*100</f>
        <v>30</v>
      </c>
      <c r="O52" s="43"/>
      <c r="P52" s="44">
        <v>26</v>
      </c>
      <c r="Q52" s="44">
        <v>966</v>
      </c>
      <c r="R52" s="41">
        <f>P52/Q52*100</f>
        <v>2.691511387163561</v>
      </c>
      <c r="S52" s="45"/>
      <c r="T52" s="44">
        <v>349</v>
      </c>
      <c r="U52" s="44">
        <v>1671</v>
      </c>
      <c r="V52" s="41">
        <f>T52/U52*100</f>
        <v>20.885697187312985</v>
      </c>
      <c r="W52" s="44">
        <v>395</v>
      </c>
      <c r="X52" s="44">
        <v>1875</v>
      </c>
      <c r="Y52" s="41">
        <f>W52/X52*100</f>
        <v>21.066666666666666</v>
      </c>
      <c r="Z52" s="42"/>
      <c r="AA52" s="44">
        <v>401</v>
      </c>
      <c r="AB52" s="44">
        <v>1327</v>
      </c>
      <c r="AC52" s="41">
        <f>AA52/AB52*100</f>
        <v>30.21853805576488</v>
      </c>
      <c r="AD52" s="44">
        <v>439</v>
      </c>
      <c r="AE52" s="44">
        <v>1488</v>
      </c>
      <c r="AF52" s="41">
        <f>AD52/AE52*100</f>
        <v>29.502688172043012</v>
      </c>
      <c r="AG52" s="42"/>
      <c r="AH52" s="44">
        <v>458</v>
      </c>
      <c r="AI52" s="44">
        <v>981</v>
      </c>
      <c r="AJ52" s="41">
        <f>AH52/AI52*100</f>
        <v>46.68705402650357</v>
      </c>
      <c r="AK52" s="44">
        <v>778</v>
      </c>
      <c r="AL52" s="44">
        <v>1125</v>
      </c>
      <c r="AM52" s="41">
        <f>AK52/AL52*100</f>
        <v>69.15555555555557</v>
      </c>
      <c r="AN52" s="41"/>
      <c r="AO52" s="44">
        <v>777</v>
      </c>
      <c r="AP52" s="44">
        <v>5035</v>
      </c>
      <c r="AQ52" s="41">
        <f>AO52/AP52*100</f>
        <v>15.431976166832175</v>
      </c>
      <c r="AR52" s="42"/>
      <c r="AS52" s="44">
        <v>43</v>
      </c>
      <c r="AT52" s="44">
        <v>108</v>
      </c>
      <c r="AU52" s="41">
        <f>AS52/AT52*100</f>
        <v>39.81481481481482</v>
      </c>
      <c r="AV52" s="44">
        <v>98</v>
      </c>
      <c r="AW52" s="44">
        <v>126</v>
      </c>
      <c r="AX52" s="41">
        <f>AV52/AW52*100</f>
        <v>77.77777777777779</v>
      </c>
      <c r="AY52" s="42"/>
      <c r="AZ52" s="44">
        <v>290</v>
      </c>
      <c r="BA52" s="44">
        <v>931</v>
      </c>
      <c r="BB52" s="41">
        <f>AZ52/BA52*100</f>
        <v>31.149301825993554</v>
      </c>
      <c r="BC52" s="44">
        <v>250</v>
      </c>
      <c r="BD52" s="44">
        <v>1968</v>
      </c>
      <c r="BE52" s="41">
        <f>BC52/BD52*100</f>
        <v>12.703252032520327</v>
      </c>
    </row>
    <row r="53" spans="1:57" s="115" customFormat="1" ht="12.75">
      <c r="A53" s="43" t="s">
        <v>118</v>
      </c>
      <c r="B53" s="12">
        <v>510</v>
      </c>
      <c r="C53" s="12">
        <v>2418</v>
      </c>
      <c r="D53" s="140">
        <v>21.09181141439206</v>
      </c>
      <c r="E53" s="12">
        <v>437</v>
      </c>
      <c r="F53" s="12">
        <v>2362</v>
      </c>
      <c r="G53" s="140">
        <v>18.501270110076206</v>
      </c>
      <c r="H53" s="45"/>
      <c r="I53" s="44">
        <v>693</v>
      </c>
      <c r="J53" s="44">
        <v>2418</v>
      </c>
      <c r="K53" s="41">
        <f>I53/J53*100</f>
        <v>28.66004962779156</v>
      </c>
      <c r="L53" s="44">
        <v>721</v>
      </c>
      <c r="M53" s="44">
        <v>2362</v>
      </c>
      <c r="N53" s="41">
        <f>L53/M53*100</f>
        <v>30.52497883149873</v>
      </c>
      <c r="O53" s="43"/>
      <c r="P53" s="44">
        <v>38</v>
      </c>
      <c r="Q53" s="44">
        <v>1391</v>
      </c>
      <c r="R53" s="41">
        <f>P53/Q53*100</f>
        <v>2.7318475916606757</v>
      </c>
      <c r="S53" s="45"/>
      <c r="T53" s="44">
        <v>419</v>
      </c>
      <c r="U53" s="44">
        <v>2332</v>
      </c>
      <c r="V53" s="41">
        <f>T53/U53*100</f>
        <v>17.967409948542024</v>
      </c>
      <c r="W53" s="44">
        <v>476</v>
      </c>
      <c r="X53" s="44">
        <v>2572</v>
      </c>
      <c r="Y53" s="41">
        <f>W53/X53*100</f>
        <v>18.506998444790046</v>
      </c>
      <c r="Z53" s="42"/>
      <c r="AA53" s="44">
        <v>502</v>
      </c>
      <c r="AB53" s="44">
        <v>1913</v>
      </c>
      <c r="AC53" s="41">
        <f>AA53/AB53*100</f>
        <v>26.241505488761106</v>
      </c>
      <c r="AD53" s="44">
        <v>576</v>
      </c>
      <c r="AE53" s="44">
        <v>2100</v>
      </c>
      <c r="AF53" s="41">
        <f>AD53/AE53*100</f>
        <v>27.42857142857143</v>
      </c>
      <c r="AG53" s="42"/>
      <c r="AH53" s="44">
        <v>685</v>
      </c>
      <c r="AI53" s="44">
        <v>1420</v>
      </c>
      <c r="AJ53" s="41">
        <f>AH53/AI53*100</f>
        <v>48.23943661971831</v>
      </c>
      <c r="AK53" s="44">
        <v>1108</v>
      </c>
      <c r="AL53" s="44">
        <v>1617</v>
      </c>
      <c r="AM53" s="41">
        <f>AK53/AL53*100</f>
        <v>68.52195423623995</v>
      </c>
      <c r="AN53" s="41"/>
      <c r="AO53" s="44">
        <v>1088</v>
      </c>
      <c r="AP53" s="44">
        <v>7559</v>
      </c>
      <c r="AQ53" s="41">
        <f>AO53/AP53*100</f>
        <v>14.393438285487498</v>
      </c>
      <c r="AR53" s="42"/>
      <c r="AS53" s="44">
        <v>58</v>
      </c>
      <c r="AT53" s="44">
        <v>163</v>
      </c>
      <c r="AU53" s="41">
        <f>AS53/AT53*100</f>
        <v>35.58282208588957</v>
      </c>
      <c r="AV53" s="44">
        <v>140</v>
      </c>
      <c r="AW53" s="44">
        <v>180</v>
      </c>
      <c r="AX53" s="41">
        <f>AV53/AW53*100</f>
        <v>77.77777777777779</v>
      </c>
      <c r="AY53" s="42"/>
      <c r="AZ53" s="44">
        <v>524</v>
      </c>
      <c r="BA53" s="44">
        <v>1608</v>
      </c>
      <c r="BB53" s="41">
        <f>AZ53/BA53*100</f>
        <v>32.58706467661692</v>
      </c>
      <c r="BC53" s="44">
        <v>456</v>
      </c>
      <c r="BD53" s="44">
        <v>2725</v>
      </c>
      <c r="BE53" s="41">
        <f>BC53/BD53*100</f>
        <v>16.73394495412844</v>
      </c>
    </row>
    <row r="55" ht="12.75">
      <c r="A55" s="120" t="s">
        <v>128</v>
      </c>
    </row>
    <row r="56" spans="1:57" ht="12.75">
      <c r="A56" s="40" t="s">
        <v>114</v>
      </c>
      <c r="B56" s="141">
        <v>1039</v>
      </c>
      <c r="C56" s="141">
        <v>5150</v>
      </c>
      <c r="D56" s="140">
        <v>20.174757281553397</v>
      </c>
      <c r="E56" s="141">
        <v>872</v>
      </c>
      <c r="F56" s="141">
        <v>5041</v>
      </c>
      <c r="G56" s="140">
        <v>17.298155127950803</v>
      </c>
      <c r="H56" s="45"/>
      <c r="I56" s="44">
        <v>1537</v>
      </c>
      <c r="J56" s="44">
        <v>5150</v>
      </c>
      <c r="K56" s="41">
        <v>29.844660194174754</v>
      </c>
      <c r="L56" s="44">
        <v>1571</v>
      </c>
      <c r="M56" s="44">
        <v>5041</v>
      </c>
      <c r="N56" s="41">
        <v>31.16445149771871</v>
      </c>
      <c r="O56" s="43"/>
      <c r="P56" s="44">
        <v>79</v>
      </c>
      <c r="Q56" s="44">
        <v>2942</v>
      </c>
      <c r="R56" s="41">
        <v>2.6852481305234535</v>
      </c>
      <c r="S56" s="45"/>
      <c r="T56" s="44">
        <v>1001</v>
      </c>
      <c r="U56" s="44">
        <v>4941</v>
      </c>
      <c r="V56" s="41">
        <v>20.25905687107873</v>
      </c>
      <c r="W56" s="44">
        <v>1107</v>
      </c>
      <c r="X56" s="44">
        <v>5512</v>
      </c>
      <c r="Y56" s="41">
        <v>20.08345428156749</v>
      </c>
      <c r="Z56" s="42"/>
      <c r="AA56" s="44">
        <v>1105</v>
      </c>
      <c r="AB56" s="44">
        <v>3947</v>
      </c>
      <c r="AC56" s="41">
        <v>27.995946288320244</v>
      </c>
      <c r="AD56" s="44">
        <v>1265</v>
      </c>
      <c r="AE56" s="44">
        <v>4428</v>
      </c>
      <c r="AF56" s="41">
        <v>28.568202348690154</v>
      </c>
      <c r="AG56" s="42"/>
      <c r="AH56" s="44">
        <v>1395</v>
      </c>
      <c r="AI56" s="44">
        <v>3000</v>
      </c>
      <c r="AJ56" s="41">
        <v>46.5</v>
      </c>
      <c r="AK56" s="44">
        <v>2340</v>
      </c>
      <c r="AL56" s="44">
        <v>3454</v>
      </c>
      <c r="AM56" s="41">
        <v>67.7475390851187</v>
      </c>
      <c r="AN56" s="41"/>
      <c r="AO56" s="44">
        <v>2347</v>
      </c>
      <c r="AP56" s="44">
        <v>15759</v>
      </c>
      <c r="AQ56" s="41">
        <v>14.89307697188908</v>
      </c>
      <c r="AR56" s="42"/>
      <c r="AS56" s="44">
        <v>126</v>
      </c>
      <c r="AT56" s="44">
        <v>329</v>
      </c>
      <c r="AU56" s="41">
        <v>38.297872340425535</v>
      </c>
      <c r="AV56" s="44">
        <v>292</v>
      </c>
      <c r="AW56" s="44">
        <v>376</v>
      </c>
      <c r="AX56" s="41">
        <v>77.6595744680851</v>
      </c>
      <c r="AY56" s="42"/>
      <c r="AZ56" s="44">
        <v>1106</v>
      </c>
      <c r="BA56" s="44">
        <v>3606</v>
      </c>
      <c r="BB56" s="41">
        <v>30.671103716028842</v>
      </c>
      <c r="BC56" s="44">
        <v>915</v>
      </c>
      <c r="BD56" s="44">
        <v>5873</v>
      </c>
      <c r="BE56" s="41">
        <v>15.579771837221182</v>
      </c>
    </row>
    <row r="57" spans="1:57" s="52" customFormat="1" ht="12.75">
      <c r="A57" s="52" t="s">
        <v>115</v>
      </c>
      <c r="B57" s="142">
        <v>31047.99</v>
      </c>
      <c r="C57" s="142">
        <v>102848.02</v>
      </c>
      <c r="D57" s="143">
        <v>30.188223361033113</v>
      </c>
      <c r="E57" s="142">
        <v>26521</v>
      </c>
      <c r="F57" s="142">
        <v>103019</v>
      </c>
      <c r="G57" s="143">
        <v>25.743794833962667</v>
      </c>
      <c r="I57" s="54">
        <v>34110</v>
      </c>
      <c r="J57" s="54">
        <v>102848</v>
      </c>
      <c r="K57" s="85">
        <v>33.2</v>
      </c>
      <c r="L57" s="53">
        <v>34386</v>
      </c>
      <c r="M57" s="53">
        <v>103019</v>
      </c>
      <c r="N57" s="83">
        <v>33.4</v>
      </c>
      <c r="P57" s="53">
        <v>5159</v>
      </c>
      <c r="Q57" s="53">
        <v>65937</v>
      </c>
      <c r="R57" s="83">
        <v>7.8</v>
      </c>
      <c r="T57" s="54">
        <v>36423</v>
      </c>
      <c r="U57" s="54">
        <v>106338</v>
      </c>
      <c r="V57" s="85">
        <v>34.3</v>
      </c>
      <c r="W57" s="54">
        <v>42944</v>
      </c>
      <c r="X57" s="54">
        <v>125440</v>
      </c>
      <c r="Y57" s="85">
        <v>34.2</v>
      </c>
      <c r="Z57" s="55"/>
      <c r="AA57" s="54">
        <v>27946</v>
      </c>
      <c r="AB57" s="54">
        <v>82195</v>
      </c>
      <c r="AC57" s="85">
        <v>34</v>
      </c>
      <c r="AD57" s="54">
        <v>33235</v>
      </c>
      <c r="AE57" s="54">
        <v>100379</v>
      </c>
      <c r="AF57" s="85">
        <v>33.1</v>
      </c>
      <c r="AG57" s="55"/>
      <c r="AH57" s="54">
        <v>30694</v>
      </c>
      <c r="AI57" s="54">
        <v>80563</v>
      </c>
      <c r="AJ57" s="85">
        <v>38.1</v>
      </c>
      <c r="AK57" s="54">
        <v>52951</v>
      </c>
      <c r="AL57" s="54">
        <v>92682</v>
      </c>
      <c r="AM57" s="85">
        <v>57.1</v>
      </c>
      <c r="AN57" s="55"/>
      <c r="AO57" s="54">
        <v>35470</v>
      </c>
      <c r="AP57" s="54">
        <v>409802</v>
      </c>
      <c r="AQ57" s="85">
        <v>8.7</v>
      </c>
      <c r="AR57" s="55"/>
      <c r="AS57" s="54">
        <v>3199</v>
      </c>
      <c r="AT57" s="54">
        <v>7133</v>
      </c>
      <c r="AU57" s="85">
        <v>44.8</v>
      </c>
      <c r="AV57" s="54">
        <v>5386</v>
      </c>
      <c r="AW57" s="54">
        <v>9028</v>
      </c>
      <c r="AX57" s="85">
        <v>59.7</v>
      </c>
      <c r="AY57" s="55"/>
      <c r="AZ57" s="54">
        <v>26762</v>
      </c>
      <c r="BA57" s="54">
        <v>118582</v>
      </c>
      <c r="BB57" s="85">
        <v>22.6</v>
      </c>
      <c r="BC57" s="54">
        <v>24013</v>
      </c>
      <c r="BD57" s="54">
        <v>115287</v>
      </c>
      <c r="BE57" s="85">
        <v>20.8</v>
      </c>
    </row>
  </sheetData>
  <sheetProtection/>
  <mergeCells count="91">
    <mergeCell ref="AV4:AV5"/>
    <mergeCell ref="AW4:AW5"/>
    <mergeCell ref="AX4:AX5"/>
    <mergeCell ref="AY4:AY5"/>
    <mergeCell ref="BD4:BD5"/>
    <mergeCell ref="BE4:BE5"/>
    <mergeCell ref="AZ4:AZ5"/>
    <mergeCell ref="BA4:BA5"/>
    <mergeCell ref="BB4:BB5"/>
    <mergeCell ref="BC4:BC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AO3:AQ3"/>
    <mergeCell ref="AS3:AU3"/>
    <mergeCell ref="AV3:AX3"/>
    <mergeCell ref="AZ3:BB3"/>
    <mergeCell ref="BC3:BE3"/>
    <mergeCell ref="B4:B5"/>
    <mergeCell ref="C4:C5"/>
    <mergeCell ref="D4:D5"/>
    <mergeCell ref="E4:E5"/>
    <mergeCell ref="F4:F5"/>
    <mergeCell ref="T3:V3"/>
    <mergeCell ref="W3:Y3"/>
    <mergeCell ref="AA3:AC3"/>
    <mergeCell ref="AD3:AF3"/>
    <mergeCell ref="AH3:AJ3"/>
    <mergeCell ref="AK3:AM3"/>
    <mergeCell ref="B3:D3"/>
    <mergeCell ref="E3:G3"/>
    <mergeCell ref="I3:K3"/>
    <mergeCell ref="K4:K5"/>
    <mergeCell ref="L3:N3"/>
    <mergeCell ref="P3:R3"/>
    <mergeCell ref="G4:G5"/>
    <mergeCell ref="H4:H5"/>
    <mergeCell ref="I4:I5"/>
    <mergeCell ref="J4:J5"/>
    <mergeCell ref="A4:A5"/>
    <mergeCell ref="AZ1:BE1"/>
    <mergeCell ref="B2:G2"/>
    <mergeCell ref="I2:N2"/>
    <mergeCell ref="P2:R2"/>
    <mergeCell ref="T2:Y2"/>
    <mergeCell ref="AA2:AF2"/>
    <mergeCell ref="AH2:AM2"/>
    <mergeCell ref="AO2:AQ2"/>
    <mergeCell ref="AS2:AX2"/>
    <mergeCell ref="AZ2:BE2"/>
    <mergeCell ref="B1:G1"/>
    <mergeCell ref="I1:N1"/>
    <mergeCell ref="P1:R1"/>
    <mergeCell ref="T1:Y1"/>
    <mergeCell ref="AA1:AF1"/>
    <mergeCell ref="AH1:AM1"/>
    <mergeCell ref="AO1:AQ1"/>
    <mergeCell ref="AS1:AX1"/>
  </mergeCells>
  <hyperlinks>
    <hyperlink ref="A1" location="Contents!A1" display="Back to Contents"/>
    <hyperlink ref="A2" location="'Socioeconomic status'!B51" display="Link to OPR totals"/>
    <hyperlink ref="A3" location="'Socioeconomic status'!B56" display="Link to State/ Aust. total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7109375" style="24" customWidth="1"/>
    <col min="2" max="2" width="70.7109375" style="24" customWidth="1"/>
    <col min="3" max="16384" width="9.140625" style="24" customWidth="1"/>
  </cols>
  <sheetData>
    <row r="1" spans="1:2" ht="12.75">
      <c r="A1" s="199" t="s">
        <v>13</v>
      </c>
      <c r="B1" s="200"/>
    </row>
    <row r="2" s="32" customFormat="1" ht="15.75">
      <c r="A2" s="127" t="s">
        <v>46</v>
      </c>
    </row>
    <row r="4" spans="1:2" ht="13.5">
      <c r="A4" s="137" t="s">
        <v>130</v>
      </c>
      <c r="B4" s="87"/>
    </row>
    <row r="5" spans="1:2" ht="12.75">
      <c r="A5" s="134" t="s">
        <v>5</v>
      </c>
      <c r="B5" s="88" t="s">
        <v>131</v>
      </c>
    </row>
    <row r="6" spans="1:2" ht="12.75">
      <c r="A6" s="135"/>
      <c r="B6" s="88"/>
    </row>
    <row r="7" spans="1:2" ht="12.75">
      <c r="A7" s="89" t="s">
        <v>67</v>
      </c>
      <c r="B7" s="88" t="s">
        <v>68</v>
      </c>
    </row>
    <row r="8" spans="1:2" ht="12.75">
      <c r="A8" s="135"/>
      <c r="B8" s="88"/>
    </row>
    <row r="9" spans="1:2" ht="12.75">
      <c r="A9" s="90" t="s">
        <v>125</v>
      </c>
      <c r="B9" s="91" t="s">
        <v>126</v>
      </c>
    </row>
    <row r="11" ht="12.75">
      <c r="A11" s="33"/>
    </row>
    <row r="12" ht="12.75">
      <c r="A12" s="33"/>
    </row>
    <row r="16" spans="1:2" ht="12.75">
      <c r="A16" s="34"/>
      <c r="B16" s="35"/>
    </row>
    <row r="17" spans="1:2" ht="12.75">
      <c r="A17" s="34"/>
      <c r="B17" s="35"/>
    </row>
    <row r="18" spans="1:2" ht="12.75">
      <c r="A18" s="34"/>
      <c r="B18" s="35"/>
    </row>
    <row r="19" ht="12.75">
      <c r="B19" s="35"/>
    </row>
    <row r="21" spans="1:2" ht="12.75">
      <c r="A21" s="36"/>
      <c r="B21" s="35"/>
    </row>
    <row r="22" ht="12.75">
      <c r="A22" s="37"/>
    </row>
    <row r="23" ht="12.75">
      <c r="A23" s="37"/>
    </row>
    <row r="24" ht="12.75">
      <c r="A24" s="37"/>
    </row>
    <row r="25" ht="12.75">
      <c r="A25" s="37"/>
    </row>
    <row r="26" ht="12.75">
      <c r="A26" s="37"/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</sheetData>
  <sheetProtection/>
  <mergeCells count="1">
    <mergeCell ref="A1:B1"/>
  </mergeCells>
  <hyperlinks>
    <hyperlink ref="A1" location="Contents!A1" display="Back to top"/>
    <hyperlink ref="A1:B1" location="Contents!A1" display="Back to contents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2006-07-04T06:55:55Z</cp:lastPrinted>
  <dcterms:created xsi:type="dcterms:W3CDTF">2003-11-24T04:52:01Z</dcterms:created>
  <dcterms:modified xsi:type="dcterms:W3CDTF">2016-07-07T02:33:06Z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