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R:\_Secure\ADL_PHIDU\www\torrens\current_WORKING\data\"/>
    </mc:Choice>
  </mc:AlternateContent>
  <xr:revisionPtr revIDLastSave="0" documentId="8_{7CFA2F19-8332-4F3C-9A53-A24AFBEBEFD0}" xr6:coauthVersionLast="47" xr6:coauthVersionMax="47" xr10:uidLastSave="{00000000-0000-0000-0000-000000000000}"/>
  <bookViews>
    <workbookView xWindow="-120" yWindow="-120" windowWidth="29040" windowHeight="15840" tabRatio="707" xr2:uid="{AF710A5E-EB5B-46A7-8573-D36B68CA7286}"/>
  </bookViews>
  <sheets>
    <sheet name="Front_page" sheetId="94" r:id="rId1"/>
    <sheet name="Topics" sheetId="121" r:id="rId2"/>
    <sheet name="Contents" sheetId="106" r:id="rId3"/>
    <sheet name="Population_proportion" sheetId="16" r:id="rId4"/>
    <sheet name="Birthplace_NES_residents" sheetId="17" r:id="rId5"/>
    <sheet name="Birthplace_Top_ten_NES" sheetId="31" r:id="rId6"/>
    <sheet name="Total_fertility_rate" sheetId="24" r:id="rId7"/>
    <sheet name="Education" sheetId="15" r:id="rId8"/>
    <sheet name="Early_childhood_development" sheetId="70" r:id="rId9"/>
    <sheet name="Learning_Earning" sheetId="77" r:id="rId10"/>
    <sheet name="Families" sheetId="13" r:id="rId11"/>
    <sheet name="Child_care" sheetId="66" r:id="rId12"/>
    <sheet name="Volunteering" sheetId="37" r:id="rId13"/>
    <sheet name="Housing_Transport" sheetId="18" r:id="rId14"/>
    <sheet name="Income_support" sheetId="32" r:id="rId15"/>
    <sheet name="Internet_access" sheetId="19" r:id="rId16"/>
    <sheet name="Labour_force" sheetId="14" r:id="rId17"/>
    <sheet name="Mothers_babies" sheetId="39" r:id="rId18"/>
    <sheet name="Child_and_youth_health" sheetId="58" r:id="rId19"/>
    <sheet name="Estimates_self_assessed_health" sheetId="117" r:id="rId20"/>
    <sheet name="Estimates_chronic_disease" sheetId="116" r:id="rId21"/>
    <sheet name="Estimates_risk_factors_adults" sheetId="118" r:id="rId22"/>
    <sheet name="Census_disability" sheetId="38" r:id="rId23"/>
    <sheet name="Median_age_death" sheetId="120" r:id="rId24"/>
    <sheet name="Premature_mortality_by_sex" sheetId="45" r:id="rId25"/>
    <sheet name="Premature_mortality_by_cause" sheetId="46" r:id="rId26"/>
    <sheet name="Avoidable_mortality_by_sex" sheetId="105" r:id="rId27"/>
    <sheet name="Avoidable_mortality_by_cause" sheetId="102" r:id="rId28"/>
    <sheet name="Admissions_hosp_type_sex" sheetId="95" r:id="rId29"/>
    <sheet name="Admiss_principal_diag_males" sheetId="109" r:id="rId30"/>
    <sheet name="Admiss_principal_diag_females" sheetId="110" r:id="rId31"/>
    <sheet name="Admiss_principal_diag_persons" sheetId="97" r:id="rId32"/>
    <sheet name="Admissions_procedures" sheetId="96" r:id="rId33"/>
    <sheet name="Admissions_same_day_renal" sheetId="111" r:id="rId34"/>
    <sheet name="Admissions_prevent_diag_total" sheetId="112" r:id="rId35"/>
    <sheet name="Admissions_prevent_diag_vaccin" sheetId="113" r:id="rId36"/>
    <sheet name="Admissions_prevent_diag_acute" sheetId="114" r:id="rId37"/>
    <sheet name="Admissions_prevent_diag_chronic" sheetId="115" r:id="rId38"/>
    <sheet name="Emergency_department" sheetId="122" r:id="rId39"/>
    <sheet name="Key" sheetId="107" r:id="rId40"/>
    <sheet name="Notes_on_the_data" sheetId="108" r:id="rId41"/>
  </sheets>
  <externalReferences>
    <externalReference r:id="rId42"/>
    <externalReference r:id="rId43"/>
    <externalReference r:id="rId44"/>
  </externalReferences>
  <definedNames>
    <definedName name="Aust_Avoid_mort">#REF!</definedName>
    <definedName name="Aust_IRSD">#REF!</definedName>
    <definedName name="Aust_Median_death">#REF!</definedName>
    <definedName name="Aust_Pop_proj_F">#REF!</definedName>
    <definedName name="Aust_Pop_proj_M">#REF!</definedName>
    <definedName name="Aust_Pop_proj_P">#REF!</definedName>
    <definedName name="Aust_Prem_mort_cause">#REF!</definedName>
    <definedName name="Aust_Prem_mort_sex">#REF!</definedName>
    <definedName name="Aust_Prevent_mort">#REF!</definedName>
    <definedName name="Aust_Private_hlth_ins">[1]Private_health_insurance!#REF!</definedName>
    <definedName name="Aust_Treat_mort">#REF!</definedName>
    <definedName name="Community_strengths" localSheetId="2">Contents!#REF!</definedName>
    <definedName name="Demographic_and_social_indicator" localSheetId="2">Contents!$A$8</definedName>
    <definedName name="Div_Subdiv_Avoid_mort">#REF!</definedName>
    <definedName name="Div_Subdiv_IRSD">#REF!</definedName>
    <definedName name="Div_Subdiv_Median_death">#REF!</definedName>
    <definedName name="Div_Subdiv_Pop_proj_F">#REF!</definedName>
    <definedName name="Div_Subdiv_Pop_proj_M">#REF!</definedName>
    <definedName name="Div_Subdiv_Pop_proj_P">#REF!</definedName>
    <definedName name="Div_Subdiv_Prem_mort_cause">#REF!</definedName>
    <definedName name="Div_Subdiv_Prem_mort_sex">#REF!</definedName>
    <definedName name="Div_Subdiv_Prevent_mort">#REF!</definedName>
    <definedName name="Div_Subdiv_Private_hlth_ins">[1]Private_health_insurance!#REF!</definedName>
    <definedName name="Div_Subdiv_Treat_mort">#REF!</definedName>
    <definedName name="Health_status" localSheetId="2">Contents!$A$109</definedName>
    <definedName name="ML_Avoid_mort">#REF!</definedName>
    <definedName name="ML_Median_death">#REF!</definedName>
    <definedName name="ML_Pop_proj_F">#REF!</definedName>
    <definedName name="ML_Pop_proj_M">#REF!</definedName>
    <definedName name="ML_Pop_proj_P">#REF!</definedName>
    <definedName name="ML_Prem_mort_cause">#REF!</definedName>
    <definedName name="ML_Prem_mort_sex">#REF!</definedName>
    <definedName name="ML_Prevent_mort">#REF!</definedName>
    <definedName name="ML_Treat_mort">#REF!</definedName>
    <definedName name="remoteness_pivot">#REF!</definedName>
    <definedName name="Use_and_provision_of_health" localSheetId="2">Contents!$A$215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77" l="1"/>
  <c r="E61" i="77"/>
  <c r="E59" i="77"/>
  <c r="E58" i="77"/>
  <c r="E53" i="77"/>
  <c r="E52" i="77"/>
  <c r="E51" i="77"/>
  <c r="E50" i="77"/>
  <c r="E54" i="77"/>
  <c r="E46" i="77"/>
  <c r="E47" i="77"/>
  <c r="E45" i="77"/>
  <c r="E44" i="77"/>
  <c r="E43" i="77"/>
  <c r="E42" i="77"/>
  <c r="E39" i="77"/>
  <c r="E38" i="77"/>
  <c r="E37" i="77"/>
  <c r="E36" i="77"/>
  <c r="E35" i="77"/>
  <c r="E40" i="77"/>
  <c r="E32" i="77"/>
  <c r="E31" i="77"/>
  <c r="E30" i="77"/>
  <c r="E29" i="77"/>
  <c r="E28" i="77"/>
  <c r="E24" i="77"/>
  <c r="E26" i="77"/>
  <c r="E23" i="77"/>
  <c r="E22" i="77"/>
  <c r="E21" i="77"/>
  <c r="E18" i="77"/>
  <c r="E19" i="77"/>
  <c r="E17" i="77"/>
  <c r="E16" i="77"/>
  <c r="E15" i="77"/>
  <c r="E14" i="77"/>
  <c r="E8" i="77"/>
  <c r="E9" i="77"/>
  <c r="E10" i="77"/>
  <c r="E11" i="77"/>
  <c r="E12" i="77"/>
  <c r="E7" i="77"/>
  <c r="D33" i="38"/>
  <c r="Q60" i="17"/>
  <c r="S60" i="17"/>
  <c r="S61" i="17"/>
  <c r="Q59" i="17"/>
  <c r="S59" i="17"/>
  <c r="Q58" i="17"/>
  <c r="S58" i="17"/>
  <c r="Q53" i="17"/>
  <c r="S53" i="17"/>
  <c r="S54" i="17"/>
  <c r="Q52" i="17"/>
  <c r="S52" i="17"/>
  <c r="Q51" i="17"/>
  <c r="S51" i="17"/>
  <c r="Q50" i="17"/>
  <c r="S50" i="17"/>
  <c r="Q46" i="17"/>
  <c r="S46" i="17"/>
  <c r="S47" i="17"/>
  <c r="Q45" i="17"/>
  <c r="S45" i="17"/>
  <c r="Q44" i="17"/>
  <c r="S44" i="17"/>
  <c r="Q43" i="17"/>
  <c r="S43" i="17"/>
  <c r="Q42" i="17"/>
  <c r="S42" i="17"/>
  <c r="Q39" i="17"/>
  <c r="S39" i="17"/>
  <c r="S40" i="17"/>
  <c r="Q38" i="17"/>
  <c r="S38" i="17"/>
  <c r="Q37" i="17"/>
  <c r="S37" i="17"/>
  <c r="Q36" i="17"/>
  <c r="S36" i="17"/>
  <c r="Q35" i="17"/>
  <c r="S35" i="17"/>
  <c r="Q32" i="17"/>
  <c r="S32" i="17"/>
  <c r="S33" i="17"/>
  <c r="Q31" i="17"/>
  <c r="S31" i="17"/>
  <c r="Q30" i="17"/>
  <c r="S30" i="17"/>
  <c r="Q29" i="17"/>
  <c r="S29" i="17"/>
  <c r="Q28" i="17"/>
  <c r="S28" i="17"/>
  <c r="Q24" i="17"/>
  <c r="S24" i="17"/>
  <c r="Q23" i="17"/>
  <c r="S23" i="17"/>
  <c r="Q22" i="17"/>
  <c r="S22" i="17"/>
  <c r="Q21" i="17"/>
  <c r="S21" i="17"/>
  <c r="Q18" i="17"/>
  <c r="S18" i="17"/>
  <c r="S19" i="17"/>
  <c r="Q17" i="17"/>
  <c r="S17" i="17"/>
  <c r="Q16" i="17"/>
  <c r="S16" i="17"/>
  <c r="Q15" i="17"/>
  <c r="S15" i="17"/>
  <c r="Q14" i="17"/>
  <c r="S14" i="17"/>
  <c r="Q11" i="17"/>
  <c r="S11" i="17"/>
  <c r="S12" i="17"/>
  <c r="Q10" i="17"/>
  <c r="S10" i="17"/>
  <c r="Q9" i="17"/>
  <c r="S9" i="17"/>
  <c r="Q8" i="17"/>
  <c r="S8" i="17"/>
  <c r="Q7" i="17"/>
  <c r="S7" i="17"/>
  <c r="AH54" i="102"/>
  <c r="S26" i="95"/>
  <c r="I26" i="95"/>
  <c r="AH26" i="95"/>
  <c r="Z26" i="13"/>
  <c r="S26" i="13"/>
  <c r="L26" i="13"/>
  <c r="E26" i="13"/>
  <c r="E33" i="77"/>
  <c r="S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J4" authorId="0" shapeId="0" xr:uid="{51DE59DD-595F-41CD-BDEC-379B2F033A13}">
      <text>
        <r>
          <rPr>
            <b/>
            <sz val="9"/>
            <color indexed="81"/>
            <rFont val="Tahoma"/>
            <family val="2"/>
          </rPr>
          <t xml:space="preserve">PHIDU: </t>
        </r>
        <r>
          <rPr>
            <sz val="9"/>
            <color indexed="81"/>
            <rFont val="Tahoma"/>
            <family val="2"/>
          </rPr>
          <t>Australia total excludes Qld, Tas, &amp; NT.</t>
        </r>
      </text>
    </comment>
    <comment ref="T4" authorId="0" shapeId="0" xr:uid="{77CE8303-5D3B-4189-B617-7EE8F12F215A}">
      <text>
        <r>
          <rPr>
            <b/>
            <sz val="9"/>
            <color indexed="81"/>
            <rFont val="Tahoma"/>
            <family val="2"/>
          </rPr>
          <t xml:space="preserve">PHIDU: </t>
        </r>
        <r>
          <rPr>
            <sz val="9"/>
            <color indexed="81"/>
            <rFont val="Tahoma"/>
            <family val="2"/>
          </rPr>
          <t>Australia total excludes Qld, Tas, &amp; NT.</t>
        </r>
      </text>
    </comment>
    <comment ref="AD4" authorId="0" shapeId="0" xr:uid="{F55F35C5-AD7A-40E1-90BA-37954C05186B}">
      <text>
        <r>
          <rPr>
            <b/>
            <sz val="9"/>
            <color indexed="81"/>
            <rFont val="Tahoma"/>
            <family val="2"/>
          </rPr>
          <t xml:space="preserve">PHIDU: </t>
        </r>
        <r>
          <rPr>
            <sz val="9"/>
            <color indexed="81"/>
            <rFont val="Tahoma"/>
            <family val="2"/>
          </rPr>
          <t>Australia total excludes Qld, Tas, &amp; NT.</t>
        </r>
      </text>
    </comment>
    <comment ref="AI4" authorId="0" shapeId="0" xr:uid="{36BE52DF-6FBA-474A-8954-798C8C46BC64}">
      <text>
        <r>
          <rPr>
            <b/>
            <sz val="9"/>
            <color indexed="81"/>
            <rFont val="Tahoma"/>
            <family val="2"/>
          </rPr>
          <t xml:space="preserve">PHIDU: </t>
        </r>
        <r>
          <rPr>
            <sz val="9"/>
            <color indexed="81"/>
            <rFont val="Tahoma"/>
            <family val="2"/>
          </rPr>
          <t>Australia total excludes Qld, Tas, &amp; 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M4" authorId="0" shapeId="0" xr:uid="{FF0B1C8F-D546-4F3D-A34A-2ED36C5A8B4B}">
      <text>
        <r>
          <rPr>
            <b/>
            <sz val="9"/>
            <color indexed="81"/>
            <rFont val="Tahoma"/>
            <family val="2"/>
          </rPr>
          <t xml:space="preserve">PHIDU: </t>
        </r>
        <r>
          <rPr>
            <sz val="9"/>
            <color indexed="81"/>
            <rFont val="Tahoma"/>
            <family val="2"/>
          </rPr>
          <t>Australia total excludes Tas and NT.</t>
        </r>
      </text>
    </comment>
    <comment ref="O4" authorId="0" shapeId="0" xr:uid="{9C4827C6-F7AC-47A3-869C-BAEA7FA044F7}">
      <text>
        <r>
          <rPr>
            <b/>
            <sz val="9"/>
            <color indexed="81"/>
            <rFont val="Tahoma"/>
            <family val="2"/>
          </rPr>
          <t xml:space="preserve">PHIDU: </t>
        </r>
        <r>
          <rPr>
            <sz val="9"/>
            <color indexed="81"/>
            <rFont val="Tahoma"/>
            <family val="2"/>
          </rPr>
          <t>Australia total excludes Tas and NT.</t>
        </r>
      </text>
    </comment>
    <comment ref="R4" authorId="0" shapeId="0" xr:uid="{7144210D-156F-4B68-8E11-C08BEAB058FB}">
      <text>
        <r>
          <rPr>
            <b/>
            <sz val="9"/>
            <color indexed="81"/>
            <rFont val="Tahoma"/>
            <family val="2"/>
          </rPr>
          <t xml:space="preserve">PHIDU: </t>
        </r>
        <r>
          <rPr>
            <sz val="9"/>
            <color indexed="81"/>
            <rFont val="Tahoma"/>
            <family val="2"/>
          </rPr>
          <t>Australia total excludes Tas &amp; NT.</t>
        </r>
      </text>
    </comment>
    <comment ref="T4" authorId="0" shapeId="0" xr:uid="{6C87F08A-5B33-41F9-B1DE-66DB834D779D}">
      <text>
        <r>
          <rPr>
            <b/>
            <sz val="9"/>
            <color indexed="81"/>
            <rFont val="Tahoma"/>
            <family val="2"/>
          </rPr>
          <t xml:space="preserve">PHIDU: </t>
        </r>
        <r>
          <rPr>
            <sz val="9"/>
            <color indexed="81"/>
            <rFont val="Tahoma"/>
            <family val="2"/>
          </rPr>
          <t>Australia total excludes Tas and NT.</t>
        </r>
      </text>
    </comment>
    <comment ref="AB4" authorId="0" shapeId="0" xr:uid="{1AD663B8-2BBF-418A-8152-A9C532A5E84C}">
      <text>
        <r>
          <rPr>
            <b/>
            <sz val="9"/>
            <color indexed="81"/>
            <rFont val="Tahoma"/>
            <family val="2"/>
          </rPr>
          <t xml:space="preserve">PHIDU: </t>
        </r>
        <r>
          <rPr>
            <sz val="9"/>
            <color indexed="81"/>
            <rFont val="Tahoma"/>
            <family val="2"/>
          </rPr>
          <t>Australia total excludes Tas &amp; NT.</t>
        </r>
      </text>
    </comment>
    <comment ref="AD4" authorId="0" shapeId="0" xr:uid="{E1039B2F-D970-4723-8945-3E65C0C935EE}">
      <text>
        <r>
          <rPr>
            <b/>
            <sz val="9"/>
            <color indexed="81"/>
            <rFont val="Tahoma"/>
            <family val="2"/>
          </rPr>
          <t xml:space="preserve">PHIDU: </t>
        </r>
        <r>
          <rPr>
            <sz val="9"/>
            <color indexed="81"/>
            <rFont val="Tahoma"/>
            <family val="2"/>
          </rPr>
          <t>Australia total excludes Tas and NT.</t>
        </r>
      </text>
    </comment>
    <comment ref="AG4" authorId="0" shapeId="0" xr:uid="{12EBB30D-DF76-4268-A0A5-C20D907576BE}">
      <text>
        <r>
          <rPr>
            <b/>
            <sz val="9"/>
            <color indexed="81"/>
            <rFont val="Tahoma"/>
            <family val="2"/>
          </rPr>
          <t xml:space="preserve">PHIDU: </t>
        </r>
        <r>
          <rPr>
            <sz val="9"/>
            <color indexed="81"/>
            <rFont val="Tahoma"/>
            <family val="2"/>
          </rPr>
          <t>Australia total excludes Tas and NT.</t>
        </r>
      </text>
    </comment>
    <comment ref="AI4" authorId="0" shapeId="0" xr:uid="{639AD2A5-C6BD-4E52-8C57-570BBFEFE795}">
      <text>
        <r>
          <rPr>
            <b/>
            <sz val="9"/>
            <color indexed="81"/>
            <rFont val="Tahoma"/>
            <family val="2"/>
          </rPr>
          <t xml:space="preserve">PHIDU: </t>
        </r>
        <r>
          <rPr>
            <sz val="9"/>
            <color indexed="81"/>
            <rFont val="Tahoma"/>
            <family val="2"/>
          </rPr>
          <t>Australia total excludes Tas and NT.</t>
        </r>
      </text>
    </comment>
    <comment ref="AL4" authorId="0" shapeId="0" xr:uid="{D62B960D-61D0-4F3F-B775-7C8367B279BC}">
      <text>
        <r>
          <rPr>
            <b/>
            <sz val="9"/>
            <color indexed="81"/>
            <rFont val="Tahoma"/>
            <family val="2"/>
          </rPr>
          <t xml:space="preserve">PHIDU: </t>
        </r>
        <r>
          <rPr>
            <sz val="9"/>
            <color indexed="81"/>
            <rFont val="Tahoma"/>
            <family val="2"/>
          </rPr>
          <t>Australia total excludes Tas and NT.</t>
        </r>
      </text>
    </comment>
    <comment ref="AN4" authorId="0" shapeId="0" xr:uid="{604320FE-DAD7-40AD-BDA9-98593E1ACDFF}">
      <text>
        <r>
          <rPr>
            <b/>
            <sz val="9"/>
            <color indexed="81"/>
            <rFont val="Tahoma"/>
            <family val="2"/>
          </rPr>
          <t xml:space="preserve">PHIDU: </t>
        </r>
        <r>
          <rPr>
            <sz val="9"/>
            <color indexed="81"/>
            <rFont val="Tahoma"/>
            <family val="2"/>
          </rPr>
          <t>Australia total excludes Tas and NT.</t>
        </r>
      </text>
    </comment>
    <comment ref="AQ4" authorId="0" shapeId="0" xr:uid="{9898B06D-57AE-4464-A7A7-196DC52CCF53}">
      <text>
        <r>
          <rPr>
            <b/>
            <sz val="9"/>
            <color indexed="81"/>
            <rFont val="Tahoma"/>
            <family val="2"/>
          </rPr>
          <t xml:space="preserve">PHIDU: </t>
        </r>
        <r>
          <rPr>
            <sz val="9"/>
            <color indexed="81"/>
            <rFont val="Tahoma"/>
            <family val="2"/>
          </rPr>
          <t>Australia total excludes Tas and NT.</t>
        </r>
      </text>
    </comment>
    <comment ref="AS4" authorId="0" shapeId="0" xr:uid="{B436A31C-F25B-4065-9509-8DB6D55A07FA}">
      <text>
        <r>
          <rPr>
            <b/>
            <sz val="9"/>
            <color indexed="81"/>
            <rFont val="Tahoma"/>
            <family val="2"/>
          </rPr>
          <t xml:space="preserve">PHIDU: </t>
        </r>
        <r>
          <rPr>
            <sz val="9"/>
            <color indexed="81"/>
            <rFont val="Tahoma"/>
            <family val="2"/>
          </rPr>
          <t>Australia total excludes Tas and NT.</t>
        </r>
      </text>
    </comment>
    <comment ref="BA4" authorId="0" shapeId="0" xr:uid="{D0058433-7B12-4891-8395-2ED013A9665F}">
      <text>
        <r>
          <rPr>
            <b/>
            <sz val="9"/>
            <color indexed="81"/>
            <rFont val="Tahoma"/>
            <family val="2"/>
          </rPr>
          <t xml:space="preserve">PHIDU: </t>
        </r>
        <r>
          <rPr>
            <sz val="9"/>
            <color indexed="81"/>
            <rFont val="Tahoma"/>
            <family val="2"/>
          </rPr>
          <t>Australia total excludes Tas &amp; NT.</t>
        </r>
      </text>
    </comment>
    <comment ref="BC4" authorId="0" shapeId="0" xr:uid="{C8B6C9F3-FFBD-4213-A4F2-68DD02F75C10}">
      <text>
        <r>
          <rPr>
            <b/>
            <sz val="9"/>
            <color indexed="81"/>
            <rFont val="Tahoma"/>
            <family val="2"/>
          </rPr>
          <t xml:space="preserve">PHIDU: </t>
        </r>
        <r>
          <rPr>
            <sz val="9"/>
            <color indexed="81"/>
            <rFont val="Tahoma"/>
            <family val="2"/>
          </rPr>
          <t>Australia total excludes Tas and NT.</t>
        </r>
      </text>
    </comment>
    <comment ref="BF4" authorId="0" shapeId="0" xr:uid="{20771879-470F-48FC-A7E2-BD62ABB4C120}">
      <text>
        <r>
          <rPr>
            <b/>
            <sz val="9"/>
            <color indexed="81"/>
            <rFont val="Tahoma"/>
            <family val="2"/>
          </rPr>
          <t xml:space="preserve">PHIDU: </t>
        </r>
        <r>
          <rPr>
            <sz val="9"/>
            <color indexed="81"/>
            <rFont val="Tahoma"/>
            <family val="2"/>
          </rPr>
          <t>Australia total excludes Tas &amp; NT.</t>
        </r>
      </text>
    </comment>
    <comment ref="BH4" authorId="0" shapeId="0" xr:uid="{9CD5CD02-10E7-488E-B2A1-8539C552FDFF}">
      <text>
        <r>
          <rPr>
            <b/>
            <sz val="9"/>
            <color indexed="81"/>
            <rFont val="Tahoma"/>
            <family val="2"/>
          </rPr>
          <t xml:space="preserve">PHIDU: </t>
        </r>
        <r>
          <rPr>
            <sz val="9"/>
            <color indexed="81"/>
            <rFont val="Tahoma"/>
            <family val="2"/>
          </rPr>
          <t>Australia total excludes Tas and NT.</t>
        </r>
      </text>
    </comment>
    <comment ref="BK4" authorId="0" shapeId="0" xr:uid="{5109C582-0C66-4CDA-B8CC-997708B2B602}">
      <text>
        <r>
          <rPr>
            <b/>
            <sz val="9"/>
            <color indexed="81"/>
            <rFont val="Tahoma"/>
            <family val="2"/>
          </rPr>
          <t xml:space="preserve">PHIDU: </t>
        </r>
        <r>
          <rPr>
            <sz val="9"/>
            <color indexed="81"/>
            <rFont val="Tahoma"/>
            <family val="2"/>
          </rPr>
          <t>Australia total excludes Tas &amp; NT.</t>
        </r>
      </text>
    </comment>
    <comment ref="BM4" authorId="0" shapeId="0" xr:uid="{320EEB73-17B4-4C16-B820-840AA638764F}">
      <text>
        <r>
          <rPr>
            <b/>
            <sz val="9"/>
            <color indexed="81"/>
            <rFont val="Tahoma"/>
            <family val="2"/>
          </rPr>
          <t xml:space="preserve">PHIDU: </t>
        </r>
        <r>
          <rPr>
            <sz val="9"/>
            <color indexed="81"/>
            <rFont val="Tahoma"/>
            <family val="2"/>
          </rPr>
          <t>Australia total excludes Tas and NT.</t>
        </r>
      </text>
    </comment>
    <comment ref="BU4" authorId="0" shapeId="0" xr:uid="{17B7C615-AD25-49ED-BE5E-D0961FD4FD85}">
      <text>
        <r>
          <rPr>
            <b/>
            <sz val="9"/>
            <color indexed="81"/>
            <rFont val="Tahoma"/>
            <family val="2"/>
          </rPr>
          <t xml:space="preserve">PHIDU: </t>
        </r>
        <r>
          <rPr>
            <sz val="9"/>
            <color indexed="81"/>
            <rFont val="Tahoma"/>
            <family val="2"/>
          </rPr>
          <t>Australia total excludes Tas &amp; NT.</t>
        </r>
      </text>
    </comment>
    <comment ref="BW4" authorId="0" shapeId="0" xr:uid="{B7712DE7-839D-4728-A446-9C642AC67B60}">
      <text>
        <r>
          <rPr>
            <b/>
            <sz val="9"/>
            <color indexed="81"/>
            <rFont val="Tahoma"/>
            <family val="2"/>
          </rPr>
          <t xml:space="preserve">PHIDU: </t>
        </r>
        <r>
          <rPr>
            <sz val="9"/>
            <color indexed="81"/>
            <rFont val="Tahoma"/>
            <family val="2"/>
          </rPr>
          <t>Australia total excludes Tas and NT.</t>
        </r>
      </text>
    </comment>
    <comment ref="BZ4" authorId="0" shapeId="0" xr:uid="{BC3BF80D-A87D-4A8D-9F2D-2C2508415745}">
      <text>
        <r>
          <rPr>
            <b/>
            <sz val="9"/>
            <color indexed="81"/>
            <rFont val="Tahoma"/>
            <family val="2"/>
          </rPr>
          <t xml:space="preserve">PHIDU: </t>
        </r>
        <r>
          <rPr>
            <sz val="9"/>
            <color indexed="81"/>
            <rFont val="Tahoma"/>
            <family val="2"/>
          </rPr>
          <t>Australia total excludes Tas &amp; NT.</t>
        </r>
      </text>
    </comment>
    <comment ref="CB4" authorId="0" shapeId="0" xr:uid="{E2C10AF2-A093-489A-A68E-8EE7A2741B8B}">
      <text>
        <r>
          <rPr>
            <b/>
            <sz val="9"/>
            <color indexed="81"/>
            <rFont val="Tahoma"/>
            <family val="2"/>
          </rPr>
          <t xml:space="preserve">PHIDU: </t>
        </r>
        <r>
          <rPr>
            <sz val="9"/>
            <color indexed="81"/>
            <rFont val="Tahoma"/>
            <family val="2"/>
          </rPr>
          <t>Australia total excludes Tas and NT.</t>
        </r>
      </text>
    </comment>
    <comment ref="CJ4" authorId="0" shapeId="0" xr:uid="{8C8986A1-7BE4-4EFE-8A0C-E1F8A4DC9C9E}">
      <text>
        <r>
          <rPr>
            <b/>
            <sz val="9"/>
            <color indexed="81"/>
            <rFont val="Tahoma"/>
            <family val="2"/>
          </rPr>
          <t xml:space="preserve">PHIDU: </t>
        </r>
        <r>
          <rPr>
            <sz val="9"/>
            <color indexed="81"/>
            <rFont val="Tahoma"/>
            <family val="2"/>
          </rPr>
          <t>Australia total excludes Tas and NT.</t>
        </r>
      </text>
    </comment>
    <comment ref="CL4" authorId="0" shapeId="0" xr:uid="{16E3D47D-B331-49C5-B769-D77F8A5B35FF}">
      <text>
        <r>
          <rPr>
            <b/>
            <sz val="9"/>
            <color indexed="81"/>
            <rFont val="Tahoma"/>
            <family val="2"/>
          </rPr>
          <t xml:space="preserve">PHIDU: </t>
        </r>
        <r>
          <rPr>
            <sz val="9"/>
            <color indexed="81"/>
            <rFont val="Tahoma"/>
            <family val="2"/>
          </rPr>
          <t>Australia total excludes Tas and NT.</t>
        </r>
      </text>
    </comment>
    <comment ref="CY4" authorId="0" shapeId="0" xr:uid="{A4046240-C69F-45E6-85DD-DBD234709FAE}">
      <text>
        <r>
          <rPr>
            <b/>
            <sz val="9"/>
            <color indexed="81"/>
            <rFont val="Tahoma"/>
            <family val="2"/>
          </rPr>
          <t xml:space="preserve">PHIDU: </t>
        </r>
        <r>
          <rPr>
            <sz val="9"/>
            <color indexed="81"/>
            <rFont val="Tahoma"/>
            <family val="2"/>
          </rPr>
          <t>Australia total excludes Tas &amp; NT.</t>
        </r>
      </text>
    </comment>
    <comment ref="DA4" authorId="0" shapeId="0" xr:uid="{FFF281F9-15CC-4213-8A60-23E625A08C34}">
      <text>
        <r>
          <rPr>
            <b/>
            <sz val="9"/>
            <color indexed="81"/>
            <rFont val="Tahoma"/>
            <family val="2"/>
          </rPr>
          <t xml:space="preserve">PHIDU: </t>
        </r>
        <r>
          <rPr>
            <sz val="9"/>
            <color indexed="81"/>
            <rFont val="Tahoma"/>
            <family val="2"/>
          </rPr>
          <t>Australia total excludes Tas and NT.</t>
        </r>
      </text>
    </comment>
    <comment ref="DD4" authorId="0" shapeId="0" xr:uid="{E9BCB2EE-D42A-4D61-B800-A3600E8F1539}">
      <text>
        <r>
          <rPr>
            <b/>
            <sz val="9"/>
            <color indexed="81"/>
            <rFont val="Tahoma"/>
            <family val="2"/>
          </rPr>
          <t xml:space="preserve">PHIDU: </t>
        </r>
        <r>
          <rPr>
            <sz val="9"/>
            <color indexed="81"/>
            <rFont val="Tahoma"/>
            <family val="2"/>
          </rPr>
          <t>Australia total excludes Tas and NT.</t>
        </r>
      </text>
    </comment>
    <comment ref="DF4" authorId="0" shapeId="0" xr:uid="{7001793B-EE6A-4B4A-BF04-9413AC0D8933}">
      <text>
        <r>
          <rPr>
            <b/>
            <sz val="9"/>
            <color indexed="81"/>
            <rFont val="Tahoma"/>
            <family val="2"/>
          </rPr>
          <t xml:space="preserve">PHIDU: </t>
        </r>
        <r>
          <rPr>
            <sz val="9"/>
            <color indexed="81"/>
            <rFont val="Tahoma"/>
            <family val="2"/>
          </rPr>
          <t>Australia total excludes Tas and 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M4" authorId="0" shapeId="0" xr:uid="{A00237A4-9FEF-4FB4-881B-3A4DD251A1A6}">
      <text>
        <r>
          <rPr>
            <b/>
            <sz val="9"/>
            <color indexed="81"/>
            <rFont val="Tahoma"/>
            <family val="2"/>
          </rPr>
          <t xml:space="preserve">PHIDU: </t>
        </r>
        <r>
          <rPr>
            <sz val="9"/>
            <color indexed="81"/>
            <rFont val="Tahoma"/>
            <family val="2"/>
          </rPr>
          <t>Australia total excludes Tas and NT.</t>
        </r>
      </text>
    </comment>
    <comment ref="O4" authorId="0" shapeId="0" xr:uid="{7969F1D3-CE98-433C-8C06-274409719BB5}">
      <text>
        <r>
          <rPr>
            <b/>
            <sz val="9"/>
            <color indexed="81"/>
            <rFont val="Tahoma"/>
            <family val="2"/>
          </rPr>
          <t xml:space="preserve">PHIDU: </t>
        </r>
        <r>
          <rPr>
            <sz val="9"/>
            <color indexed="81"/>
            <rFont val="Tahoma"/>
            <family val="2"/>
          </rPr>
          <t>Australia total excludes Tas and NT.</t>
        </r>
      </text>
    </comment>
    <comment ref="R4" authorId="0" shapeId="0" xr:uid="{60580494-6654-4B1A-96FD-FDA8646C3784}">
      <text>
        <r>
          <rPr>
            <b/>
            <sz val="9"/>
            <color indexed="81"/>
            <rFont val="Tahoma"/>
            <family val="2"/>
          </rPr>
          <t xml:space="preserve">PHIDU: </t>
        </r>
        <r>
          <rPr>
            <sz val="9"/>
            <color indexed="81"/>
            <rFont val="Tahoma"/>
            <family val="2"/>
          </rPr>
          <t>Australia total excludes Tas &amp; NT.</t>
        </r>
      </text>
    </comment>
    <comment ref="T4" authorId="0" shapeId="0" xr:uid="{62BB51C0-F4D3-4453-8C0E-7E9BACC41A47}">
      <text>
        <r>
          <rPr>
            <b/>
            <sz val="9"/>
            <color indexed="81"/>
            <rFont val="Tahoma"/>
            <family val="2"/>
          </rPr>
          <t xml:space="preserve">PHIDU: </t>
        </r>
        <r>
          <rPr>
            <sz val="9"/>
            <color indexed="81"/>
            <rFont val="Tahoma"/>
            <family val="2"/>
          </rPr>
          <t>Australia total excludes Tas and NT.</t>
        </r>
      </text>
    </comment>
    <comment ref="AB4" authorId="0" shapeId="0" xr:uid="{FBDEACD9-B4CE-4528-BCDA-0F2B811EADDA}">
      <text>
        <r>
          <rPr>
            <b/>
            <sz val="9"/>
            <color indexed="81"/>
            <rFont val="Tahoma"/>
            <family val="2"/>
          </rPr>
          <t xml:space="preserve">PHIDU: </t>
        </r>
        <r>
          <rPr>
            <sz val="9"/>
            <color indexed="81"/>
            <rFont val="Tahoma"/>
            <family val="2"/>
          </rPr>
          <t>Australia total excludes Tas &amp; NT.</t>
        </r>
      </text>
    </comment>
    <comment ref="AD4" authorId="0" shapeId="0" xr:uid="{77153F4C-E211-4D31-9BFD-9353EDD10C24}">
      <text>
        <r>
          <rPr>
            <b/>
            <sz val="9"/>
            <color indexed="81"/>
            <rFont val="Tahoma"/>
            <family val="2"/>
          </rPr>
          <t xml:space="preserve">PHIDU: </t>
        </r>
        <r>
          <rPr>
            <sz val="9"/>
            <color indexed="81"/>
            <rFont val="Tahoma"/>
            <family val="2"/>
          </rPr>
          <t>Australia total excludes Tas and NT.</t>
        </r>
      </text>
    </comment>
    <comment ref="AG4" authorId="0" shapeId="0" xr:uid="{6A2EE320-1342-42F2-98FD-63CE26CE9941}">
      <text>
        <r>
          <rPr>
            <b/>
            <sz val="9"/>
            <color indexed="81"/>
            <rFont val="Tahoma"/>
            <family val="2"/>
          </rPr>
          <t xml:space="preserve">PHIDU: </t>
        </r>
        <r>
          <rPr>
            <sz val="9"/>
            <color indexed="81"/>
            <rFont val="Tahoma"/>
            <family val="2"/>
          </rPr>
          <t>Australia total excludes Tas and NT.</t>
        </r>
      </text>
    </comment>
    <comment ref="AI4" authorId="0" shapeId="0" xr:uid="{E26F388B-7D22-45B0-8C18-40AB52767633}">
      <text>
        <r>
          <rPr>
            <b/>
            <sz val="9"/>
            <color indexed="81"/>
            <rFont val="Tahoma"/>
            <family val="2"/>
          </rPr>
          <t xml:space="preserve">PHIDU: </t>
        </r>
        <r>
          <rPr>
            <sz val="9"/>
            <color indexed="81"/>
            <rFont val="Tahoma"/>
            <family val="2"/>
          </rPr>
          <t>Australia total excludes Tas and NT.</t>
        </r>
      </text>
    </comment>
    <comment ref="AL4" authorId="0" shapeId="0" xr:uid="{5B72CC6C-3E34-4D5A-A27C-2AC4A429144D}">
      <text>
        <r>
          <rPr>
            <b/>
            <sz val="9"/>
            <color indexed="81"/>
            <rFont val="Tahoma"/>
            <family val="2"/>
          </rPr>
          <t xml:space="preserve">PHIDU: </t>
        </r>
        <r>
          <rPr>
            <sz val="9"/>
            <color indexed="81"/>
            <rFont val="Tahoma"/>
            <family val="2"/>
          </rPr>
          <t>Australia total excludes Tas and NT.</t>
        </r>
      </text>
    </comment>
    <comment ref="AN4" authorId="0" shapeId="0" xr:uid="{AAA061A3-2C23-4FF5-B309-D6E22656A87C}">
      <text>
        <r>
          <rPr>
            <b/>
            <sz val="9"/>
            <color indexed="81"/>
            <rFont val="Tahoma"/>
            <family val="2"/>
          </rPr>
          <t xml:space="preserve">PHIDU: </t>
        </r>
        <r>
          <rPr>
            <sz val="9"/>
            <color indexed="81"/>
            <rFont val="Tahoma"/>
            <family val="2"/>
          </rPr>
          <t>Australia total excludes Tas and NT.</t>
        </r>
      </text>
    </comment>
    <comment ref="AQ4" authorId="0" shapeId="0" xr:uid="{C365623B-A375-4BEC-9529-EC91187C8002}">
      <text>
        <r>
          <rPr>
            <b/>
            <sz val="9"/>
            <color indexed="81"/>
            <rFont val="Tahoma"/>
            <family val="2"/>
          </rPr>
          <t xml:space="preserve">PHIDU: </t>
        </r>
        <r>
          <rPr>
            <sz val="9"/>
            <color indexed="81"/>
            <rFont val="Tahoma"/>
            <family val="2"/>
          </rPr>
          <t>Australia total excludes Tas and NT.</t>
        </r>
      </text>
    </comment>
    <comment ref="AS4" authorId="0" shapeId="0" xr:uid="{0F6F8189-9A4A-4853-924B-5583A1F14B88}">
      <text>
        <r>
          <rPr>
            <b/>
            <sz val="9"/>
            <color indexed="81"/>
            <rFont val="Tahoma"/>
            <family val="2"/>
          </rPr>
          <t xml:space="preserve">PHIDU: </t>
        </r>
        <r>
          <rPr>
            <sz val="9"/>
            <color indexed="81"/>
            <rFont val="Tahoma"/>
            <family val="2"/>
          </rPr>
          <t>Australia total excludes Tas and NT.</t>
        </r>
      </text>
    </comment>
    <comment ref="BA4" authorId="0" shapeId="0" xr:uid="{ACE5F8B7-8ABD-43BC-83E9-FA7595FC2EE8}">
      <text>
        <r>
          <rPr>
            <b/>
            <sz val="9"/>
            <color indexed="81"/>
            <rFont val="Tahoma"/>
            <family val="2"/>
          </rPr>
          <t xml:space="preserve">PHIDU: </t>
        </r>
        <r>
          <rPr>
            <sz val="9"/>
            <color indexed="81"/>
            <rFont val="Tahoma"/>
            <family val="2"/>
          </rPr>
          <t>Australia total excludes Tas &amp; NT.</t>
        </r>
      </text>
    </comment>
    <comment ref="BC4" authorId="0" shapeId="0" xr:uid="{EB521DEE-51DE-44E4-BCC3-FC371C6379DB}">
      <text>
        <r>
          <rPr>
            <b/>
            <sz val="9"/>
            <color indexed="81"/>
            <rFont val="Tahoma"/>
            <family val="2"/>
          </rPr>
          <t xml:space="preserve">PHIDU: </t>
        </r>
        <r>
          <rPr>
            <sz val="9"/>
            <color indexed="81"/>
            <rFont val="Tahoma"/>
            <family val="2"/>
          </rPr>
          <t>Australia total excludes Tas and NT.</t>
        </r>
      </text>
    </comment>
    <comment ref="BF4" authorId="0" shapeId="0" xr:uid="{C6B5EBA6-CAB4-4408-BC67-CF01B634F497}">
      <text>
        <r>
          <rPr>
            <b/>
            <sz val="9"/>
            <color indexed="81"/>
            <rFont val="Tahoma"/>
            <family val="2"/>
          </rPr>
          <t xml:space="preserve">PHIDU: </t>
        </r>
        <r>
          <rPr>
            <sz val="9"/>
            <color indexed="81"/>
            <rFont val="Tahoma"/>
            <family val="2"/>
          </rPr>
          <t>Australia total excludes Tas &amp; NT.</t>
        </r>
      </text>
    </comment>
    <comment ref="BH4" authorId="0" shapeId="0" xr:uid="{07F6A513-AC77-4990-8C90-5EAFED2AE25B}">
      <text>
        <r>
          <rPr>
            <b/>
            <sz val="9"/>
            <color indexed="81"/>
            <rFont val="Tahoma"/>
            <family val="2"/>
          </rPr>
          <t xml:space="preserve">PHIDU: </t>
        </r>
        <r>
          <rPr>
            <sz val="9"/>
            <color indexed="81"/>
            <rFont val="Tahoma"/>
            <family val="2"/>
          </rPr>
          <t>Australia total excludes Tas and NT.</t>
        </r>
      </text>
    </comment>
    <comment ref="BK4" authorId="0" shapeId="0" xr:uid="{857A5679-4417-45A7-97B4-EF854398538C}">
      <text>
        <r>
          <rPr>
            <b/>
            <sz val="9"/>
            <color indexed="81"/>
            <rFont val="Tahoma"/>
            <family val="2"/>
          </rPr>
          <t xml:space="preserve">PHIDU: </t>
        </r>
        <r>
          <rPr>
            <sz val="9"/>
            <color indexed="81"/>
            <rFont val="Tahoma"/>
            <family val="2"/>
          </rPr>
          <t>Australia total excludes Tas &amp; NT.</t>
        </r>
      </text>
    </comment>
    <comment ref="BM4" authorId="0" shapeId="0" xr:uid="{923C5AF0-FD66-4936-BDDB-A2157C28326A}">
      <text>
        <r>
          <rPr>
            <b/>
            <sz val="9"/>
            <color indexed="81"/>
            <rFont val="Tahoma"/>
            <family val="2"/>
          </rPr>
          <t xml:space="preserve">PHIDU: </t>
        </r>
        <r>
          <rPr>
            <sz val="9"/>
            <color indexed="81"/>
            <rFont val="Tahoma"/>
            <family val="2"/>
          </rPr>
          <t>Australia total excludes Tas and NT.</t>
        </r>
      </text>
    </comment>
    <comment ref="BU4" authorId="0" shapeId="0" xr:uid="{94E2E65D-7F28-4EC3-B7BE-2881BE93C49B}">
      <text>
        <r>
          <rPr>
            <b/>
            <sz val="9"/>
            <color indexed="81"/>
            <rFont val="Tahoma"/>
            <family val="2"/>
          </rPr>
          <t xml:space="preserve">PHIDU: </t>
        </r>
        <r>
          <rPr>
            <sz val="9"/>
            <color indexed="81"/>
            <rFont val="Tahoma"/>
            <family val="2"/>
          </rPr>
          <t>Australia total excludes Tas &amp; NT.</t>
        </r>
      </text>
    </comment>
    <comment ref="BW4" authorId="0" shapeId="0" xr:uid="{528BF7AB-49F5-4F8F-9453-156D7F5F9575}">
      <text>
        <r>
          <rPr>
            <b/>
            <sz val="9"/>
            <color indexed="81"/>
            <rFont val="Tahoma"/>
            <family val="2"/>
          </rPr>
          <t xml:space="preserve">PHIDU: </t>
        </r>
        <r>
          <rPr>
            <sz val="9"/>
            <color indexed="81"/>
            <rFont val="Tahoma"/>
            <family val="2"/>
          </rPr>
          <t>Australia total excludes Tas and NT.</t>
        </r>
      </text>
    </comment>
    <comment ref="BZ4" authorId="0" shapeId="0" xr:uid="{52BE3AD6-ABEB-49BF-826E-A04F1127BC08}">
      <text>
        <r>
          <rPr>
            <b/>
            <sz val="9"/>
            <color indexed="81"/>
            <rFont val="Tahoma"/>
            <family val="2"/>
          </rPr>
          <t xml:space="preserve">PHIDU: </t>
        </r>
        <r>
          <rPr>
            <sz val="9"/>
            <color indexed="81"/>
            <rFont val="Tahoma"/>
            <family val="2"/>
          </rPr>
          <t>Australia total excludes Tas &amp; NT.</t>
        </r>
      </text>
    </comment>
    <comment ref="CB4" authorId="0" shapeId="0" xr:uid="{B3B12A51-E0B5-40B5-A59C-8F747285C12A}">
      <text>
        <r>
          <rPr>
            <b/>
            <sz val="9"/>
            <color indexed="81"/>
            <rFont val="Tahoma"/>
            <family val="2"/>
          </rPr>
          <t xml:space="preserve">PHIDU: </t>
        </r>
        <r>
          <rPr>
            <sz val="9"/>
            <color indexed="81"/>
            <rFont val="Tahoma"/>
            <family val="2"/>
          </rPr>
          <t>Australia total excludes Tas and NT.</t>
        </r>
      </text>
    </comment>
    <comment ref="CJ4" authorId="0" shapeId="0" xr:uid="{70079DC6-2C4E-47E8-8E17-158AA2542049}">
      <text>
        <r>
          <rPr>
            <b/>
            <sz val="9"/>
            <color indexed="81"/>
            <rFont val="Tahoma"/>
            <family val="2"/>
          </rPr>
          <t xml:space="preserve">PHIDU: </t>
        </r>
        <r>
          <rPr>
            <sz val="9"/>
            <color indexed="81"/>
            <rFont val="Tahoma"/>
            <family val="2"/>
          </rPr>
          <t>Australia total excludes Tas and NT.</t>
        </r>
      </text>
    </comment>
    <comment ref="CL4" authorId="0" shapeId="0" xr:uid="{A9B0E776-0654-4313-B798-02A9BA88C3F7}">
      <text>
        <r>
          <rPr>
            <b/>
            <sz val="9"/>
            <color indexed="81"/>
            <rFont val="Tahoma"/>
            <family val="2"/>
          </rPr>
          <t xml:space="preserve">PHIDU: </t>
        </r>
        <r>
          <rPr>
            <sz val="9"/>
            <color indexed="81"/>
            <rFont val="Tahoma"/>
            <family val="2"/>
          </rPr>
          <t>Australia total excludes Tas and NT.</t>
        </r>
      </text>
    </comment>
    <comment ref="CY4" authorId="0" shapeId="0" xr:uid="{D5906A67-0C8A-4669-9FD9-D41C122DDCCB}">
      <text>
        <r>
          <rPr>
            <b/>
            <sz val="9"/>
            <color indexed="81"/>
            <rFont val="Tahoma"/>
            <family val="2"/>
          </rPr>
          <t xml:space="preserve">PHIDU: </t>
        </r>
        <r>
          <rPr>
            <sz val="9"/>
            <color indexed="81"/>
            <rFont val="Tahoma"/>
            <family val="2"/>
          </rPr>
          <t>Australia total excludes Tas &amp; NT.</t>
        </r>
      </text>
    </comment>
    <comment ref="DA4" authorId="0" shapeId="0" xr:uid="{999ECA23-24C1-4D6A-B13F-4315B1C87CC1}">
      <text>
        <r>
          <rPr>
            <b/>
            <sz val="9"/>
            <color indexed="81"/>
            <rFont val="Tahoma"/>
            <family val="2"/>
          </rPr>
          <t xml:space="preserve">PHIDU: </t>
        </r>
        <r>
          <rPr>
            <sz val="9"/>
            <color indexed="81"/>
            <rFont val="Tahoma"/>
            <family val="2"/>
          </rPr>
          <t>Australia total excludes Tas and NT.</t>
        </r>
      </text>
    </comment>
    <comment ref="DI4" authorId="0" shapeId="0" xr:uid="{850B323C-F6AE-4106-A752-1D3F62C82F36}">
      <text>
        <r>
          <rPr>
            <b/>
            <sz val="9"/>
            <color indexed="81"/>
            <rFont val="Tahoma"/>
            <family val="2"/>
          </rPr>
          <t xml:space="preserve">PHIDU: </t>
        </r>
        <r>
          <rPr>
            <sz val="9"/>
            <color indexed="81"/>
            <rFont val="Tahoma"/>
            <family val="2"/>
          </rPr>
          <t>Australia total excludes Tas and NT.</t>
        </r>
      </text>
    </comment>
    <comment ref="DK4" authorId="0" shapeId="0" xr:uid="{EC7833CF-A91C-4AAE-9E8F-1BB1DC302ED8}">
      <text>
        <r>
          <rPr>
            <b/>
            <sz val="9"/>
            <color indexed="81"/>
            <rFont val="Tahoma"/>
            <family val="2"/>
          </rPr>
          <t xml:space="preserve">PHIDU: </t>
        </r>
        <r>
          <rPr>
            <sz val="9"/>
            <color indexed="81"/>
            <rFont val="Tahoma"/>
            <family val="2"/>
          </rPr>
          <t>Australia total excludes Tas and 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M4" authorId="0" shapeId="0" xr:uid="{0927702D-39D2-4D34-92A4-4853C3397AA0}">
      <text>
        <r>
          <rPr>
            <b/>
            <sz val="9"/>
            <color indexed="81"/>
            <rFont val="Tahoma"/>
            <family val="2"/>
          </rPr>
          <t xml:space="preserve">PHIDU: </t>
        </r>
        <r>
          <rPr>
            <sz val="9"/>
            <color indexed="81"/>
            <rFont val="Tahoma"/>
            <family val="2"/>
          </rPr>
          <t>Australia total excludes Tas and NT.</t>
        </r>
      </text>
    </comment>
    <comment ref="O4" authorId="0" shapeId="0" xr:uid="{54F5A5DA-567A-46E5-8EF8-46D7E48300BC}">
      <text>
        <r>
          <rPr>
            <b/>
            <sz val="9"/>
            <color indexed="81"/>
            <rFont val="Tahoma"/>
            <family val="2"/>
          </rPr>
          <t xml:space="preserve">PHIDU: </t>
        </r>
        <r>
          <rPr>
            <sz val="9"/>
            <color indexed="81"/>
            <rFont val="Tahoma"/>
            <family val="2"/>
          </rPr>
          <t>Australia total excludes Tas and NT.</t>
        </r>
      </text>
    </comment>
    <comment ref="R4" authorId="0" shapeId="0" xr:uid="{DF48B45D-D77C-440D-99FB-9AB6EDF3F57E}">
      <text>
        <r>
          <rPr>
            <b/>
            <sz val="9"/>
            <color indexed="81"/>
            <rFont val="Tahoma"/>
            <family val="2"/>
          </rPr>
          <t xml:space="preserve">PHIDU: </t>
        </r>
        <r>
          <rPr>
            <sz val="9"/>
            <color indexed="81"/>
            <rFont val="Tahoma"/>
            <family val="2"/>
          </rPr>
          <t>Australia total excludes Tas &amp; NT.</t>
        </r>
      </text>
    </comment>
    <comment ref="T4" authorId="0" shapeId="0" xr:uid="{75CBD66B-52F9-4008-811C-C03BAA5DEC4E}">
      <text>
        <r>
          <rPr>
            <b/>
            <sz val="9"/>
            <color indexed="81"/>
            <rFont val="Tahoma"/>
            <family val="2"/>
          </rPr>
          <t xml:space="preserve">PHIDU: </t>
        </r>
        <r>
          <rPr>
            <sz val="9"/>
            <color indexed="81"/>
            <rFont val="Tahoma"/>
            <family val="2"/>
          </rPr>
          <t>Australia total excludes Tas and NT.</t>
        </r>
      </text>
    </comment>
    <comment ref="AB4" authorId="0" shapeId="0" xr:uid="{7C044321-2D20-4720-852D-3C7ECD198915}">
      <text>
        <r>
          <rPr>
            <b/>
            <sz val="9"/>
            <color indexed="81"/>
            <rFont val="Tahoma"/>
            <family val="2"/>
          </rPr>
          <t xml:space="preserve">PHIDU: </t>
        </r>
        <r>
          <rPr>
            <sz val="9"/>
            <color indexed="81"/>
            <rFont val="Tahoma"/>
            <family val="2"/>
          </rPr>
          <t>Australia total excludes Tas &amp; NT.</t>
        </r>
      </text>
    </comment>
    <comment ref="AD4" authorId="0" shapeId="0" xr:uid="{6163E00F-B275-48F1-AAB5-F9634C098EB3}">
      <text>
        <r>
          <rPr>
            <b/>
            <sz val="9"/>
            <color indexed="81"/>
            <rFont val="Tahoma"/>
            <family val="2"/>
          </rPr>
          <t xml:space="preserve">PHIDU: </t>
        </r>
        <r>
          <rPr>
            <sz val="9"/>
            <color indexed="81"/>
            <rFont val="Tahoma"/>
            <family val="2"/>
          </rPr>
          <t>Australia total excludes Tas and NT.</t>
        </r>
      </text>
    </comment>
    <comment ref="AG4" authorId="0" shapeId="0" xr:uid="{A5761232-F2AC-421E-A454-92717F46DCE2}">
      <text>
        <r>
          <rPr>
            <b/>
            <sz val="9"/>
            <color indexed="81"/>
            <rFont val="Tahoma"/>
            <family val="2"/>
          </rPr>
          <t xml:space="preserve">PHIDU: </t>
        </r>
        <r>
          <rPr>
            <sz val="9"/>
            <color indexed="81"/>
            <rFont val="Tahoma"/>
            <family val="2"/>
          </rPr>
          <t>Australia total excludes Tas and NT.</t>
        </r>
      </text>
    </comment>
    <comment ref="AI4" authorId="0" shapeId="0" xr:uid="{5EF3B7EB-304F-492C-A122-BAA0820B522D}">
      <text>
        <r>
          <rPr>
            <b/>
            <sz val="9"/>
            <color indexed="81"/>
            <rFont val="Tahoma"/>
            <family val="2"/>
          </rPr>
          <t xml:space="preserve">PHIDU: </t>
        </r>
        <r>
          <rPr>
            <sz val="9"/>
            <color indexed="81"/>
            <rFont val="Tahoma"/>
            <family val="2"/>
          </rPr>
          <t>Australia total excludes Tas and NT.</t>
        </r>
      </text>
    </comment>
    <comment ref="AL4" authorId="0" shapeId="0" xr:uid="{B2F96213-EA92-4FBD-A092-AE67DDAC16B6}">
      <text>
        <r>
          <rPr>
            <b/>
            <sz val="9"/>
            <color indexed="81"/>
            <rFont val="Tahoma"/>
            <family val="2"/>
          </rPr>
          <t xml:space="preserve">PHIDU: </t>
        </r>
        <r>
          <rPr>
            <sz val="9"/>
            <color indexed="81"/>
            <rFont val="Tahoma"/>
            <family val="2"/>
          </rPr>
          <t>Australia total excludes Tas and NT.</t>
        </r>
      </text>
    </comment>
    <comment ref="AN4" authorId="0" shapeId="0" xr:uid="{EED911A1-D5D7-4980-8DC0-258C4808C86B}">
      <text>
        <r>
          <rPr>
            <b/>
            <sz val="9"/>
            <color indexed="81"/>
            <rFont val="Tahoma"/>
            <family val="2"/>
          </rPr>
          <t xml:space="preserve">PHIDU: </t>
        </r>
        <r>
          <rPr>
            <sz val="9"/>
            <color indexed="81"/>
            <rFont val="Tahoma"/>
            <family val="2"/>
          </rPr>
          <t>Australia total excludes Tas and NT.</t>
        </r>
      </text>
    </comment>
    <comment ref="AQ4" authorId="0" shapeId="0" xr:uid="{0E7BDA9F-3161-4D70-A25F-A457EAF630B8}">
      <text>
        <r>
          <rPr>
            <b/>
            <sz val="9"/>
            <color indexed="81"/>
            <rFont val="Tahoma"/>
            <family val="2"/>
          </rPr>
          <t xml:space="preserve">PHIDU: </t>
        </r>
        <r>
          <rPr>
            <sz val="9"/>
            <color indexed="81"/>
            <rFont val="Tahoma"/>
            <family val="2"/>
          </rPr>
          <t>Australia total excludes Tas and NT.</t>
        </r>
      </text>
    </comment>
    <comment ref="AS4" authorId="0" shapeId="0" xr:uid="{DFA1D3CA-C48A-44AD-9705-06F8C3253AEC}">
      <text>
        <r>
          <rPr>
            <b/>
            <sz val="9"/>
            <color indexed="81"/>
            <rFont val="Tahoma"/>
            <family val="2"/>
          </rPr>
          <t xml:space="preserve">PHIDU: </t>
        </r>
        <r>
          <rPr>
            <sz val="9"/>
            <color indexed="81"/>
            <rFont val="Tahoma"/>
            <family val="2"/>
          </rPr>
          <t>Australia total excludes Tas and NT.</t>
        </r>
      </text>
    </comment>
    <comment ref="BA4" authorId="0" shapeId="0" xr:uid="{BD9ABC5C-0CFE-4A78-BD82-71BF613B1829}">
      <text>
        <r>
          <rPr>
            <b/>
            <sz val="9"/>
            <color indexed="81"/>
            <rFont val="Tahoma"/>
            <family val="2"/>
          </rPr>
          <t xml:space="preserve">PHIDU: </t>
        </r>
        <r>
          <rPr>
            <sz val="9"/>
            <color indexed="81"/>
            <rFont val="Tahoma"/>
            <family val="2"/>
          </rPr>
          <t>Australia total excludes Tas &amp; NT.</t>
        </r>
      </text>
    </comment>
    <comment ref="BC4" authorId="0" shapeId="0" xr:uid="{ADB23875-7B89-495E-9C3C-B476C92A156C}">
      <text>
        <r>
          <rPr>
            <b/>
            <sz val="9"/>
            <color indexed="81"/>
            <rFont val="Tahoma"/>
            <family val="2"/>
          </rPr>
          <t xml:space="preserve">PHIDU: </t>
        </r>
        <r>
          <rPr>
            <sz val="9"/>
            <color indexed="81"/>
            <rFont val="Tahoma"/>
            <family val="2"/>
          </rPr>
          <t>Australia total excludes Tas and NT.</t>
        </r>
      </text>
    </comment>
    <comment ref="BF4" authorId="0" shapeId="0" xr:uid="{EE0D4A7D-512D-42B1-92EC-1FBD97377A63}">
      <text>
        <r>
          <rPr>
            <b/>
            <sz val="9"/>
            <color indexed="81"/>
            <rFont val="Tahoma"/>
            <family val="2"/>
          </rPr>
          <t xml:space="preserve">PHIDU: </t>
        </r>
        <r>
          <rPr>
            <sz val="9"/>
            <color indexed="81"/>
            <rFont val="Tahoma"/>
            <family val="2"/>
          </rPr>
          <t>Australia total excludes Tas &amp; NT.</t>
        </r>
      </text>
    </comment>
    <comment ref="BH4" authorId="0" shapeId="0" xr:uid="{0C1BCE93-93E6-4B3B-9681-977DAEA9E3B5}">
      <text>
        <r>
          <rPr>
            <b/>
            <sz val="9"/>
            <color indexed="81"/>
            <rFont val="Tahoma"/>
            <family val="2"/>
          </rPr>
          <t xml:space="preserve">PHIDU: </t>
        </r>
        <r>
          <rPr>
            <sz val="9"/>
            <color indexed="81"/>
            <rFont val="Tahoma"/>
            <family val="2"/>
          </rPr>
          <t>Australia total excludes Tas and NT.</t>
        </r>
      </text>
    </comment>
    <comment ref="BK4" authorId="0" shapeId="0" xr:uid="{553BFC79-133A-48B2-9B47-551B4D91CC0A}">
      <text>
        <r>
          <rPr>
            <b/>
            <sz val="9"/>
            <color indexed="81"/>
            <rFont val="Tahoma"/>
            <family val="2"/>
          </rPr>
          <t xml:space="preserve">PHIDU: </t>
        </r>
        <r>
          <rPr>
            <sz val="9"/>
            <color indexed="81"/>
            <rFont val="Tahoma"/>
            <family val="2"/>
          </rPr>
          <t>Australia total excludes Tas &amp; NT.</t>
        </r>
      </text>
    </comment>
    <comment ref="BM4" authorId="0" shapeId="0" xr:uid="{E67E108E-EE15-4CA2-8615-6CD922301FB2}">
      <text>
        <r>
          <rPr>
            <b/>
            <sz val="9"/>
            <color indexed="81"/>
            <rFont val="Tahoma"/>
            <family val="2"/>
          </rPr>
          <t xml:space="preserve">PHIDU: </t>
        </r>
        <r>
          <rPr>
            <sz val="9"/>
            <color indexed="81"/>
            <rFont val="Tahoma"/>
            <family val="2"/>
          </rPr>
          <t>Australia total excludes Tas and NT.</t>
        </r>
      </text>
    </comment>
    <comment ref="BU4" authorId="0" shapeId="0" xr:uid="{E322C5B7-421B-47CA-9758-29A28784CBF0}">
      <text>
        <r>
          <rPr>
            <b/>
            <sz val="9"/>
            <color indexed="81"/>
            <rFont val="Tahoma"/>
            <family val="2"/>
          </rPr>
          <t xml:space="preserve">PHIDU: </t>
        </r>
        <r>
          <rPr>
            <sz val="9"/>
            <color indexed="81"/>
            <rFont val="Tahoma"/>
            <family val="2"/>
          </rPr>
          <t>Australia total excludes Tas &amp; NT.</t>
        </r>
      </text>
    </comment>
    <comment ref="BW4" authorId="0" shapeId="0" xr:uid="{2493189A-BE95-479F-B5D7-4B21ECD11A51}">
      <text>
        <r>
          <rPr>
            <b/>
            <sz val="9"/>
            <color indexed="81"/>
            <rFont val="Tahoma"/>
            <family val="2"/>
          </rPr>
          <t xml:space="preserve">PHIDU: </t>
        </r>
        <r>
          <rPr>
            <sz val="9"/>
            <color indexed="81"/>
            <rFont val="Tahoma"/>
            <family val="2"/>
          </rPr>
          <t>Australia total excludes Tas and NT.</t>
        </r>
      </text>
    </comment>
    <comment ref="BZ4" authorId="0" shapeId="0" xr:uid="{F48F3296-777C-47FD-9C71-5145031A25EE}">
      <text>
        <r>
          <rPr>
            <b/>
            <sz val="9"/>
            <color indexed="81"/>
            <rFont val="Tahoma"/>
            <family val="2"/>
          </rPr>
          <t xml:space="preserve">PHIDU: </t>
        </r>
        <r>
          <rPr>
            <sz val="9"/>
            <color indexed="81"/>
            <rFont val="Tahoma"/>
            <family val="2"/>
          </rPr>
          <t>Australia total excludes Tas &amp; NT.</t>
        </r>
      </text>
    </comment>
    <comment ref="CB4" authorId="0" shapeId="0" xr:uid="{910AF721-E0E7-439B-A6AA-43AA7682FF0D}">
      <text>
        <r>
          <rPr>
            <b/>
            <sz val="9"/>
            <color indexed="81"/>
            <rFont val="Tahoma"/>
            <family val="2"/>
          </rPr>
          <t xml:space="preserve">PHIDU: </t>
        </r>
        <r>
          <rPr>
            <sz val="9"/>
            <color indexed="81"/>
            <rFont val="Tahoma"/>
            <family val="2"/>
          </rPr>
          <t>Australia total excludes Tas and NT.</t>
        </r>
      </text>
    </comment>
    <comment ref="CJ4" authorId="0" shapeId="0" xr:uid="{7EF68254-1E80-4066-A759-33CB00D3D467}">
      <text>
        <r>
          <rPr>
            <b/>
            <sz val="9"/>
            <color indexed="81"/>
            <rFont val="Tahoma"/>
            <family val="2"/>
          </rPr>
          <t xml:space="preserve">PHIDU: </t>
        </r>
        <r>
          <rPr>
            <sz val="9"/>
            <color indexed="81"/>
            <rFont val="Tahoma"/>
            <family val="2"/>
          </rPr>
          <t>Australia total excludes Tas and NT.</t>
        </r>
      </text>
    </comment>
    <comment ref="CL4" authorId="0" shapeId="0" xr:uid="{25DC9940-3214-40D5-B24F-77BABE8C9CDF}">
      <text>
        <r>
          <rPr>
            <b/>
            <sz val="9"/>
            <color indexed="81"/>
            <rFont val="Tahoma"/>
            <family val="2"/>
          </rPr>
          <t xml:space="preserve">PHIDU: </t>
        </r>
        <r>
          <rPr>
            <sz val="9"/>
            <color indexed="81"/>
            <rFont val="Tahoma"/>
            <family val="2"/>
          </rPr>
          <t>Australia total excludes Tas and NT.</t>
        </r>
      </text>
    </comment>
    <comment ref="CY4" authorId="0" shapeId="0" xr:uid="{8A0CCCA9-7483-431A-9D19-480B0DA8964D}">
      <text>
        <r>
          <rPr>
            <b/>
            <sz val="9"/>
            <color indexed="81"/>
            <rFont val="Tahoma"/>
            <family val="2"/>
          </rPr>
          <t xml:space="preserve">PHIDU: </t>
        </r>
        <r>
          <rPr>
            <sz val="9"/>
            <color indexed="81"/>
            <rFont val="Tahoma"/>
            <family val="2"/>
          </rPr>
          <t>Australia total excludes Tas &amp; NT.</t>
        </r>
      </text>
    </comment>
    <comment ref="DA4" authorId="0" shapeId="0" xr:uid="{6B59168A-6A84-40B3-B161-B867CE77CFC4}">
      <text>
        <r>
          <rPr>
            <b/>
            <sz val="9"/>
            <color indexed="81"/>
            <rFont val="Tahoma"/>
            <family val="2"/>
          </rPr>
          <t xml:space="preserve">PHIDU: </t>
        </r>
        <r>
          <rPr>
            <sz val="9"/>
            <color indexed="81"/>
            <rFont val="Tahoma"/>
            <family val="2"/>
          </rPr>
          <t>Australia total excludes Tas and NT.</t>
        </r>
      </text>
    </comment>
    <comment ref="DD4" authorId="0" shapeId="0" xr:uid="{C6C5246E-B9B3-4F78-BC58-AAB746B308DA}">
      <text>
        <r>
          <rPr>
            <b/>
            <sz val="9"/>
            <color indexed="81"/>
            <rFont val="Tahoma"/>
            <family val="2"/>
          </rPr>
          <t xml:space="preserve">PHIDU: </t>
        </r>
        <r>
          <rPr>
            <sz val="9"/>
            <color indexed="81"/>
            <rFont val="Tahoma"/>
            <family val="2"/>
          </rPr>
          <t>Australia total excludes Tas and NT.</t>
        </r>
      </text>
    </comment>
    <comment ref="DF4" authorId="0" shapeId="0" xr:uid="{A6798A91-3F54-4CBD-A13D-7B0120BA389B}">
      <text>
        <r>
          <rPr>
            <b/>
            <sz val="9"/>
            <color indexed="81"/>
            <rFont val="Tahoma"/>
            <family val="2"/>
          </rPr>
          <t xml:space="preserve">PHIDU: </t>
        </r>
        <r>
          <rPr>
            <sz val="9"/>
            <color indexed="81"/>
            <rFont val="Tahoma"/>
            <family val="2"/>
          </rPr>
          <t>Australia total excludes Tas and NT.</t>
        </r>
      </text>
    </comment>
    <comment ref="DI4" authorId="0" shapeId="0" xr:uid="{B78923E3-A16D-4838-B0FC-6A22C14C91C7}">
      <text>
        <r>
          <rPr>
            <b/>
            <sz val="9"/>
            <color indexed="81"/>
            <rFont val="Tahoma"/>
            <family val="2"/>
          </rPr>
          <t xml:space="preserve">PHIDU: </t>
        </r>
        <r>
          <rPr>
            <sz val="9"/>
            <color indexed="81"/>
            <rFont val="Tahoma"/>
            <family val="2"/>
          </rPr>
          <t>Australia total excludes Tas and NT.</t>
        </r>
      </text>
    </comment>
    <comment ref="DK4" authorId="0" shapeId="0" xr:uid="{1A83DBF2-486D-4C29-A3DB-027A41C60991}">
      <text>
        <r>
          <rPr>
            <b/>
            <sz val="9"/>
            <color indexed="81"/>
            <rFont val="Tahoma"/>
            <family val="2"/>
          </rPr>
          <t xml:space="preserve">PHIDU: </t>
        </r>
        <r>
          <rPr>
            <sz val="9"/>
            <color indexed="81"/>
            <rFont val="Tahoma"/>
            <family val="2"/>
          </rPr>
          <t>Australia total excludes Tas and NT.</t>
        </r>
      </text>
    </comment>
    <comment ref="DN4" authorId="0" shapeId="0" xr:uid="{E76832AE-27AB-4561-9393-F43B19E7C238}">
      <text>
        <r>
          <rPr>
            <b/>
            <sz val="9"/>
            <color indexed="81"/>
            <rFont val="Tahoma"/>
            <family val="2"/>
          </rPr>
          <t xml:space="preserve">PHIDU: </t>
        </r>
        <r>
          <rPr>
            <sz val="9"/>
            <color indexed="81"/>
            <rFont val="Tahoma"/>
            <family val="2"/>
          </rPr>
          <t>Australia total excludes Tas and NT.</t>
        </r>
      </text>
    </comment>
    <comment ref="DP4" authorId="0" shapeId="0" xr:uid="{EAE80FA7-6F7F-4C41-8753-DBD2B06E8969}">
      <text>
        <r>
          <rPr>
            <b/>
            <sz val="9"/>
            <color indexed="81"/>
            <rFont val="Tahoma"/>
            <family val="2"/>
          </rPr>
          <t xml:space="preserve">PHIDU: </t>
        </r>
        <r>
          <rPr>
            <sz val="9"/>
            <color indexed="81"/>
            <rFont val="Tahoma"/>
            <family val="2"/>
          </rPr>
          <t>Australia total excludes Tas and 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H4" authorId="0" shapeId="0" xr:uid="{4F604DFE-20E2-405B-BD9A-12F22604FFBF}">
      <text>
        <r>
          <rPr>
            <b/>
            <sz val="9"/>
            <color indexed="81"/>
            <rFont val="Tahoma"/>
            <family val="2"/>
          </rPr>
          <t xml:space="preserve">PHIDU: </t>
        </r>
        <r>
          <rPr>
            <sz val="9"/>
            <color indexed="81"/>
            <rFont val="Tahoma"/>
            <family val="2"/>
          </rPr>
          <t>Australia total excludes Qld, Tas, &amp; NT.</t>
        </r>
      </text>
    </comment>
    <comment ref="J4" authorId="0" shapeId="0" xr:uid="{8E0D37CA-E1D1-4653-A0BF-D9202EFDB327}">
      <text>
        <r>
          <rPr>
            <b/>
            <sz val="9"/>
            <color indexed="81"/>
            <rFont val="Tahoma"/>
            <family val="2"/>
          </rPr>
          <t xml:space="preserve">PHIDU: </t>
        </r>
        <r>
          <rPr>
            <sz val="9"/>
            <color indexed="81"/>
            <rFont val="Tahoma"/>
            <family val="2"/>
          </rPr>
          <t>Australia total excludes Qld, Tas &amp; NT.</t>
        </r>
      </text>
    </comment>
    <comment ref="O4" authorId="0" shapeId="0" xr:uid="{D3B3B128-8DF3-44E6-A05B-2B653B6486C4}">
      <text>
        <r>
          <rPr>
            <b/>
            <sz val="9"/>
            <color indexed="81"/>
            <rFont val="Tahoma"/>
            <family val="2"/>
          </rPr>
          <t xml:space="preserve">PHIDU: </t>
        </r>
        <r>
          <rPr>
            <sz val="9"/>
            <color indexed="81"/>
            <rFont val="Tahoma"/>
            <family val="2"/>
          </rPr>
          <t>Australia total excludes Qld, Tas, &amp; NT.</t>
        </r>
      </text>
    </comment>
    <comment ref="W4" authorId="0" shapeId="0" xr:uid="{777F7573-DA4C-4352-85FA-468A8C6164BA}">
      <text>
        <r>
          <rPr>
            <b/>
            <sz val="9"/>
            <color indexed="81"/>
            <rFont val="Tahoma"/>
            <family val="2"/>
          </rPr>
          <t xml:space="preserve">PHIDU: </t>
        </r>
        <r>
          <rPr>
            <sz val="9"/>
            <color indexed="81"/>
            <rFont val="Tahoma"/>
            <family val="2"/>
          </rPr>
          <t>Australia total excludes Qld, Tas, &amp; NT.</t>
        </r>
      </text>
    </comment>
    <comment ref="Y4" authorId="0" shapeId="0" xr:uid="{B6F507E6-E4B5-4B9E-9AC2-C6BD0238FFDC}">
      <text>
        <r>
          <rPr>
            <b/>
            <sz val="9"/>
            <color indexed="81"/>
            <rFont val="Tahoma"/>
            <family val="2"/>
          </rPr>
          <t xml:space="preserve">PHIDU: </t>
        </r>
        <r>
          <rPr>
            <sz val="9"/>
            <color indexed="81"/>
            <rFont val="Tahoma"/>
            <family val="2"/>
          </rPr>
          <t>Australia total excludes Qld, Tas &amp; NT.</t>
        </r>
      </text>
    </comment>
    <comment ref="AD4" authorId="0" shapeId="0" xr:uid="{8AD38513-3E93-41CE-9CFE-49917D8A8FE2}">
      <text>
        <r>
          <rPr>
            <b/>
            <sz val="9"/>
            <color indexed="81"/>
            <rFont val="Tahoma"/>
            <family val="2"/>
          </rPr>
          <t xml:space="preserve">PHIDU: </t>
        </r>
        <r>
          <rPr>
            <sz val="9"/>
            <color indexed="81"/>
            <rFont val="Tahoma"/>
            <family val="2"/>
          </rPr>
          <t>Australia total excludes Qld, Tas, &amp; NT.</t>
        </r>
      </text>
    </comment>
    <comment ref="AG4" authorId="0" shapeId="0" xr:uid="{5210D616-BA1F-4BBF-A3AF-81851DC0279E}">
      <text>
        <r>
          <rPr>
            <b/>
            <sz val="9"/>
            <color indexed="81"/>
            <rFont val="Tahoma"/>
            <family val="2"/>
          </rPr>
          <t xml:space="preserve">PHIDU: </t>
        </r>
        <r>
          <rPr>
            <sz val="9"/>
            <color indexed="81"/>
            <rFont val="Tahoma"/>
            <family val="2"/>
          </rPr>
          <t>Australia total excludes Tas and NT.</t>
        </r>
      </text>
    </comment>
    <comment ref="AI4" authorId="0" shapeId="0" xr:uid="{4EC7D1A8-764F-475D-AB62-B81990A11CC3}">
      <text>
        <r>
          <rPr>
            <b/>
            <sz val="9"/>
            <color indexed="81"/>
            <rFont val="Tahoma"/>
            <family val="2"/>
          </rPr>
          <t xml:space="preserve">PHIDU: </t>
        </r>
        <r>
          <rPr>
            <sz val="9"/>
            <color indexed="81"/>
            <rFont val="Tahoma"/>
            <family val="2"/>
          </rPr>
          <t>Australia total excludes Tas and NT.</t>
        </r>
      </text>
    </comment>
    <comment ref="AL4" authorId="0" shapeId="0" xr:uid="{E9989ACE-1619-41F5-A520-6C43234F7060}">
      <text>
        <r>
          <rPr>
            <b/>
            <sz val="9"/>
            <color indexed="81"/>
            <rFont val="Tahoma"/>
            <family val="2"/>
          </rPr>
          <t xml:space="preserve">PHIDU: </t>
        </r>
        <r>
          <rPr>
            <sz val="9"/>
            <color indexed="81"/>
            <rFont val="Tahoma"/>
            <family val="2"/>
          </rPr>
          <t>Australia total excludes Qld, Tas, &amp; NT.</t>
        </r>
      </text>
    </comment>
    <comment ref="AN4" authorId="0" shapeId="0" xr:uid="{73C35835-E4DD-4E69-B636-AA5348E64148}">
      <text>
        <r>
          <rPr>
            <b/>
            <sz val="9"/>
            <color indexed="81"/>
            <rFont val="Tahoma"/>
            <family val="2"/>
          </rPr>
          <t xml:space="preserve">PHIDU: </t>
        </r>
        <r>
          <rPr>
            <sz val="9"/>
            <color indexed="81"/>
            <rFont val="Tahoma"/>
            <family val="2"/>
          </rPr>
          <t>Australia total excludes Qld, Tas &amp; NT.</t>
        </r>
      </text>
    </comment>
    <comment ref="AS4" authorId="0" shapeId="0" xr:uid="{3887DCDA-BCDD-46B5-A8A9-EEE5F0879764}">
      <text>
        <r>
          <rPr>
            <b/>
            <sz val="9"/>
            <color indexed="81"/>
            <rFont val="Tahoma"/>
            <family val="2"/>
          </rPr>
          <t xml:space="preserve">PHIDU: </t>
        </r>
        <r>
          <rPr>
            <sz val="9"/>
            <color indexed="81"/>
            <rFont val="Tahoma"/>
            <family val="2"/>
          </rPr>
          <t>Australia total excludes Qld, Tas, &amp; NT.</t>
        </r>
      </text>
    </comment>
    <comment ref="AV4" authorId="0" shapeId="0" xr:uid="{CC83FB36-B12E-41DC-897C-17F2C86C3B85}">
      <text>
        <r>
          <rPr>
            <b/>
            <sz val="9"/>
            <color indexed="81"/>
            <rFont val="Tahoma"/>
            <family val="2"/>
          </rPr>
          <t xml:space="preserve">PHIDU: </t>
        </r>
        <r>
          <rPr>
            <sz val="9"/>
            <color indexed="81"/>
            <rFont val="Tahoma"/>
            <family val="2"/>
          </rPr>
          <t>Australia total excludes Tas and NT.</t>
        </r>
      </text>
    </comment>
    <comment ref="AX4" authorId="0" shapeId="0" xr:uid="{ED8073C0-F184-49F8-8A41-D60B12760FA1}">
      <text>
        <r>
          <rPr>
            <b/>
            <sz val="9"/>
            <color indexed="81"/>
            <rFont val="Tahoma"/>
            <family val="2"/>
          </rPr>
          <t xml:space="preserve">PHIDU: </t>
        </r>
        <r>
          <rPr>
            <sz val="9"/>
            <color indexed="81"/>
            <rFont val="Tahoma"/>
            <family val="2"/>
          </rPr>
          <t>Australia total excludes Tas and NT.</t>
        </r>
      </text>
    </comment>
    <comment ref="BA4" authorId="0" shapeId="0" xr:uid="{1C9E6D8F-0E37-4C1E-BA1A-5A652AB54524}">
      <text>
        <r>
          <rPr>
            <b/>
            <sz val="9"/>
            <color indexed="81"/>
            <rFont val="Tahoma"/>
            <family val="2"/>
          </rPr>
          <t xml:space="preserve">PHIDU: </t>
        </r>
        <r>
          <rPr>
            <sz val="9"/>
            <color indexed="81"/>
            <rFont val="Tahoma"/>
            <family val="2"/>
          </rPr>
          <t>Australia total excludes Qld, Tas, &amp; NT.</t>
        </r>
      </text>
    </comment>
    <comment ref="BC4" authorId="0" shapeId="0" xr:uid="{7ADAA7D1-0B45-461A-87BC-A40D42E75E21}">
      <text>
        <r>
          <rPr>
            <b/>
            <sz val="9"/>
            <color indexed="81"/>
            <rFont val="Tahoma"/>
            <family val="2"/>
          </rPr>
          <t xml:space="preserve">PHIDU: </t>
        </r>
        <r>
          <rPr>
            <sz val="9"/>
            <color indexed="81"/>
            <rFont val="Tahoma"/>
            <family val="2"/>
          </rPr>
          <t>Australia total excludes Qld, Tas &amp; NT.</t>
        </r>
      </text>
    </comment>
    <comment ref="BF4" authorId="0" shapeId="0" xr:uid="{623028DB-056A-406B-B15A-6B7B3C6B0910}">
      <text>
        <r>
          <rPr>
            <b/>
            <sz val="9"/>
            <color indexed="81"/>
            <rFont val="Tahoma"/>
            <family val="2"/>
          </rPr>
          <t xml:space="preserve">PHIDU: </t>
        </r>
        <r>
          <rPr>
            <sz val="9"/>
            <color indexed="81"/>
            <rFont val="Tahoma"/>
            <family val="2"/>
          </rPr>
          <t>Australia total excludes Qld, Tas, &amp; NT.</t>
        </r>
      </text>
    </comment>
    <comment ref="BH4" authorId="0" shapeId="0" xr:uid="{831A5610-360F-4C09-89B6-975C6FEB2296}">
      <text>
        <r>
          <rPr>
            <b/>
            <sz val="9"/>
            <color indexed="81"/>
            <rFont val="Tahoma"/>
            <family val="2"/>
          </rPr>
          <t xml:space="preserve">PHIDU: </t>
        </r>
        <r>
          <rPr>
            <sz val="9"/>
            <color indexed="81"/>
            <rFont val="Tahoma"/>
            <family val="2"/>
          </rPr>
          <t>Australia total excludes Qld, Tas &amp; NT.</t>
        </r>
      </text>
    </comment>
    <comment ref="BP4" authorId="0" shapeId="0" xr:uid="{284D98B6-E393-4258-9F92-CD3886F6B224}">
      <text>
        <r>
          <rPr>
            <b/>
            <sz val="9"/>
            <color indexed="81"/>
            <rFont val="Tahoma"/>
            <family val="2"/>
          </rPr>
          <t xml:space="preserve">PHIDU: </t>
        </r>
        <r>
          <rPr>
            <sz val="9"/>
            <color indexed="81"/>
            <rFont val="Tahoma"/>
            <family val="2"/>
          </rPr>
          <t>Australia total excludes Qld, Tas &amp; NT.</t>
        </r>
      </text>
    </comment>
    <comment ref="BR4" authorId="0" shapeId="0" xr:uid="{BD0AE8E1-4250-40EE-B235-F312D6956957}">
      <text>
        <r>
          <rPr>
            <b/>
            <sz val="9"/>
            <color indexed="81"/>
            <rFont val="Tahoma"/>
            <family val="2"/>
          </rPr>
          <t xml:space="preserve">PHIDU: </t>
        </r>
        <r>
          <rPr>
            <sz val="9"/>
            <color indexed="81"/>
            <rFont val="Tahoma"/>
            <family val="2"/>
          </rPr>
          <t>Australia total excludes Qld, Tas and NT.</t>
        </r>
      </text>
    </comment>
    <comment ref="BU4" authorId="0" shapeId="0" xr:uid="{94465984-E861-47D6-B3C3-FDF0FE6812A7}">
      <text>
        <r>
          <rPr>
            <b/>
            <sz val="9"/>
            <color indexed="81"/>
            <rFont val="Tahoma"/>
            <family val="2"/>
          </rPr>
          <t xml:space="preserve">PHIDU: </t>
        </r>
        <r>
          <rPr>
            <sz val="9"/>
            <color indexed="81"/>
            <rFont val="Tahoma"/>
            <family val="2"/>
          </rPr>
          <t>Australia total excludes Qld, Tas &amp; NT.</t>
        </r>
      </text>
    </comment>
    <comment ref="BW4" authorId="0" shapeId="0" xr:uid="{FAF85500-847C-4CF5-A269-12832A6F066C}">
      <text>
        <r>
          <rPr>
            <b/>
            <sz val="9"/>
            <color indexed="81"/>
            <rFont val="Tahoma"/>
            <family val="2"/>
          </rPr>
          <t xml:space="preserve">PHIDU: </t>
        </r>
        <r>
          <rPr>
            <sz val="9"/>
            <color indexed="81"/>
            <rFont val="Tahoma"/>
            <family val="2"/>
          </rPr>
          <t>Australia total excludes Qld, Tas and NT.</t>
        </r>
      </text>
    </comment>
    <comment ref="BZ4" authorId="0" shapeId="0" xr:uid="{CDB87F7C-CF4F-4C09-AFE8-51C554BCCAF9}">
      <text>
        <r>
          <rPr>
            <b/>
            <sz val="9"/>
            <color indexed="81"/>
            <rFont val="Tahoma"/>
            <family val="2"/>
          </rPr>
          <t xml:space="preserve">PHIDU: </t>
        </r>
        <r>
          <rPr>
            <sz val="9"/>
            <color indexed="81"/>
            <rFont val="Tahoma"/>
            <family val="2"/>
          </rPr>
          <t>Australia total excludes Tas and NT.</t>
        </r>
      </text>
    </comment>
    <comment ref="CB4" authorId="0" shapeId="0" xr:uid="{4757B31A-4E89-4521-BA4E-9D0B71E6C325}">
      <text>
        <r>
          <rPr>
            <b/>
            <sz val="9"/>
            <color indexed="81"/>
            <rFont val="Tahoma"/>
            <family val="2"/>
          </rPr>
          <t xml:space="preserve">PHIDU: </t>
        </r>
        <r>
          <rPr>
            <sz val="9"/>
            <color indexed="81"/>
            <rFont val="Tahoma"/>
            <family val="2"/>
          </rPr>
          <t>Australia total excludes Tas and NT.</t>
        </r>
      </text>
    </comment>
    <comment ref="CE4" authorId="0" shapeId="0" xr:uid="{3853B05B-FA96-4100-9467-0F66AF7A038F}">
      <text>
        <r>
          <rPr>
            <b/>
            <sz val="9"/>
            <color indexed="81"/>
            <rFont val="Tahoma"/>
            <family val="2"/>
          </rPr>
          <t xml:space="preserve">PHIDU: </t>
        </r>
        <r>
          <rPr>
            <sz val="9"/>
            <color indexed="81"/>
            <rFont val="Tahoma"/>
            <family val="2"/>
          </rPr>
          <t>Australia total excludes Qld, Tas, &amp; NT.</t>
        </r>
      </text>
    </comment>
    <comment ref="CG4" authorId="0" shapeId="0" xr:uid="{7A4A3E1D-CEB5-406B-9BA0-2BEC3C7FB2D5}">
      <text>
        <r>
          <rPr>
            <b/>
            <sz val="9"/>
            <color indexed="81"/>
            <rFont val="Tahoma"/>
            <family val="2"/>
          </rPr>
          <t xml:space="preserve">PHIDU: </t>
        </r>
        <r>
          <rPr>
            <sz val="9"/>
            <color indexed="81"/>
            <rFont val="Tahoma"/>
            <family val="2"/>
          </rPr>
          <t>Australia total excludes Qld, Tas &amp; NT.</t>
        </r>
      </text>
    </comment>
    <comment ref="CJ4" authorId="0" shapeId="0" xr:uid="{A33926C8-3C5A-4C72-B633-046E396329B3}">
      <text>
        <r>
          <rPr>
            <b/>
            <sz val="9"/>
            <color indexed="81"/>
            <rFont val="Tahoma"/>
            <family val="2"/>
          </rPr>
          <t xml:space="preserve">PHIDU: </t>
        </r>
        <r>
          <rPr>
            <sz val="9"/>
            <color indexed="81"/>
            <rFont val="Tahoma"/>
            <family val="2"/>
          </rPr>
          <t>Australia total excludes Qld, Tas, &amp; NT.</t>
        </r>
      </text>
    </comment>
    <comment ref="CL4" authorId="0" shapeId="0" xr:uid="{B6398BCB-C81F-438D-B600-789BEC23DE09}">
      <text>
        <r>
          <rPr>
            <b/>
            <sz val="9"/>
            <color indexed="81"/>
            <rFont val="Tahoma"/>
            <family val="2"/>
          </rPr>
          <t xml:space="preserve">PHIDU: </t>
        </r>
        <r>
          <rPr>
            <sz val="9"/>
            <color indexed="81"/>
            <rFont val="Tahoma"/>
            <family val="2"/>
          </rPr>
          <t>Australia total excludes Qld, Tas &amp; NT.</t>
        </r>
      </text>
    </comment>
    <comment ref="CO4" authorId="0" shapeId="0" xr:uid="{B1E31883-2572-472F-B8BF-DC4DF04AA76C}">
      <text>
        <r>
          <rPr>
            <b/>
            <sz val="9"/>
            <color indexed="81"/>
            <rFont val="Tahoma"/>
            <family val="2"/>
          </rPr>
          <t xml:space="preserve">PHIDU: </t>
        </r>
        <r>
          <rPr>
            <sz val="9"/>
            <color indexed="81"/>
            <rFont val="Tahoma"/>
            <family val="2"/>
          </rPr>
          <t>Australia total excludes Tas and NT.</t>
        </r>
      </text>
    </comment>
    <comment ref="CQ4" authorId="0" shapeId="0" xr:uid="{07F69D9B-3B83-40E3-9146-9122BC8BE80B}">
      <text>
        <r>
          <rPr>
            <b/>
            <sz val="9"/>
            <color indexed="81"/>
            <rFont val="Tahoma"/>
            <family val="2"/>
          </rPr>
          <t xml:space="preserve">PHIDU: </t>
        </r>
        <r>
          <rPr>
            <sz val="9"/>
            <color indexed="81"/>
            <rFont val="Tahoma"/>
            <family val="2"/>
          </rPr>
          <t>Australia total excludes Tas and NT.</t>
        </r>
      </text>
    </comment>
    <comment ref="CT4" authorId="0" shapeId="0" xr:uid="{DF8CFDB5-AD41-4454-A0FE-B18C552BF61A}">
      <text>
        <r>
          <rPr>
            <b/>
            <sz val="9"/>
            <color indexed="81"/>
            <rFont val="Tahoma"/>
            <family val="2"/>
          </rPr>
          <t xml:space="preserve">PHIDU: </t>
        </r>
        <r>
          <rPr>
            <sz val="9"/>
            <color indexed="81"/>
            <rFont val="Tahoma"/>
            <family val="2"/>
          </rPr>
          <t>Australia total excludes Qld, Tas, &amp; NT.</t>
        </r>
      </text>
    </comment>
    <comment ref="CV4" authorId="0" shapeId="0" xr:uid="{289F2A53-A5B9-4C8E-BC83-E479FE28A6E4}">
      <text>
        <r>
          <rPr>
            <b/>
            <sz val="9"/>
            <color indexed="81"/>
            <rFont val="Tahoma"/>
            <family val="2"/>
          </rPr>
          <t xml:space="preserve">PHIDU: </t>
        </r>
        <r>
          <rPr>
            <sz val="9"/>
            <color indexed="81"/>
            <rFont val="Tahoma"/>
            <family val="2"/>
          </rPr>
          <t>Australia total excludes Qld, Tas &amp; NT.</t>
        </r>
      </text>
    </comment>
    <comment ref="CY4" authorId="0" shapeId="0" xr:uid="{E39F3422-9F47-4D1D-A4CC-2826B4D2C2E8}">
      <text>
        <r>
          <rPr>
            <b/>
            <sz val="9"/>
            <color indexed="81"/>
            <rFont val="Tahoma"/>
            <family val="2"/>
          </rPr>
          <t xml:space="preserve">PHIDU: </t>
        </r>
        <r>
          <rPr>
            <sz val="9"/>
            <color indexed="81"/>
            <rFont val="Tahoma"/>
            <family val="2"/>
          </rPr>
          <t>Australia total excludes Qld, Tas, &amp; NT.</t>
        </r>
      </text>
    </comment>
    <comment ref="DA4" authorId="0" shapeId="0" xr:uid="{DBD1D528-78A4-44BB-94FA-1096C6663812}">
      <text>
        <r>
          <rPr>
            <b/>
            <sz val="9"/>
            <color indexed="81"/>
            <rFont val="Tahoma"/>
            <family val="2"/>
          </rPr>
          <t xml:space="preserve">PHIDU: </t>
        </r>
        <r>
          <rPr>
            <sz val="9"/>
            <color indexed="81"/>
            <rFont val="Tahoma"/>
            <family val="2"/>
          </rPr>
          <t>Australia total excludes Qld, Tas &amp; 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C4" authorId="0" shapeId="0" xr:uid="{98F2B33E-A080-4A29-ADEE-5047C87C6BFF}">
      <text>
        <r>
          <rPr>
            <b/>
            <sz val="9"/>
            <color indexed="81"/>
            <rFont val="Tahoma"/>
            <family val="2"/>
          </rPr>
          <t xml:space="preserve">PHIDU: </t>
        </r>
        <r>
          <rPr>
            <sz val="9"/>
            <color indexed="81"/>
            <rFont val="Tahoma"/>
            <family val="2"/>
          </rPr>
          <t>Australia total excludes Tas &amp; NT.</t>
        </r>
      </text>
    </comment>
    <comment ref="E4" authorId="0" shapeId="0" xr:uid="{3A8A72BC-6E5F-4E41-9AB9-1B59BF225D11}">
      <text>
        <r>
          <rPr>
            <b/>
            <sz val="9"/>
            <color indexed="81"/>
            <rFont val="Tahoma"/>
            <family val="2"/>
          </rPr>
          <t xml:space="preserve">PHIDU: </t>
        </r>
        <r>
          <rPr>
            <sz val="9"/>
            <color indexed="81"/>
            <rFont val="Tahoma"/>
            <family val="2"/>
          </rPr>
          <t>Australia total excludes Tas and NT.</t>
        </r>
      </text>
    </comment>
    <comment ref="H4" authorId="0" shapeId="0" xr:uid="{F30F3009-BE67-4B9B-B931-937CAB35A6A9}">
      <text>
        <r>
          <rPr>
            <b/>
            <sz val="9"/>
            <color indexed="81"/>
            <rFont val="Tahoma"/>
            <family val="2"/>
          </rPr>
          <t xml:space="preserve">PHIDU: </t>
        </r>
        <r>
          <rPr>
            <sz val="9"/>
            <color indexed="81"/>
            <rFont val="Tahoma"/>
            <family val="2"/>
          </rPr>
          <t>Australia total excludes Tas &amp; NT.</t>
        </r>
      </text>
    </comment>
    <comment ref="J4" authorId="0" shapeId="0" xr:uid="{87A32516-6E3F-42E6-B9ED-63B509C98271}">
      <text>
        <r>
          <rPr>
            <b/>
            <sz val="9"/>
            <color indexed="81"/>
            <rFont val="Tahoma"/>
            <family val="2"/>
          </rPr>
          <t xml:space="preserve">PHIDU: </t>
        </r>
        <r>
          <rPr>
            <sz val="9"/>
            <color indexed="81"/>
            <rFont val="Tahoma"/>
            <family val="2"/>
          </rPr>
          <t>Australia total excludes Tas and NT.</t>
        </r>
      </text>
    </comment>
    <comment ref="M4" authorId="0" shapeId="0" xr:uid="{3AE3D398-BBBA-4CCD-8EC1-659774EB19EF}">
      <text>
        <r>
          <rPr>
            <b/>
            <sz val="9"/>
            <color indexed="81"/>
            <rFont val="Tahoma"/>
            <family val="2"/>
          </rPr>
          <t xml:space="preserve">PHIDU: </t>
        </r>
        <r>
          <rPr>
            <sz val="9"/>
            <color indexed="81"/>
            <rFont val="Tahoma"/>
            <family val="2"/>
          </rPr>
          <t>Australia total excludes Tas &amp; NT.</t>
        </r>
      </text>
    </comment>
    <comment ref="O4" authorId="0" shapeId="0" xr:uid="{62C0E5CD-9A58-4376-A02D-C2F216A40F89}">
      <text>
        <r>
          <rPr>
            <b/>
            <sz val="9"/>
            <color indexed="81"/>
            <rFont val="Tahoma"/>
            <family val="2"/>
          </rPr>
          <t xml:space="preserve">PHIDU: </t>
        </r>
        <r>
          <rPr>
            <sz val="9"/>
            <color indexed="81"/>
            <rFont val="Tahoma"/>
            <family val="2"/>
          </rPr>
          <t>Australia total excludes Tas and NT.</t>
        </r>
      </text>
    </comment>
    <comment ref="R4" authorId="0" shapeId="0" xr:uid="{D37D7AE1-D6EF-4078-A886-D2D4F3803570}">
      <text>
        <r>
          <rPr>
            <b/>
            <sz val="9"/>
            <color indexed="81"/>
            <rFont val="Tahoma"/>
            <family val="2"/>
          </rPr>
          <t xml:space="preserve">PHIDU: </t>
        </r>
        <r>
          <rPr>
            <sz val="9"/>
            <color indexed="81"/>
            <rFont val="Tahoma"/>
            <family val="2"/>
          </rPr>
          <t>Australia total excludes Tas &amp; NT.</t>
        </r>
      </text>
    </comment>
    <comment ref="T4" authorId="0" shapeId="0" xr:uid="{4B777F23-BF8D-43D7-B848-2C9DA38FEABF}">
      <text>
        <r>
          <rPr>
            <b/>
            <sz val="9"/>
            <color indexed="81"/>
            <rFont val="Tahoma"/>
            <family val="2"/>
          </rPr>
          <t xml:space="preserve">PHIDU: </t>
        </r>
        <r>
          <rPr>
            <sz val="9"/>
            <color indexed="81"/>
            <rFont val="Tahoma"/>
            <family val="2"/>
          </rPr>
          <t>Australia total excludes Tas and NT.</t>
        </r>
      </text>
    </comment>
    <comment ref="W4" authorId="0" shapeId="0" xr:uid="{A481CBBA-3345-4BD9-AF76-EE71408A2A46}">
      <text>
        <r>
          <rPr>
            <b/>
            <sz val="9"/>
            <color indexed="81"/>
            <rFont val="Tahoma"/>
            <family val="2"/>
          </rPr>
          <t xml:space="preserve">PHIDU: </t>
        </r>
        <r>
          <rPr>
            <sz val="9"/>
            <color indexed="81"/>
            <rFont val="Tahoma"/>
            <family val="2"/>
          </rPr>
          <t>Australia total excludes Tas &amp; NT.</t>
        </r>
      </text>
    </comment>
    <comment ref="Y4" authorId="0" shapeId="0" xr:uid="{53EA265B-F87B-45D4-930E-850960574C84}">
      <text>
        <r>
          <rPr>
            <b/>
            <sz val="9"/>
            <color indexed="81"/>
            <rFont val="Tahoma"/>
            <family val="2"/>
          </rPr>
          <t xml:space="preserve">PHIDU: </t>
        </r>
        <r>
          <rPr>
            <sz val="9"/>
            <color indexed="81"/>
            <rFont val="Tahoma"/>
            <family val="2"/>
          </rPr>
          <t>Australia total excludes Tas and NT.</t>
        </r>
      </text>
    </comment>
    <comment ref="AB4" authorId="0" shapeId="0" xr:uid="{E73E4DBB-77F5-4884-9ECC-A1EA7E114A5E}">
      <text>
        <r>
          <rPr>
            <b/>
            <sz val="9"/>
            <color indexed="81"/>
            <rFont val="Tahoma"/>
            <family val="2"/>
          </rPr>
          <t xml:space="preserve">PHIDU: </t>
        </r>
        <r>
          <rPr>
            <sz val="9"/>
            <color indexed="81"/>
            <rFont val="Tahoma"/>
            <family val="2"/>
          </rPr>
          <t>Australia total excludes Tas &amp; NT.</t>
        </r>
      </text>
    </comment>
    <comment ref="AD4" authorId="0" shapeId="0" xr:uid="{7534AC04-A9EA-4283-8B93-D240CEB0472A}">
      <text>
        <r>
          <rPr>
            <b/>
            <sz val="9"/>
            <color indexed="81"/>
            <rFont val="Tahoma"/>
            <family val="2"/>
          </rPr>
          <t xml:space="preserve">PHIDU: </t>
        </r>
        <r>
          <rPr>
            <sz val="9"/>
            <color indexed="81"/>
            <rFont val="Tahoma"/>
            <family val="2"/>
          </rPr>
          <t>Australia total excludes Tas and NT.</t>
        </r>
      </text>
    </comment>
    <comment ref="AG4" authorId="0" shapeId="0" xr:uid="{81CE116B-3117-41E2-BFA9-5E1437A86D37}">
      <text>
        <r>
          <rPr>
            <b/>
            <sz val="9"/>
            <color indexed="81"/>
            <rFont val="Tahoma"/>
            <family val="2"/>
          </rPr>
          <t xml:space="preserve">PHIDU: </t>
        </r>
        <r>
          <rPr>
            <sz val="9"/>
            <color indexed="81"/>
            <rFont val="Tahoma"/>
            <family val="2"/>
          </rPr>
          <t>Australia total excludes Tas and NT.</t>
        </r>
      </text>
    </comment>
    <comment ref="AI4" authorId="0" shapeId="0" xr:uid="{FA2E4199-7C1C-4E0A-AC6C-EB60F0360894}">
      <text>
        <r>
          <rPr>
            <b/>
            <sz val="9"/>
            <color indexed="81"/>
            <rFont val="Tahoma"/>
            <family val="2"/>
          </rPr>
          <t xml:space="preserve">PHIDU: </t>
        </r>
        <r>
          <rPr>
            <sz val="9"/>
            <color indexed="81"/>
            <rFont val="Tahoma"/>
            <family val="2"/>
          </rPr>
          <t>Australia total excludes Tas and 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C4" authorId="0" shapeId="0" xr:uid="{48281D7B-1AD3-426B-8CE7-3E5CEF27B752}">
      <text>
        <r>
          <rPr>
            <b/>
            <sz val="9"/>
            <color indexed="81"/>
            <rFont val="Tahoma"/>
            <family val="2"/>
          </rPr>
          <t xml:space="preserve">PHIDU: </t>
        </r>
        <r>
          <rPr>
            <sz val="9"/>
            <color indexed="81"/>
            <rFont val="Tahoma"/>
            <family val="2"/>
          </rPr>
          <t>Australia total excludes Tas and NT.</t>
        </r>
      </text>
    </comment>
    <comment ref="E4" authorId="0" shapeId="0" xr:uid="{2DBCF70D-C747-47AF-A766-3D49A2172A6C}">
      <text>
        <r>
          <rPr>
            <b/>
            <sz val="9"/>
            <color indexed="81"/>
            <rFont val="Tahoma"/>
            <family val="2"/>
          </rPr>
          <t xml:space="preserve">PHIDU: </t>
        </r>
        <r>
          <rPr>
            <sz val="9"/>
            <color indexed="81"/>
            <rFont val="Tahoma"/>
            <family val="2"/>
          </rPr>
          <t>Australia total excludes Tas and NT.</t>
        </r>
      </text>
    </comment>
    <comment ref="H4" authorId="0" shapeId="0" xr:uid="{00C165B1-CE9F-4D54-9668-11990BB8241F}">
      <text>
        <r>
          <rPr>
            <b/>
            <sz val="9"/>
            <color indexed="81"/>
            <rFont val="Tahoma"/>
            <family val="2"/>
          </rPr>
          <t xml:space="preserve">PHIDU: </t>
        </r>
        <r>
          <rPr>
            <sz val="9"/>
            <color indexed="81"/>
            <rFont val="Tahoma"/>
            <family val="2"/>
          </rPr>
          <t>Australia total excludes Tas and NT.</t>
        </r>
      </text>
    </comment>
    <comment ref="J4" authorId="0" shapeId="0" xr:uid="{3D227B31-8A37-4DEE-AB96-A83C21A50B54}">
      <text>
        <r>
          <rPr>
            <b/>
            <sz val="9"/>
            <color indexed="81"/>
            <rFont val="Tahoma"/>
            <family val="2"/>
          </rPr>
          <t xml:space="preserve">PHIDU: </t>
        </r>
        <r>
          <rPr>
            <sz val="9"/>
            <color indexed="81"/>
            <rFont val="Tahoma"/>
            <family val="2"/>
          </rPr>
          <t>Australia total excludes Tas and 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C4" authorId="0" shapeId="0" xr:uid="{749B226C-65FF-4801-BADD-39E2570E5B26}">
      <text>
        <r>
          <rPr>
            <b/>
            <sz val="9"/>
            <color indexed="81"/>
            <rFont val="Tahoma"/>
            <family val="2"/>
          </rPr>
          <t xml:space="preserve">PHIDU: </t>
        </r>
        <r>
          <rPr>
            <sz val="9"/>
            <color indexed="81"/>
            <rFont val="Tahoma"/>
            <family val="2"/>
          </rPr>
          <t>Australia total excludes Tas and NT.</t>
        </r>
      </text>
    </comment>
    <comment ref="E4" authorId="0" shapeId="0" xr:uid="{74B101AC-787C-440C-94BC-8DD527BC6599}">
      <text>
        <r>
          <rPr>
            <b/>
            <sz val="9"/>
            <color indexed="81"/>
            <rFont val="Tahoma"/>
            <family val="2"/>
          </rPr>
          <t xml:space="preserve">PHIDU: </t>
        </r>
        <r>
          <rPr>
            <sz val="9"/>
            <color indexed="81"/>
            <rFont val="Tahoma"/>
            <family val="2"/>
          </rPr>
          <t>Australia total excludes Tas and NT.</t>
        </r>
      </text>
    </comment>
    <comment ref="H4" authorId="0" shapeId="0" xr:uid="{45D9E1C7-F158-4E44-98EB-0ECF6CB17B8A}">
      <text>
        <r>
          <rPr>
            <b/>
            <sz val="9"/>
            <color indexed="81"/>
            <rFont val="Tahoma"/>
            <family val="2"/>
          </rPr>
          <t xml:space="preserve">PHIDU: </t>
        </r>
        <r>
          <rPr>
            <sz val="9"/>
            <color indexed="81"/>
            <rFont val="Tahoma"/>
            <family val="2"/>
          </rPr>
          <t>Australia total excludes Tas and NT.</t>
        </r>
      </text>
    </comment>
    <comment ref="J4" authorId="0" shapeId="0" xr:uid="{64EEE592-F64D-4C63-A8A7-AFF792B7D5A0}">
      <text>
        <r>
          <rPr>
            <b/>
            <sz val="9"/>
            <color indexed="81"/>
            <rFont val="Tahoma"/>
            <family val="2"/>
          </rPr>
          <t xml:space="preserve">PHIDU: </t>
        </r>
        <r>
          <rPr>
            <sz val="9"/>
            <color indexed="81"/>
            <rFont val="Tahoma"/>
            <family val="2"/>
          </rPr>
          <t>Australia total excludes Tas and NT.</t>
        </r>
      </text>
    </comment>
    <comment ref="M4" authorId="0" shapeId="0" xr:uid="{66A80989-69AE-4624-85B0-493013071105}">
      <text>
        <r>
          <rPr>
            <b/>
            <sz val="9"/>
            <color indexed="81"/>
            <rFont val="Tahoma"/>
            <family val="2"/>
          </rPr>
          <t xml:space="preserve">PHIDU: </t>
        </r>
        <r>
          <rPr>
            <sz val="9"/>
            <color indexed="81"/>
            <rFont val="Tahoma"/>
            <family val="2"/>
          </rPr>
          <t>Australia total excludes Tas and NT.</t>
        </r>
      </text>
    </comment>
    <comment ref="O4" authorId="0" shapeId="0" xr:uid="{26655B8C-774E-4856-AEDB-F4B83BF747C9}">
      <text>
        <r>
          <rPr>
            <b/>
            <sz val="9"/>
            <color indexed="81"/>
            <rFont val="Tahoma"/>
            <family val="2"/>
          </rPr>
          <t xml:space="preserve">PHIDU: </t>
        </r>
        <r>
          <rPr>
            <sz val="9"/>
            <color indexed="81"/>
            <rFont val="Tahoma"/>
            <family val="2"/>
          </rPr>
          <t>Australia total excludes Tas and NT.</t>
        </r>
      </text>
    </comment>
    <comment ref="R4" authorId="0" shapeId="0" xr:uid="{B0959B89-7A53-4E7A-8D12-D5FD9271FFF2}">
      <text>
        <r>
          <rPr>
            <b/>
            <sz val="9"/>
            <color indexed="81"/>
            <rFont val="Tahoma"/>
            <family val="2"/>
          </rPr>
          <t xml:space="preserve">PHIDU: </t>
        </r>
        <r>
          <rPr>
            <sz val="9"/>
            <color indexed="81"/>
            <rFont val="Tahoma"/>
            <family val="2"/>
          </rPr>
          <t>Australia total excludes Tas and NT.</t>
        </r>
      </text>
    </comment>
    <comment ref="T4" authorId="0" shapeId="0" xr:uid="{B0EB5890-83A5-4932-8057-4335A2D895D3}">
      <text>
        <r>
          <rPr>
            <b/>
            <sz val="9"/>
            <color indexed="81"/>
            <rFont val="Tahoma"/>
            <family val="2"/>
          </rPr>
          <t xml:space="preserve">PHIDU: </t>
        </r>
        <r>
          <rPr>
            <sz val="9"/>
            <color indexed="81"/>
            <rFont val="Tahoma"/>
            <family val="2"/>
          </rPr>
          <t>Australia total excludes Tas and NT.</t>
        </r>
      </text>
    </comment>
    <comment ref="W4" authorId="0" shapeId="0" xr:uid="{96AA43EE-E6F9-4ED4-BC38-D88B8B3CFF09}">
      <text>
        <r>
          <rPr>
            <b/>
            <sz val="9"/>
            <color indexed="81"/>
            <rFont val="Tahoma"/>
            <family val="2"/>
          </rPr>
          <t xml:space="preserve">PHIDU: </t>
        </r>
        <r>
          <rPr>
            <sz val="9"/>
            <color indexed="81"/>
            <rFont val="Tahoma"/>
            <family val="2"/>
          </rPr>
          <t>Australia total excludes Tas and NT.</t>
        </r>
      </text>
    </comment>
    <comment ref="Y4" authorId="0" shapeId="0" xr:uid="{45EB3FE9-6436-4A50-88A6-0E1201CCC775}">
      <text>
        <r>
          <rPr>
            <b/>
            <sz val="9"/>
            <color indexed="81"/>
            <rFont val="Tahoma"/>
            <family val="2"/>
          </rPr>
          <t xml:space="preserve">PHIDU: </t>
        </r>
        <r>
          <rPr>
            <sz val="9"/>
            <color indexed="81"/>
            <rFont val="Tahoma"/>
            <family val="2"/>
          </rPr>
          <t>Australia total excludes Tas and NT.</t>
        </r>
      </text>
    </comment>
    <comment ref="AB4" authorId="0" shapeId="0" xr:uid="{69645E77-235E-4D62-BC5A-CBB11627D4E8}">
      <text>
        <r>
          <rPr>
            <b/>
            <sz val="9"/>
            <color indexed="81"/>
            <rFont val="Tahoma"/>
            <family val="2"/>
          </rPr>
          <t xml:space="preserve">PHIDU: </t>
        </r>
        <r>
          <rPr>
            <sz val="9"/>
            <color indexed="81"/>
            <rFont val="Tahoma"/>
            <family val="2"/>
          </rPr>
          <t>Australia total excludes Tas and NT.</t>
        </r>
      </text>
    </comment>
    <comment ref="AD4" authorId="0" shapeId="0" xr:uid="{6BE487EB-84C6-407F-A2D7-8EFFD113DC0C}">
      <text>
        <r>
          <rPr>
            <b/>
            <sz val="9"/>
            <color indexed="81"/>
            <rFont val="Tahoma"/>
            <family val="2"/>
          </rPr>
          <t xml:space="preserve">PHIDU: </t>
        </r>
        <r>
          <rPr>
            <sz val="9"/>
            <color indexed="81"/>
            <rFont val="Tahoma"/>
            <family val="2"/>
          </rPr>
          <t>Australia total excludes Tas and 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Kristin Brombal</author>
  </authors>
  <commentList>
    <comment ref="C4" authorId="0" shapeId="0" xr:uid="{AEBF7045-D50D-4E63-8B60-673E6BB4AC77}">
      <text>
        <r>
          <rPr>
            <b/>
            <sz val="9"/>
            <color indexed="81"/>
            <rFont val="Tahoma"/>
            <family val="2"/>
          </rPr>
          <t xml:space="preserve">PHIDU: </t>
        </r>
        <r>
          <rPr>
            <sz val="9"/>
            <color indexed="81"/>
            <rFont val="Tahoma"/>
            <family val="2"/>
          </rPr>
          <t>Australia total excludes Tas and NT.</t>
        </r>
      </text>
    </comment>
    <comment ref="E4" authorId="0" shapeId="0" xr:uid="{C46B9286-750C-49B9-95C0-D0B3C04C011B}">
      <text>
        <r>
          <rPr>
            <b/>
            <sz val="9"/>
            <color indexed="81"/>
            <rFont val="Tahoma"/>
            <family val="2"/>
          </rPr>
          <t xml:space="preserve">PHIDU: </t>
        </r>
        <r>
          <rPr>
            <sz val="9"/>
            <color indexed="81"/>
            <rFont val="Tahoma"/>
            <family val="2"/>
          </rPr>
          <t>Australia total excludes Tas and NT.</t>
        </r>
      </text>
    </comment>
    <comment ref="H4" authorId="0" shapeId="0" xr:uid="{55E42437-5605-4727-BA2F-D59F36E9E273}">
      <text>
        <r>
          <rPr>
            <b/>
            <sz val="9"/>
            <color indexed="81"/>
            <rFont val="Tahoma"/>
            <family val="2"/>
          </rPr>
          <t xml:space="preserve">PHIDU: </t>
        </r>
        <r>
          <rPr>
            <sz val="9"/>
            <color indexed="81"/>
            <rFont val="Tahoma"/>
            <family val="2"/>
          </rPr>
          <t>Australia total excludes Tas and NT.</t>
        </r>
      </text>
    </comment>
    <comment ref="J4" authorId="0" shapeId="0" xr:uid="{E4BABAD7-E1D6-429A-B1B9-4FCB9EBDF7AA}">
      <text>
        <r>
          <rPr>
            <b/>
            <sz val="9"/>
            <color indexed="81"/>
            <rFont val="Tahoma"/>
            <family val="2"/>
          </rPr>
          <t xml:space="preserve">PHIDU: </t>
        </r>
        <r>
          <rPr>
            <sz val="9"/>
            <color indexed="81"/>
            <rFont val="Tahoma"/>
            <family val="2"/>
          </rPr>
          <t>Australia total excludes Tas and NT.</t>
        </r>
      </text>
    </comment>
    <comment ref="M4" authorId="0" shapeId="0" xr:uid="{DE31D4B2-D780-4301-9FE3-82C07B0F13AE}">
      <text>
        <r>
          <rPr>
            <b/>
            <sz val="9"/>
            <color indexed="81"/>
            <rFont val="Tahoma"/>
            <family val="2"/>
          </rPr>
          <t xml:space="preserve">PHIDU: </t>
        </r>
        <r>
          <rPr>
            <sz val="9"/>
            <color indexed="81"/>
            <rFont val="Tahoma"/>
            <family val="2"/>
          </rPr>
          <t>Australia total excludes Tas and NT.</t>
        </r>
      </text>
    </comment>
    <comment ref="O4" authorId="0" shapeId="0" xr:uid="{D2DB5CAD-8644-427F-904E-A198FA30EF95}">
      <text>
        <r>
          <rPr>
            <b/>
            <sz val="9"/>
            <color indexed="81"/>
            <rFont val="Tahoma"/>
            <family val="2"/>
          </rPr>
          <t xml:space="preserve">PHIDU: </t>
        </r>
        <r>
          <rPr>
            <sz val="9"/>
            <color indexed="81"/>
            <rFont val="Tahoma"/>
            <family val="2"/>
          </rPr>
          <t>Australia total excludes Tas and NT.</t>
        </r>
      </text>
    </comment>
    <comment ref="R4" authorId="0" shapeId="0" xr:uid="{7DBB1FA7-882F-4E74-B908-4CDD365198D0}">
      <text>
        <r>
          <rPr>
            <b/>
            <sz val="9"/>
            <color indexed="81"/>
            <rFont val="Tahoma"/>
            <family val="2"/>
          </rPr>
          <t xml:space="preserve">PHIDU: </t>
        </r>
        <r>
          <rPr>
            <sz val="9"/>
            <color indexed="81"/>
            <rFont val="Tahoma"/>
            <family val="2"/>
          </rPr>
          <t>Australia total excludes Tas and NT.</t>
        </r>
      </text>
    </comment>
    <comment ref="T4" authorId="0" shapeId="0" xr:uid="{D0E5FA10-FCBC-49C6-B181-905A3C825923}">
      <text>
        <r>
          <rPr>
            <b/>
            <sz val="9"/>
            <color indexed="81"/>
            <rFont val="Tahoma"/>
            <family val="2"/>
          </rPr>
          <t xml:space="preserve">PHIDU: </t>
        </r>
        <r>
          <rPr>
            <sz val="9"/>
            <color indexed="81"/>
            <rFont val="Tahoma"/>
            <family val="2"/>
          </rPr>
          <t>Australia total excludes Tas and NT.</t>
        </r>
      </text>
    </comment>
    <comment ref="W4" authorId="0" shapeId="0" xr:uid="{5245AC71-3EA2-4BF9-8F83-C091BE03EAF6}">
      <text>
        <r>
          <rPr>
            <b/>
            <sz val="9"/>
            <color indexed="81"/>
            <rFont val="Tahoma"/>
            <family val="2"/>
          </rPr>
          <t xml:space="preserve">PHIDU: </t>
        </r>
        <r>
          <rPr>
            <sz val="9"/>
            <color indexed="81"/>
            <rFont val="Tahoma"/>
            <family val="2"/>
          </rPr>
          <t>Australia total excludes Tas and NT.</t>
        </r>
      </text>
    </comment>
    <comment ref="Y4" authorId="0" shapeId="0" xr:uid="{7E965C6C-0A87-4766-AD3D-4939A0213B07}">
      <text>
        <r>
          <rPr>
            <b/>
            <sz val="9"/>
            <color indexed="81"/>
            <rFont val="Tahoma"/>
            <family val="2"/>
          </rPr>
          <t xml:space="preserve">PHIDU: </t>
        </r>
        <r>
          <rPr>
            <sz val="9"/>
            <color indexed="81"/>
            <rFont val="Tahoma"/>
            <family val="2"/>
          </rPr>
          <t>Australia total excludes Tas and NT.</t>
        </r>
      </text>
    </comment>
    <comment ref="AB4" authorId="0" shapeId="0" xr:uid="{A769A750-75EE-4064-A9D9-3242BD86DDCB}">
      <text>
        <r>
          <rPr>
            <b/>
            <sz val="9"/>
            <color indexed="81"/>
            <rFont val="Tahoma"/>
            <family val="2"/>
          </rPr>
          <t xml:space="preserve">PHIDU: </t>
        </r>
        <r>
          <rPr>
            <sz val="9"/>
            <color indexed="81"/>
            <rFont val="Tahoma"/>
            <family val="2"/>
          </rPr>
          <t>Australia total excludes Tas and NT.</t>
        </r>
      </text>
    </comment>
    <comment ref="AD4" authorId="0" shapeId="0" xr:uid="{6C622390-8EF6-446B-974E-7F7424D06869}">
      <text>
        <r>
          <rPr>
            <b/>
            <sz val="9"/>
            <color indexed="81"/>
            <rFont val="Tahoma"/>
            <family val="2"/>
          </rPr>
          <t xml:space="preserve">PHIDU: </t>
        </r>
        <r>
          <rPr>
            <sz val="9"/>
            <color indexed="81"/>
            <rFont val="Tahoma"/>
            <family val="2"/>
          </rPr>
          <t>Australia total excludes Tas and NT.</t>
        </r>
      </text>
    </comment>
    <comment ref="AG4" authorId="0" shapeId="0" xr:uid="{C902CB2E-C7AF-4D69-B55C-9BB32EEF9A56}">
      <text>
        <r>
          <rPr>
            <b/>
            <sz val="9"/>
            <color indexed="81"/>
            <rFont val="Tahoma"/>
            <family val="2"/>
          </rPr>
          <t xml:space="preserve">PHIDU: </t>
        </r>
        <r>
          <rPr>
            <sz val="9"/>
            <color indexed="81"/>
            <rFont val="Tahoma"/>
            <family val="2"/>
          </rPr>
          <t>Australia total excludes Tas and NT.</t>
        </r>
      </text>
    </comment>
    <comment ref="AI4" authorId="0" shapeId="0" xr:uid="{E7C5D122-DC5F-4C94-98C7-8A130EB029C9}">
      <text>
        <r>
          <rPr>
            <b/>
            <sz val="9"/>
            <color indexed="81"/>
            <rFont val="Tahoma"/>
            <family val="2"/>
          </rPr>
          <t xml:space="preserve">PHIDU: </t>
        </r>
        <r>
          <rPr>
            <sz val="9"/>
            <color indexed="81"/>
            <rFont val="Tahoma"/>
            <family val="2"/>
          </rPr>
          <t>Australia total excludes Tas and NT.</t>
        </r>
      </text>
    </comment>
  </commentList>
</comments>
</file>

<file path=xl/sharedStrings.xml><?xml version="1.0" encoding="utf-8"?>
<sst xmlns="http://schemas.openxmlformats.org/spreadsheetml/2006/main" count="10915" uniqueCount="1055">
  <si>
    <t>People aged 15 years and over providing child care to their own child/ children</t>
  </si>
  <si>
    <t>% providing child care to their own child/ children</t>
  </si>
  <si>
    <t>% households in dwellings receiving rent assistance</t>
  </si>
  <si>
    <t>People aged 15 years and over providing child care to other child/ children</t>
  </si>
  <si>
    <t>% providing child care to other child/ children</t>
  </si>
  <si>
    <t>Births</t>
  </si>
  <si>
    <t>Total families</t>
  </si>
  <si>
    <t>Total private dwellings</t>
  </si>
  <si>
    <t>Australian-born population</t>
  </si>
  <si>
    <t>% Australian born</t>
  </si>
  <si>
    <t>Single parent families with children under 15 years</t>
  </si>
  <si>
    <t>Total fertility rate</t>
  </si>
  <si>
    <t>Number</t>
  </si>
  <si>
    <t>Female labour force participation</t>
  </si>
  <si>
    <t>Full-time participation in secondary school education at age 16</t>
  </si>
  <si>
    <t>Jobless families with children aged less than 15 years</t>
  </si>
  <si>
    <t>Low income households with mortgage stress</t>
  </si>
  <si>
    <t>Low income households with rental stress</t>
  </si>
  <si>
    <t xml:space="preserve">Unpaid child care provided by people aged 15 years and over to their own child/children </t>
  </si>
  <si>
    <t xml:space="preserve">Unpaid child care provided by people aged 15 years and over to other child/children </t>
  </si>
  <si>
    <t>Low birthweight babies</t>
  </si>
  <si>
    <t>Smoking during pregnancy</t>
  </si>
  <si>
    <t>People born in Australia</t>
  </si>
  <si>
    <t>Age pensioners</t>
  </si>
  <si>
    <t>Disability support pensioners</t>
  </si>
  <si>
    <t>People receiving an unemployment benefit</t>
  </si>
  <si>
    <t>Females aged 15 years and over</t>
  </si>
  <si>
    <t>Link to Contents</t>
  </si>
  <si>
    <t>Link to Notes on the data</t>
  </si>
  <si>
    <t>Children under 16 years</t>
  </si>
  <si>
    <t>% smoking during pregnancy</t>
  </si>
  <si>
    <t>Labour force</t>
  </si>
  <si>
    <t>% female labour force participation</t>
  </si>
  <si>
    <t>% full-time participation at age 16</t>
  </si>
  <si>
    <t>% dwellings with no motor vehicle</t>
  </si>
  <si>
    <t>Full-time participation at age 16</t>
  </si>
  <si>
    <t>Total population</t>
  </si>
  <si>
    <t>People aged 5 years and over</t>
  </si>
  <si>
    <t>Total dwellings</t>
  </si>
  <si>
    <t>% dwellings rented from the government housing authority</t>
  </si>
  <si>
    <t>% jobless families</t>
  </si>
  <si>
    <t>% single parent families</t>
  </si>
  <si>
    <t>Population aged 15 years and over</t>
  </si>
  <si>
    <t>Children under 15 years in jobless families</t>
  </si>
  <si>
    <t>% population born in Italy</t>
  </si>
  <si>
    <t>% population born in Germany</t>
  </si>
  <si>
    <t>% population born in Vietnam</t>
  </si>
  <si>
    <t>% population born in China</t>
  </si>
  <si>
    <t>% population born in India</t>
  </si>
  <si>
    <t>% population born in the Philippines</t>
  </si>
  <si>
    <t>% population born in Malaysia</t>
  </si>
  <si>
    <t>% children in jobless families</t>
  </si>
  <si>
    <t>SR</t>
  </si>
  <si>
    <t>People aged 16</t>
  </si>
  <si>
    <t>People born in Germany</t>
  </si>
  <si>
    <t>People born in Italy</t>
  </si>
  <si>
    <t>People born in Vietnam</t>
  </si>
  <si>
    <t>People born in China</t>
  </si>
  <si>
    <t>People born in India</t>
  </si>
  <si>
    <t>People born in the Philippines</t>
  </si>
  <si>
    <t>People born in Malaysia</t>
  </si>
  <si>
    <t>Single parent families with children aged less than 15 years</t>
  </si>
  <si>
    <t>Children aged less than 15 years in jobless families</t>
  </si>
  <si>
    <t>Dwellings rented from the government housing authority</t>
  </si>
  <si>
    <t>Mortgaged private dwellings</t>
  </si>
  <si>
    <t>Rented private dwellings</t>
  </si>
  <si>
    <t xml:space="preserve">Low income households (households in bottom 40% of income distribution) with mortgage stress </t>
  </si>
  <si>
    <t xml:space="preserve">Low income households (households in bottom 40% of income distribution) with rental stress </t>
  </si>
  <si>
    <t>Private dwellings with no motor vehicle</t>
  </si>
  <si>
    <t>Females in labour force</t>
  </si>
  <si>
    <t>Deaths of males aged 0 to 74 years</t>
  </si>
  <si>
    <t>Deaths of females aged 0 to 74 years</t>
  </si>
  <si>
    <t>% age pensioners</t>
  </si>
  <si>
    <t>% disability support pensioners</t>
  </si>
  <si>
    <t>% people receiving an unemployment benefit</t>
  </si>
  <si>
    <t>People aged 15 years and over providing child care</t>
  </si>
  <si>
    <t>% providing child care</t>
  </si>
  <si>
    <t>People aged 15 years and over who participated in voluntary work</t>
  </si>
  <si>
    <t>%  volunteers</t>
  </si>
  <si>
    <t>% low birthweight babies</t>
  </si>
  <si>
    <t>SDR</t>
  </si>
  <si>
    <t>Area name</t>
  </si>
  <si>
    <t>Rate Ratio</t>
  </si>
  <si>
    <t>Australia</t>
  </si>
  <si>
    <t>calculated on the indirectly age-standardised rate per 100,000 population, over the reported period</t>
  </si>
  <si>
    <t>indirectly age-standardised death ratio</t>
  </si>
  <si>
    <t>Link to Key</t>
  </si>
  <si>
    <t>Key</t>
  </si>
  <si>
    <t xml:space="preserve">   Australian-born population</t>
  </si>
  <si>
    <t xml:space="preserve">   Resident in Australia for five years or more and born in NES countries</t>
  </si>
  <si>
    <t>People born in NES countries resident in Australia for five years or more</t>
  </si>
  <si>
    <t xml:space="preserve">   Resident in Australia for less than five years and born in NES countries</t>
  </si>
  <si>
    <t>People born in NES countries resident in Australia for less than five years</t>
  </si>
  <si>
    <t xml:space="preserve">   Total fertility rate</t>
  </si>
  <si>
    <t xml:space="preserve">   Secondary school </t>
  </si>
  <si>
    <t xml:space="preserve">   Vocational education and training</t>
  </si>
  <si>
    <t xml:space="preserve">   Learning or Earning</t>
  </si>
  <si>
    <t xml:space="preserve">   Single parent families with children aged less than 15 years</t>
  </si>
  <si>
    <t xml:space="preserve">   Jobless families with children aged less than 15 years</t>
  </si>
  <si>
    <t xml:space="preserve">   Children aged less than 15 years in jobless families</t>
  </si>
  <si>
    <t xml:space="preserve">   Housing authority dwellings being rented</t>
  </si>
  <si>
    <t xml:space="preserve">   Age pensioners</t>
  </si>
  <si>
    <t xml:space="preserve">   Disability support pensioners</t>
  </si>
  <si>
    <t xml:space="preserve">   Unemployment beneficiaries</t>
  </si>
  <si>
    <t xml:space="preserve">   Long-term unemployment beneficiaries</t>
  </si>
  <si>
    <t xml:space="preserve">   Youth unemployment beneficiaries</t>
  </si>
  <si>
    <t xml:space="preserve">   Children in low income families</t>
  </si>
  <si>
    <t xml:space="preserve">   Unemployment</t>
  </si>
  <si>
    <t xml:space="preserve">   Labour force participation</t>
  </si>
  <si>
    <t xml:space="preserve">   Female labour force participation</t>
  </si>
  <si>
    <t xml:space="preserve">   Child care to own child/children (unpaid)</t>
  </si>
  <si>
    <t xml:space="preserve">   Child care to other child/children (unpaid)</t>
  </si>
  <si>
    <t xml:space="preserve">   Total (unpaid) child care </t>
  </si>
  <si>
    <t xml:space="preserve">   Smoking during pregnancy</t>
  </si>
  <si>
    <t>Females aged 15 to 54 years</t>
  </si>
  <si>
    <t>Population aged 0 to 64 years</t>
  </si>
  <si>
    <t>**</t>
  </si>
  <si>
    <t>*</t>
  </si>
  <si>
    <t>Unemployment</t>
  </si>
  <si>
    <t>Labour force participation</t>
  </si>
  <si>
    <t>Unemployed</t>
  </si>
  <si>
    <t>% unemployed</t>
  </si>
  <si>
    <t>% labour force participation</t>
  </si>
  <si>
    <t>Health care card holders</t>
  </si>
  <si>
    <t>Pensioner concession card holders</t>
  </si>
  <si>
    <t>% health care card holders</t>
  </si>
  <si>
    <t>% pensioner concession card holders</t>
  </si>
  <si>
    <t>Children developmentally at risk in physical domain</t>
  </si>
  <si>
    <t>% Children developmentally at risk in physical domain</t>
  </si>
  <si>
    <t>Children developmentally on track in physical domain</t>
  </si>
  <si>
    <t>% Children developmentally on track in physical domain</t>
  </si>
  <si>
    <t>Children developmentally at risk in social domain</t>
  </si>
  <si>
    <t>% Children developmentally at risk in social domain</t>
  </si>
  <si>
    <t>Children developmentally on track in social domain</t>
  </si>
  <si>
    <t>% Children developmentally on track in social domain</t>
  </si>
  <si>
    <t>Children developmentally at risk in emotional domain</t>
  </si>
  <si>
    <t>% Children developmentally at risk in emotional domain</t>
  </si>
  <si>
    <t>Children developmentally on track in emotional domain</t>
  </si>
  <si>
    <t>% Children developmentally on track in emotional domain</t>
  </si>
  <si>
    <t>Children developmentally at risk in language and cognitive domain</t>
  </si>
  <si>
    <t>% Children developmentally at risk in language and cognitive domain</t>
  </si>
  <si>
    <t>Children developmentally on track in language and cognitive domain</t>
  </si>
  <si>
    <t>% Children developmentally on track in language and cognitive domain</t>
  </si>
  <si>
    <t>Children developmentally at risk in communication domain</t>
  </si>
  <si>
    <t>% Children developmentally at risk in communication domain</t>
  </si>
  <si>
    <t>Children developmentally on track in communication domain</t>
  </si>
  <si>
    <t>% Children developmentally on track in communication domain</t>
  </si>
  <si>
    <t>Major Cities</t>
  </si>
  <si>
    <t>Inner Regional</t>
  </si>
  <si>
    <t>Outer Regional</t>
  </si>
  <si>
    <t>Remote</t>
  </si>
  <si>
    <t>Very Remote</t>
  </si>
  <si>
    <t>New South Wales</t>
  </si>
  <si>
    <t>Victoria</t>
  </si>
  <si>
    <t>Queensland</t>
  </si>
  <si>
    <t>South Australia</t>
  </si>
  <si>
    <t>Western Australia</t>
  </si>
  <si>
    <t>Tasmania</t>
  </si>
  <si>
    <t>Northern Territory</t>
  </si>
  <si>
    <t>Remoteness category</t>
  </si>
  <si>
    <t>..</t>
  </si>
  <si>
    <t>n.a.</t>
  </si>
  <si>
    <t>#</t>
  </si>
  <si>
    <t>not available</t>
  </si>
  <si>
    <t xml:space="preserve">   Physical health and wellbeing domain</t>
  </si>
  <si>
    <t xml:space="preserve">   Social competence domain</t>
  </si>
  <si>
    <t xml:space="preserve">   Emotional maturity</t>
  </si>
  <si>
    <t xml:space="preserve">   Communication skills and general knowledge domain</t>
  </si>
  <si>
    <t>Children developmentally vulnerable in physical domain</t>
  </si>
  <si>
    <t>% Children developmentally vulnerable in physical domain</t>
  </si>
  <si>
    <t>Children developmentally vulnerable in social domain</t>
  </si>
  <si>
    <t>% Children developmentally vulnerable in social domain</t>
  </si>
  <si>
    <t>Children developmentally vulnerable in emotional domain</t>
  </si>
  <si>
    <t>% Children developmentally vulnerable in emotional domain</t>
  </si>
  <si>
    <t>Children developmentally vulnerable in language and cognitive domain</t>
  </si>
  <si>
    <t>% Children developmentally vulnerable in language and cognitive domain</t>
  </si>
  <si>
    <t>Children developmentally vulnerable in communication domain</t>
  </si>
  <si>
    <t>% Children developmentally vulnerable in communication domain</t>
  </si>
  <si>
    <t>n.p.</t>
  </si>
  <si>
    <t>Key to symbols/ areas</t>
  </si>
  <si>
    <t>Notes on the Data</t>
  </si>
  <si>
    <t>Indicator detail (also see 'Notes on the data')</t>
  </si>
  <si>
    <t>BACK TO CONTENTS</t>
  </si>
  <si>
    <t>Key to symbols and abbreviations</t>
  </si>
  <si>
    <t>statistically significant, at the 95% confidence level</t>
  </si>
  <si>
    <t>statistically significant, at the 99% confidence level</t>
  </si>
  <si>
    <t>indirectly age-standardised rate per 100/ 1,000/ 10,000/ 100,000 population</t>
  </si>
  <si>
    <t>indirectly age-standardisd ratio</t>
  </si>
  <si>
    <t>ASR per 100</t>
  </si>
  <si>
    <t>Average annual ASR per 100,000</t>
  </si>
  <si>
    <t>ASR per 100,000</t>
  </si>
  <si>
    <t xml:space="preserve">   Poor proficiency in English and born overseas</t>
  </si>
  <si>
    <t>People born overseas who speak English 'not well', or 'not at all'</t>
  </si>
  <si>
    <t>Total (unpaid) child care provided by people aged 15 years and over: includes unpaid care for both own and other child/children combined (not shown separately)</t>
  </si>
  <si>
    <t>ASR</t>
  </si>
  <si>
    <t>Average annual ASR</t>
  </si>
  <si>
    <t>the ratio of the rate (i.e. the percentage or standardised rate) in the Very Remote category compared to the Major Cities category</t>
  </si>
  <si>
    <t>for Victoria, the ratio is the ratio of the rate between the Remote and Major Cities categories; for Tasmania the ratio is between the Very Remote and Inner Regional categories; and for Northern Territory the ratio is between the Very Remote and Outer Regional categories</t>
  </si>
  <si>
    <t>Rate Ratio^</t>
  </si>
  <si>
    <t>Female sole parent pensioners</t>
  </si>
  <si>
    <t xml:space="preserve">   Low income families (with children)</t>
  </si>
  <si>
    <t>Low income, welfare-dependent families (with children)</t>
  </si>
  <si>
    <t>Children in low income, welfare-dependent families</t>
  </si>
  <si>
    <t>% female sole parent pensioners</t>
  </si>
  <si>
    <t>% low income, welfare-dependent families (with children)</t>
  </si>
  <si>
    <t>% children in low income, welfare-dependent families</t>
  </si>
  <si>
    <t>Data by Remoteness Areas</t>
  </si>
  <si>
    <r>
      <rPr>
        <b/>
        <i/>
        <sz val="11"/>
        <rFont val="Arial"/>
        <family val="2"/>
      </rPr>
      <t xml:space="preserve">Remoteness in Australia </t>
    </r>
    <r>
      <rPr>
        <b/>
        <sz val="11"/>
        <rFont val="Arial"/>
        <family val="2"/>
      </rPr>
      <t>includes data on a range of population characteristics, including demography, socioeconomic status, health status and risk factors, and use of health and welfare services.</t>
    </r>
  </si>
  <si>
    <t>Number of pregnancies</t>
  </si>
  <si>
    <t>People who left school at Year 10 or below, or did not go to school</t>
  </si>
  <si>
    <t xml:space="preserve">   Early school leavers</t>
  </si>
  <si>
    <t>People receiving an unemployment benefit for longer than 6 months</t>
  </si>
  <si>
    <t xml:space="preserve">   Voluntary work for an organisation or group</t>
  </si>
  <si>
    <t>Children fully immunised at 1 year of age</t>
  </si>
  <si>
    <t>Children registered at 1 year of age</t>
  </si>
  <si>
    <t>% children fully immunised at 1 year of age</t>
  </si>
  <si>
    <t>phidu_data_sources_notes.pdf</t>
  </si>
  <si>
    <t>For statistical information, refer to:</t>
  </si>
  <si>
    <t>Rate per 100,000 population</t>
  </si>
  <si>
    <t>Children aged less than 15 years living in families where the female parent’s highest level of schooling was year 10 or below/female parent did not attend school</t>
  </si>
  <si>
    <t>% children in families where the mother has low educational attainment</t>
  </si>
  <si>
    <t>2012/13</t>
  </si>
  <si>
    <t>Young people 
(16 to 24 years) receiving an unemployment benefit</t>
  </si>
  <si>
    <t>Education</t>
  </si>
  <si>
    <t>Learning or Earning</t>
  </si>
  <si>
    <t>Families</t>
  </si>
  <si>
    <t>Income support</t>
  </si>
  <si>
    <t>Internet access at home</t>
  </si>
  <si>
    <t>Child care: unpaid</t>
  </si>
  <si>
    <t>Mothers and babies</t>
  </si>
  <si>
    <t>Child and youth health</t>
  </si>
  <si>
    <t xml:space="preserve">   Deaths of males aged 0 to 74 years</t>
  </si>
  <si>
    <t xml:space="preserve">   Deaths of females aged 0 to 74 years</t>
  </si>
  <si>
    <t>People receiving an unemployment benefit long-term</t>
  </si>
  <si>
    <t>Young people aged 16 to 24 receiving an unemployment benefit</t>
  </si>
  <si>
    <t>Deaths from external causes, 
0 to 74 years</t>
  </si>
  <si>
    <t>~</t>
  </si>
  <si>
    <t>Country of origin - Italy</t>
  </si>
  <si>
    <t>Country of origin - India</t>
  </si>
  <si>
    <t>Country of origin - Vietnam</t>
  </si>
  <si>
    <t>Country of origin - Philippines</t>
  </si>
  <si>
    <t>Country of origin - Malaysia</t>
  </si>
  <si>
    <t>Country of origin - Germany</t>
  </si>
  <si>
    <t>Mortgage stress</t>
  </si>
  <si>
    <t>Rental stress</t>
  </si>
  <si>
    <t>Dwellings with no motor vehicle</t>
  </si>
  <si>
    <t>Total unpaid child care</t>
  </si>
  <si>
    <t>Fertility</t>
  </si>
  <si>
    <t>Households in dwellings receiving rent assistance from the Australian Government</t>
  </si>
  <si>
    <t xml:space="preserve">   Female sole parent pensioners</t>
  </si>
  <si>
    <t>Health Care Card holders</t>
  </si>
  <si>
    <t>Aboriginal and Torres Strait Islander population as proportion of total population (%)</t>
  </si>
  <si>
    <t>- Deaths from ischaemic heart disease, 
0 to 74 years</t>
  </si>
  <si>
    <t>- Deaths from cerebrovascular diseases, 
0 to 74 years</t>
  </si>
  <si>
    <t>Deaths from all avoidable causes, persons aged 0 to 74 years</t>
  </si>
  <si>
    <t xml:space="preserve">   Deaths from all avoidable causes, persons aged 0 to 74 years</t>
  </si>
  <si>
    <t xml:space="preserve"> - Avoidable deaths from colorectal cancer, person aged 0 to 74 years </t>
  </si>
  <si>
    <t>Children developmentally vulnerable on one or more domains</t>
  </si>
  <si>
    <t>Children assessed in AEDC (first year of school)</t>
  </si>
  <si>
    <t>% Children developmentally vulnerable on one or more domains</t>
  </si>
  <si>
    <t>Children developmentally vulnerable on two or more domains</t>
  </si>
  <si>
    <t>% Children developmentally vulnerable on two or more domains</t>
  </si>
  <si>
    <t xml:space="preserve">   Deaths from all avoidable causes, males aged 0 to 74 years</t>
  </si>
  <si>
    <t>Deaths from all avoidable causes, males aged 0 to 74 years</t>
  </si>
  <si>
    <t xml:space="preserve">   Deaths from all avoidable causes, females aged 0 to 74 years</t>
  </si>
  <si>
    <t>Deaths from all avoidable causes, females aged 0 to 74 years</t>
  </si>
  <si>
    <t>Early childhood development: Australian Early Development Census</t>
  </si>
  <si>
    <t>Physical health and wellbeing domain - developmentally vulnerable, at risk and on track</t>
  </si>
  <si>
    <t>Social competence domain - developmentally vulnerable, at risk and on track</t>
  </si>
  <si>
    <t>Emotional maturity - developmentally vulnerable, at risk and on track</t>
  </si>
  <si>
    <t>Communication skills and general knowledge domain - developmentally vulnerable, at risk and on track</t>
  </si>
  <si>
    <t xml:space="preserve">   Children in families where the mother has low educational attainment</t>
  </si>
  <si>
    <t>Children aged less than 15 years living in families where the female parent’s highest level of schooling was year 10 or below, or where the female parent did not attend school</t>
  </si>
  <si>
    <t xml:space="preserve">   Health Care Card holders
</t>
  </si>
  <si>
    <t xml:space="preserve">Health Care Card holders
</t>
  </si>
  <si>
    <t xml:space="preserve">   Pensioner Concession Card holders
</t>
  </si>
  <si>
    <t xml:space="preserve">Pensioner Concession Card holders
</t>
  </si>
  <si>
    <r>
      <t>CONTENTS -----</t>
    </r>
    <r>
      <rPr>
        <b/>
        <sz val="11"/>
        <color indexed="24"/>
        <rFont val="Arial"/>
        <family val="2"/>
      </rPr>
      <t xml:space="preserve"> Click on Topic heading/s below to view data</t>
    </r>
  </si>
  <si>
    <r>
      <t xml:space="preserve">Link to </t>
    </r>
    <r>
      <rPr>
        <b/>
        <i/>
        <sz val="10"/>
        <color indexed="24"/>
        <rFont val="Arial"/>
        <family val="2"/>
      </rPr>
      <t>Notes on the data</t>
    </r>
    <r>
      <rPr>
        <sz val="10"/>
        <color indexed="24"/>
        <rFont val="Arial"/>
        <family val="2"/>
      </rPr>
      <t>, including data sources and statistical information</t>
    </r>
  </si>
  <si>
    <t xml:space="preserve">   Developmentally vulnerable on one or more domains</t>
  </si>
  <si>
    <t xml:space="preserve">   Developmentally vulnerable on two or more domains</t>
  </si>
  <si>
    <t>Developmentally vulnerable on one or more domains</t>
  </si>
  <si>
    <t>Developmentally vulnerable on two or more domains</t>
  </si>
  <si>
    <t>Notes on the data</t>
  </si>
  <si>
    <r>
      <t xml:space="preserve">Please download the following .pdf to view the </t>
    </r>
    <r>
      <rPr>
        <i/>
        <sz val="10"/>
        <rFont val="Arial"/>
        <family val="2"/>
      </rPr>
      <t>Notes on the data</t>
    </r>
    <r>
      <rPr>
        <sz val="10"/>
        <rFont val="Arial"/>
        <family val="2"/>
      </rPr>
      <t>, including source/s for each indicator:</t>
    </r>
  </si>
  <si>
    <t>Please note that the above .pdf file is updated at every release, so if you are returning to view this previously downloaded .xls file, some of the data may have since been updated - please refer to the additional information below.</t>
  </si>
  <si>
    <t>Additional information</t>
  </si>
  <si>
    <t>To view a list of the indicators which have recently been released, refer to the latest release information at:</t>
  </si>
  <si>
    <r>
      <t xml:space="preserve">If you require the earlier notes (.pdf) associated with data you previously downloaded from the PHIDU website - or earlier data - please either refer to the </t>
    </r>
    <r>
      <rPr>
        <i/>
        <sz val="10"/>
        <rFont val="Arial"/>
        <family val="2"/>
      </rPr>
      <t xml:space="preserve">Data archive </t>
    </r>
    <r>
      <rPr>
        <sz val="10"/>
        <rFont val="Arial"/>
        <family val="2"/>
      </rPr>
      <t xml:space="preserve">section of the website at: </t>
    </r>
  </si>
  <si>
    <t>or contact PHIDU:</t>
  </si>
  <si>
    <t>phidu@tua.edu.au</t>
  </si>
  <si>
    <t xml:space="preserve">   Total admissions - Public hospitals </t>
  </si>
  <si>
    <t xml:space="preserve">   Total admissions - Private hospitals </t>
  </si>
  <si>
    <t xml:space="preserve">   Total admissions - All hospitals </t>
  </si>
  <si>
    <t xml:space="preserve">   Male total admissions - All hospitals </t>
  </si>
  <si>
    <t xml:space="preserve">   Female total admissions - All hospitals </t>
  </si>
  <si>
    <t>Data not available for Tasmania</t>
  </si>
  <si>
    <t>Data not available for Northern Territory</t>
  </si>
  <si>
    <r>
      <rPr>
        <b/>
        <sz val="9"/>
        <rFont val="Arial"/>
        <family val="2"/>
      </rPr>
      <t xml:space="preserve">This content is licensed under a </t>
    </r>
    <r>
      <rPr>
        <b/>
        <u/>
        <sz val="9"/>
        <color indexed="24"/>
        <rFont val="Arial"/>
        <family val="2"/>
      </rPr>
      <t>Creative Commons Attribution-NonCommercial-ShareAlike 3.0 Australia licence</t>
    </r>
    <r>
      <rPr>
        <b/>
        <sz val="9"/>
        <rFont val="Arial"/>
        <family val="2"/>
      </rPr>
      <t xml:space="preserve">.  </t>
    </r>
  </si>
  <si>
    <t>Premature mortality by sex</t>
  </si>
  <si>
    <t>Premature mortality by selected cause</t>
  </si>
  <si>
    <t>Avoidable mortality by sex</t>
  </si>
  <si>
    <t>Avoidable mortality by selected cause</t>
  </si>
  <si>
    <t>Physical domain - valid scores</t>
  </si>
  <si>
    <t>Social domain - valid scores</t>
  </si>
  <si>
    <t>Emotional domain - valid scores</t>
  </si>
  <si>
    <t>Language and cognitive domain - valid scores</t>
  </si>
  <si>
    <t>Communication domain - valid scores</t>
  </si>
  <si>
    <t>Mothers who reported smoking during a pregnancy</t>
  </si>
  <si>
    <t>Population: ERP</t>
  </si>
  <si>
    <t>direct estimates with Relative Standard Errors (RSEs) from 0.25 to 0.50 indicate that the estimates should be used with caution</t>
  </si>
  <si>
    <t>Remoteness in Australia:
Time series</t>
  </si>
  <si>
    <t>Earliest time period</t>
  </si>
  <si>
    <t>Latest time period</t>
  </si>
  <si>
    <t>2004 to 2006</t>
  </si>
  <si>
    <t>2004 to 2006 (NSW, Vic, WA &amp; Tas), 2003 to 2005 (SA), 2004 to 2005 (NT &amp; ACT)</t>
  </si>
  <si>
    <t>2004 to 2006 (NSW, WA &amp; Tas), 2003 to 2005 (SA), 2004 to 2005 (NT &amp; ACT)</t>
  </si>
  <si>
    <t>2003 to 2007</t>
  </si>
  <si>
    <t>1997 to 2001</t>
  </si>
  <si>
    <t>1997 to 2000</t>
  </si>
  <si>
    <t>1995/96</t>
  </si>
  <si>
    <t>People born in a NES country resident in Australia for five years or more</t>
  </si>
  <si>
    <t>% born in a NES country resident in Australia for five years or more</t>
  </si>
  <si>
    <t>People born in a NES country resident in Australia for less than five years</t>
  </si>
  <si>
    <t>% born in a NES country resident in Australia for less than five years</t>
  </si>
  <si>
    <t>People born overseas reporting poor proficiency in English</t>
  </si>
  <si>
    <t>People born overseas who speak English not well or not at all</t>
  </si>
  <si>
    <t>% born overseas who speak English not well or not at all</t>
  </si>
  <si>
    <t>June 1996</t>
  </si>
  <si>
    <t>June 2006</t>
  </si>
  <si>
    <t>June 2008</t>
  </si>
  <si>
    <t>June 2009</t>
  </si>
  <si>
    <t>Data not available for Victoria</t>
  </si>
  <si>
    <t>Data not available for Queensland</t>
  </si>
  <si>
    <t xml:space="preserve">   Assistance to people with a disability (unpaid)</t>
  </si>
  <si>
    <t>Unpaid assistance to people with a disability</t>
  </si>
  <si>
    <t>Latest time period updated</t>
  </si>
  <si>
    <t xml:space="preserve">   Internet accessed from dwelling</t>
  </si>
  <si>
    <t>Private dwellings where the internet was accessed from the dwelling</t>
  </si>
  <si>
    <t xml:space="preserve">   Internet not accessed from dwelling</t>
  </si>
  <si>
    <t>Private dwellings where the internet was not accessed from the dwelling</t>
  </si>
  <si>
    <t>Internet accessed from dwelling</t>
  </si>
  <si>
    <t>Internet not accessed from dwelling</t>
  </si>
  <si>
    <t>% dwellings where Internet accessed</t>
  </si>
  <si>
    <t>% dwellings where Internet not accessed</t>
  </si>
  <si>
    <t>March 2018</t>
  </si>
  <si>
    <t>June 2017</t>
  </si>
  <si>
    <t>Seniors Health Card holders</t>
  </si>
  <si>
    <t>% Seniors Health Card holders</t>
  </si>
  <si>
    <t xml:space="preserve">   Seniors Health Card holders</t>
  </si>
  <si>
    <t>Children fully immunised at 2 years of age</t>
  </si>
  <si>
    <t>Children fully immunised at 5 years of age</t>
  </si>
  <si>
    <t>Children fully immunised at 2 year of age</t>
  </si>
  <si>
    <t>Children registered at 2 year of age</t>
  </si>
  <si>
    <t>% children fully immunised at 2 year of age</t>
  </si>
  <si>
    <t>Children fully immunised at 5 year of age</t>
  </si>
  <si>
    <t>Children registered at 5 year of age</t>
  </si>
  <si>
    <t>% children fully immunised at 5 year of age</t>
  </si>
  <si>
    <t>Rate per 100,000 males</t>
  </si>
  <si>
    <t>Admissions by principal diagnosis - Males</t>
  </si>
  <si>
    <t>Admissions by principal diagnosis - Females</t>
  </si>
  <si>
    <t>Rate per 100,000 females</t>
  </si>
  <si>
    <t>Admissions by principal diagnosis - Persons</t>
  </si>
  <si>
    <t>Rate per 100 live births</t>
  </si>
  <si>
    <t>Admissions by procedure type</t>
  </si>
  <si>
    <t>Same-day admissions for renal dialysis</t>
  </si>
  <si>
    <t>Potentially preventable hospitalisations - Acute conditions</t>
  </si>
  <si>
    <t>Potentially preventable hospitalisations - Chronic conditions</t>
  </si>
  <si>
    <t>ASR per 100,000 males</t>
  </si>
  <si>
    <t>ASR per 100,000 females</t>
  </si>
  <si>
    <t>HPV 3 dose coverage for females aged 15 years in mid-2017</t>
  </si>
  <si>
    <t>HPV 3 dose coverage for males aged 15 years in mid-2017</t>
  </si>
  <si>
    <t>HPV 3 dose coverage for females aged 15 years</t>
  </si>
  <si>
    <t>HPV 3 dose coverage for males aged 15 years</t>
  </si>
  <si>
    <t>mid-2015</t>
  </si>
  <si>
    <t>mid-2017</t>
  </si>
  <si>
    <t>No. of females aged 15 years at 30 June 2017 who had received Dose 3 of the HPV vaccine</t>
  </si>
  <si>
    <t>% vaccine coverage</t>
  </si>
  <si>
    <t>No. of females aged 15 years at 30 June 2015 who had received Dose 3 of the HPV vaccine</t>
  </si>
  <si>
    <t>No. of males aged 15 years at 30 June 2015 who had received Dose 3 of the HPV vaccine</t>
  </si>
  <si>
    <t>No. of males aged 15 years at 30 June 2017 who had received Dose 3 of the HPV vaccine</t>
  </si>
  <si>
    <t>Females aged 15 years</t>
  </si>
  <si>
    <t>Males aged 15 years</t>
  </si>
  <si>
    <t xml:space="preserve">   Respiratory system diseases</t>
  </si>
  <si>
    <t xml:space="preserve">    - Asthma</t>
  </si>
  <si>
    <t xml:space="preserve">    - Chronic obstructive pulmonary disease (COPD)</t>
  </si>
  <si>
    <t xml:space="preserve">   Musculoskeletal system diseases</t>
  </si>
  <si>
    <t xml:space="preserve">    - Arthritis</t>
  </si>
  <si>
    <t>2011-12</t>
  </si>
  <si>
    <t>Number ('000s)</t>
  </si>
  <si>
    <t>Outer Regional and Remote</t>
  </si>
  <si>
    <t>December 2018</t>
  </si>
  <si>
    <t>Prevalence of selected chronic disease and conditions (estimates)</t>
  </si>
  <si>
    <t>June 2014</t>
  </si>
  <si>
    <t xml:space="preserve">   Higher education</t>
  </si>
  <si>
    <t>School leavers enrolled in higher education</t>
  </si>
  <si>
    <t>School leaver participation in higher education</t>
  </si>
  <si>
    <t>Enrolled in higher education</t>
  </si>
  <si>
    <t>% in higher education</t>
  </si>
  <si>
    <t>Low birthweight babies*</t>
  </si>
  <si>
    <t>Smoking during pregnancy*</t>
  </si>
  <si>
    <t>2004 to 2006 (NSW, Vic, WA &amp; Tas), 2003 to 2005 (SA),
 2004 to 2005 (NT &amp; ACT)</t>
  </si>
  <si>
    <t xml:space="preserve">   Youth mortality</t>
  </si>
  <si>
    <t>Deaths from all causes, aged 15 to 24 years</t>
  </si>
  <si>
    <t>2011 to 2015</t>
  </si>
  <si>
    <t>- Deaths from breast cancer (females), 
0 to 74 years</t>
  </si>
  <si>
    <t xml:space="preserve"> - Deaths from breast cancer, females aged 0 to 74 years</t>
  </si>
  <si>
    <t>Deaths from circulatory system diseases, 
0 to 74 years</t>
  </si>
  <si>
    <t>Deaths from respiratory system diseases, 
0 to 74 years</t>
  </si>
  <si>
    <t xml:space="preserve">- Deaths from suicide and self-inflicted injuries, 
0 to 74 years  </t>
  </si>
  <si>
    <t xml:space="preserve">   Infant mortality</t>
  </si>
  <si>
    <t>Infant mortality</t>
  </si>
  <si>
    <t>Infant mortality rate per 1,000 live births</t>
  </si>
  <si>
    <t>Infant mortality rate: deaths under 12 months of age per 1,000 live births</t>
  </si>
  <si>
    <t>IMR</t>
  </si>
  <si>
    <t>2014-15</t>
  </si>
  <si>
    <t>Self-assessed health (estimates)</t>
  </si>
  <si>
    <t xml:space="preserve">   Fair or poor self-assessed health</t>
  </si>
  <si>
    <t>Estimated number of people aged 15 years and over with fair or poor self-assessed health</t>
  </si>
  <si>
    <t>2017-18</t>
  </si>
  <si>
    <t xml:space="preserve">   Males with mental and behavioural problems</t>
  </si>
  <si>
    <t>Estimated number of males with mental and behavioural problems</t>
  </si>
  <si>
    <t xml:space="preserve">    - Males with mood (affective) problems</t>
  </si>
  <si>
    <t xml:space="preserve"> - Estimated number of males with mood (affective) problems</t>
  </si>
  <si>
    <t xml:space="preserve">   Females with mental and behavioural problems</t>
  </si>
  <si>
    <t>Estimated number of females with mental and behavioural problems</t>
  </si>
  <si>
    <t xml:space="preserve">    - Females with mood (affective) problems</t>
  </si>
  <si>
    <t xml:space="preserve"> - Estimated number of females with mood (affective) problems</t>
  </si>
  <si>
    <t>Estimated number of people with respiratory system diseases</t>
  </si>
  <si>
    <t>Estimated number of people with asthma</t>
  </si>
  <si>
    <t>Estimated number of people with musculoskeletal system diseases</t>
  </si>
  <si>
    <t>Estimated number of people with arthritis</t>
  </si>
  <si>
    <t>Prevalence of health risk factors (estimates)</t>
  </si>
  <si>
    <t xml:space="preserve">   High or very high psychological distress</t>
  </si>
  <si>
    <t>Estimated number of people aged 18 years and over with high or very high psychological distress based on the Kessler 10 Scale (K10)</t>
  </si>
  <si>
    <t xml:space="preserve">   High blood pressure</t>
  </si>
  <si>
    <t>Estimated number of people aged 18 years and over who had high blood pressure</t>
  </si>
  <si>
    <t xml:space="preserve">   Overweight (not obese) males</t>
  </si>
  <si>
    <t>Estimated number of males aged 18 years and over who were overweight (but not obese)</t>
  </si>
  <si>
    <t xml:space="preserve">   Obese males</t>
  </si>
  <si>
    <t>Estimated number of males aged 18 years and over who were obese</t>
  </si>
  <si>
    <t xml:space="preserve">   Overweight (not obese) females</t>
  </si>
  <si>
    <t>Estimated number of females aged 18 years and over who were overweight (but not obese)</t>
  </si>
  <si>
    <t xml:space="preserve">   Obese females</t>
  </si>
  <si>
    <t>Estimated number of females aged 18 years and over who were obese</t>
  </si>
  <si>
    <t xml:space="preserve">   Overweight (not obese) persons</t>
  </si>
  <si>
    <t xml:space="preserve">   Obese persons</t>
  </si>
  <si>
    <t xml:space="preserve">   Male smokers</t>
  </si>
  <si>
    <t>Estimated number of males aged 18 years and over who were current smokers</t>
  </si>
  <si>
    <t xml:space="preserve">   Female smokers</t>
  </si>
  <si>
    <t>Estimated number of females aged 18 years and over who were current smokers</t>
  </si>
  <si>
    <t xml:space="preserve">   Smokers</t>
  </si>
  <si>
    <t xml:space="preserve">   Fruit intake</t>
  </si>
  <si>
    <t>Estimated number of people aged 18 years and over with adequate fruit intake</t>
  </si>
  <si>
    <t xml:space="preserve">   Exercise</t>
  </si>
  <si>
    <t>Estimated number of males with mental and behavioural problems (estimates)</t>
  </si>
  <si>
    <t>Estimated number of females with mental and behavioural problems (estimates)</t>
  </si>
  <si>
    <t>- Estimated number of people with asthma (estimates)</t>
  </si>
  <si>
    <t>Estimated number of people with musculoskeletal system diseases (estimates)</t>
  </si>
  <si>
    <t>- Estimated number of people with arthritis (estimates)</t>
  </si>
  <si>
    <t xml:space="preserve">      -- Rheumatoid arthritis</t>
  </si>
  <si>
    <t xml:space="preserve">   -- Estimated number of people with rheumatoid arthritis</t>
  </si>
  <si>
    <t xml:space="preserve">      -- Osteoarthritis</t>
  </si>
  <si>
    <t xml:space="preserve">   -- Estimated number of people with osteoarthritis</t>
  </si>
  <si>
    <t>Estimated number of females aged 18 years and over who were current smokers (estimates)</t>
  </si>
  <si>
    <t>Estimated number of people aged 18 years and over who undertook low, very low or no exercise in the previous week</t>
  </si>
  <si>
    <t xml:space="preserve"> - Avoidable deaths from breast cancer, females aged 0 to 74 years </t>
  </si>
  <si>
    <t>Estimated number of males aged 18 years and over with a waist measurement indicating an increased/ substantially increased risk of developing chronic diseases</t>
  </si>
  <si>
    <t>Estimated number of females aged 18 years and over with a waist measurement indicating an increased/ substantially increased risk of developing chronic diseases</t>
  </si>
  <si>
    <t xml:space="preserve">   Waist measurement - males</t>
  </si>
  <si>
    <t xml:space="preserve">   Waist measurement - females</t>
  </si>
  <si>
    <t xml:space="preserve">   Waist measurement - persons</t>
  </si>
  <si>
    <t>February 2020</t>
  </si>
  <si>
    <t xml:space="preserve">   Language and cognitive skills (school-based) domain</t>
  </si>
  <si>
    <t>Language and cognitive skills (school-based) domain - developmentally vulnerable, at risk and on track</t>
  </si>
  <si>
    <t xml:space="preserve">   Infectious and parasitic diseases - Public hospitals</t>
  </si>
  <si>
    <t xml:space="preserve">   All cancers - Public hospitals</t>
  </si>
  <si>
    <t xml:space="preserve">   Endocrine, nutritional and metabolic diseases - Public hospitals</t>
  </si>
  <si>
    <t xml:space="preserve">   Nervous system diseases - Public hospitals</t>
  </si>
  <si>
    <t xml:space="preserve">   Eye and adnexa diseases - Public hospitals</t>
  </si>
  <si>
    <t xml:space="preserve">   Ear and mastoid process diseases - Public hospitals</t>
  </si>
  <si>
    <t xml:space="preserve">   Circulatory system diseases - Public hospitals</t>
  </si>
  <si>
    <t xml:space="preserve">   Respiratory system diseases - Public hospitals</t>
  </si>
  <si>
    <t xml:space="preserve">   Digestive system diseases - Public hospitals</t>
  </si>
  <si>
    <t xml:space="preserve">   Skin and subcutaneous tissue diseases - Public hospitals</t>
  </si>
  <si>
    <t xml:space="preserve">   Musculoskeletal system and connective tissue diseases - Public hospitals</t>
  </si>
  <si>
    <t xml:space="preserve">   Genitourinary system diseases - Public hospitals</t>
  </si>
  <si>
    <t xml:space="preserve">   Congenital malformations, deformations and chromosomal abnormalities - Public hospitals</t>
  </si>
  <si>
    <t xml:space="preserve">   Injury, poisoning and other external causes - Public hospitals</t>
  </si>
  <si>
    <t xml:space="preserve">   Pregnancy and childbirth 15 to 44 years - Public hospitals</t>
  </si>
  <si>
    <t xml:space="preserve">   Certain conditions originating in the perinatal period - Public hospitals</t>
  </si>
  <si>
    <t xml:space="preserve">   Tonsillectomy - Public hospitals</t>
  </si>
  <si>
    <t xml:space="preserve">   Myringotomy, 0 to 9 years - Public hospitals</t>
  </si>
  <si>
    <t xml:space="preserve">   Hysterectomy, females aged 30 to 59 years - Public hospitals</t>
  </si>
  <si>
    <t xml:space="preserve">   Caesarean section, females aged 15 to 44 years - Public hospitals</t>
  </si>
  <si>
    <t xml:space="preserve">   Hip fracture - Public hospitals</t>
  </si>
  <si>
    <t xml:space="preserve">   Fibre optic colonoscopy - Public hospitals</t>
  </si>
  <si>
    <t xml:space="preserve">   Fibre optic colonoscopy excision - Public hospitals</t>
  </si>
  <si>
    <t xml:space="preserve">   Same-day dialysis for kidney disease - Public hospitals</t>
  </si>
  <si>
    <t xml:space="preserve">   All potentially preventable conditions - Public hospitals</t>
  </si>
  <si>
    <t xml:space="preserve">   Vaccine-preventable conditions - pneumonia and influenza - Public hospitals</t>
  </si>
  <si>
    <t xml:space="preserve">   Total vaccine-preventable conditions - Public hospitals</t>
  </si>
  <si>
    <t xml:space="preserve">   Acute cellulitis - Public hospitals</t>
  </si>
  <si>
    <t xml:space="preserve">   Acute convulsions and epilepsy - Public hospitals</t>
  </si>
  <si>
    <t xml:space="preserve">   Acute dental conditions - Public hospitals</t>
  </si>
  <si>
    <t xml:space="preserve">   Acute ear, nose and throat infections  - Public hospitals</t>
  </si>
  <si>
    <t xml:space="preserve">   Acute urinary tract infections, including pyelonephritis - Public hospitals</t>
  </si>
  <si>
    <t xml:space="preserve">   Total acute conditions - Public hospitals</t>
  </si>
  <si>
    <t xml:space="preserve">   Chronic angina - Public hospitals</t>
  </si>
  <si>
    <t xml:space="preserve">   Chronic asthma - Public hospitals</t>
  </si>
  <si>
    <t xml:space="preserve">   Chronic congestive cardiac failure - Public hospitals</t>
  </si>
  <si>
    <t xml:space="preserve">   Chronic diabetes complications - Public hospitals</t>
  </si>
  <si>
    <t xml:space="preserve">   Chronic iron deficiency anaemia - Public hospitals</t>
  </si>
  <si>
    <t xml:space="preserve">   Total chronic conditions - Public hospitals</t>
  </si>
  <si>
    <t>Emergency department presentations</t>
  </si>
  <si>
    <t xml:space="preserve">   Emergency department presentations</t>
  </si>
  <si>
    <t>Young people receiving an unemployment benefit</t>
  </si>
  <si>
    <t>Young people 
(16 to 21 years) receiving an unemployment benefit</t>
  </si>
  <si>
    <t>Participation in vocational education and training - Aboriginal population</t>
  </si>
  <si>
    <t>Load Pass Rate of vocational education and training subjects - Government-funded hours</t>
  </si>
  <si>
    <t>Load Pass Rate of vocational education and training subjects - Private-funded hours</t>
  </si>
  <si>
    <t>Load Pass Rate of vocational education and training subjects - Aboriginal students</t>
  </si>
  <si>
    <t>Load Pass Rate of vocational education and training subjects - Total students</t>
  </si>
  <si>
    <t>Passed subject (hours)</t>
  </si>
  <si>
    <t>Total subject hours</t>
  </si>
  <si>
    <t>% passed subject</t>
  </si>
  <si>
    <t>Participation in vocational education and training - Total population</t>
  </si>
  <si>
    <t>Total families with children under 15 years</t>
  </si>
  <si>
    <t>Jobless families with children under 15 years</t>
  </si>
  <si>
    <t>The data in this workbook can also be viewed on the PHIDU website as graphs
(phidu.torrens.edu.au/social-health-atlases/graphs).</t>
  </si>
  <si>
    <r>
      <t xml:space="preserve">If you would like to view individual </t>
    </r>
    <r>
      <rPr>
        <i/>
        <sz val="10"/>
        <rFont val="Arial"/>
        <family val="2"/>
      </rPr>
      <t>Notes on the data</t>
    </r>
    <r>
      <rPr>
        <sz val="10"/>
        <rFont val="Arial"/>
        <family val="2"/>
      </rPr>
      <t xml:space="preserve">, which include a policy context statement for each indicator (and which are not included in the above .pdf version), please refer to the </t>
    </r>
    <r>
      <rPr>
        <i/>
        <sz val="10"/>
        <rFont val="Arial"/>
        <family val="2"/>
      </rPr>
      <t xml:space="preserve">Social Health Atlases of Australia: Contents </t>
    </r>
    <r>
      <rPr>
        <sz val="10"/>
        <rFont val="Arial"/>
        <family val="2"/>
      </rPr>
      <t>section of the website at:</t>
    </r>
  </si>
  <si>
    <t>https://phidu.torrens.edu.au/social-health-atlases/indicators-and-notes-on-the-data/social-health-atlases-of-australia-contents</t>
  </si>
  <si>
    <t>https://phidu.torrens.edu.au/help-and-information/latest-releases</t>
  </si>
  <si>
    <t>https://phidu.torrens.edu.au/social-health-atlases/data-archive</t>
  </si>
  <si>
    <t xml:space="preserve">   Low birthweight babies</t>
  </si>
  <si>
    <t>* The data previously published were for non-Indigenous low birthweight babies/women who smoked during their pregnancy. The data shown here now include all low birthweight babies, and women who smoked during their pregnancy.
The Australian total excludes a small number of births/ pregnancies that were recorded in a different State/ Territory as their usual residence.  All ACT published figures are of non-Indigenous people. As such the Australian total will only include non-Indigenous people for ACT.</t>
  </si>
  <si>
    <t>Estimated number of people with chronic obstructive pulmonary disease (COPD)</t>
  </si>
  <si>
    <t xml:space="preserve">   Chronic obstructive pulmonary disease (COPD) - Public hospitals</t>
  </si>
  <si>
    <t>- Estimated number of people with chronic obstructive pulmonary disease (COPD) (estimates)</t>
  </si>
  <si>
    <t>- Deaths from chronic obstructive pulmonary disease (COPD), 0 to 74 years</t>
  </si>
  <si>
    <t>Average annual IMR per 1,000</t>
  </si>
  <si>
    <t>- Deaths from road traffic injuries, 
0 to 74 years</t>
  </si>
  <si>
    <t>Deaths of males, 
0 to 74 years</t>
  </si>
  <si>
    <t>Deaths of females, 
0 to 74 years</t>
  </si>
  <si>
    <t>Total deaths, 
0 to 74 years</t>
  </si>
  <si>
    <t>Deaths from diabetes, 
0 to 74 years</t>
  </si>
  <si>
    <t>- Deaths from lung cancer, 
0 to 74 years</t>
  </si>
  <si>
    <t>- Deaths from colorectal cancer, 
0 to 74 years</t>
  </si>
  <si>
    <t>Deaths from cancer, 
0 to 74 years</t>
  </si>
  <si>
    <t>Avoidable deaths from cancer, 
0 to 74 years</t>
  </si>
  <si>
    <t>- Avoidable deaths from colorectal cancer, 
0 to 74 years</t>
  </si>
  <si>
    <t>- Avoidable deaths from breast cancer, (females) aged 0 to 74 years</t>
  </si>
  <si>
    <t>Avoidable deaths from diabetes, 
0 to 74 years</t>
  </si>
  <si>
    <t>Avoidable deaths from circulatory system diseases, 0 to 74 years</t>
  </si>
  <si>
    <t>- Avoidable deaths from cerebrovascular diseases, 0 to 74 years</t>
  </si>
  <si>
    <t>Avoidable deaths from respiratory system diseases, 0 to 74 years</t>
  </si>
  <si>
    <t>- Avoidable deaths from chronic obstructive pulmonary disease, 
0 to 74 years</t>
  </si>
  <si>
    <t>Avoidable deaths from selected external causes of mortality (Falls; Fires, burns; Suicide and self-inflicted injuries; etc.), 
0 to 74 years
- see Notes</t>
  </si>
  <si>
    <t>- Avoidable deaths from suicide and self-inflicted injuries, 0 to 74 years</t>
  </si>
  <si>
    <t>Avoidable deaths from other external causes of mortality (Transport accidents; Accidental drowning and submersion; etc.), 0 to 74 years
- see Notes</t>
  </si>
  <si>
    <t>Deaths from all avoidable causes, males 
0 to 74 years</t>
  </si>
  <si>
    <t>Deaths from all avoidable causes, females 
0 to 74 years</t>
  </si>
  <si>
    <t>Deaths from all avoidable causes, persons 
0 to 74 years</t>
  </si>
  <si>
    <t>- Avoidable deaths from transport accidents, 
0 to 74 years</t>
  </si>
  <si>
    <t>Housing, rent assistance and vehicle access</t>
  </si>
  <si>
    <t xml:space="preserve">            This content is licensed under a Creative Commons Attribution-NonCommercial-ShareAlike 3.0 Australia licence.</t>
  </si>
  <si>
    <t>Participation in vocational education and training
 - Aboriginal population</t>
  </si>
  <si>
    <t>Participation in vocational education and training
- Total population</t>
  </si>
  <si>
    <t>Admissions for total chronic conditions
- Public hospitals</t>
  </si>
  <si>
    <t>Admissions for a hip fracture 
- Public hospitals</t>
  </si>
  <si>
    <t>Admissions for fibre optic colonoscopy 
- Public hospitals</t>
  </si>
  <si>
    <t>Admissions for all cancers, persons 
- Public hospitals</t>
  </si>
  <si>
    <t>Admissions for nervous system diseases, persons 
- Public hospitals</t>
  </si>
  <si>
    <t>Admissions for ear and mastoid process diseases, persons 
- Public hospitals</t>
  </si>
  <si>
    <t>Admissions for circulatory system diseases, persons 
- Public hospitals</t>
  </si>
  <si>
    <t>Admissions for respiratory system diseases, persons 
- Public hospitals</t>
  </si>
  <si>
    <t>Admissions for digestive system diseases, persons 
- Public hospitals</t>
  </si>
  <si>
    <t>Admissions for skin and subcutaneous tissue diseases, persons 
- Public hospitals</t>
  </si>
  <si>
    <t>Admissions for musculoskeletal system and connective tissue diseases, persons 
- Public hospitals</t>
  </si>
  <si>
    <t>Admissions for genitourinary system diseases, persons 
- Public hospitals</t>
  </si>
  <si>
    <t>Admissions for certain conditions originating in the perinatal period, persons
- Public hospitals</t>
  </si>
  <si>
    <t>Admissions for injury, poisoning and other external causes, persons 
- Public hospitals</t>
  </si>
  <si>
    <t>Admissions for infectious and parasitic diseases, females 
- Public hospitals</t>
  </si>
  <si>
    <t>Admissions for all cancers, females 
- Public hospitals</t>
  </si>
  <si>
    <t>Admissions for nervous system diseases, females 
- Public hospitals</t>
  </si>
  <si>
    <t>Admissions for ear and mastoid process diseases, females 
- Public hospitals</t>
  </si>
  <si>
    <t>Admissions for circulatory system diseases, females 
- Public hospitals</t>
  </si>
  <si>
    <t>Admissions for respiratory system diseases, females 
- Public hospitals</t>
  </si>
  <si>
    <t>Admissions for digestive system diseases, females 
- Public hospitals</t>
  </si>
  <si>
    <t>Admissions for skin and subcutaneous tissue diseases, females 
- Public hospitals</t>
  </si>
  <si>
    <t>Admissions for musculoskeletal system and connective tissue diseases, females 
- Public hospitals</t>
  </si>
  <si>
    <t>Admissions for genitourinary system diseases, females 
- Public hospitals</t>
  </si>
  <si>
    <t>Admissions for congenital malformations, deformations and chromosomal abnormalities, females 
- Public hospitals</t>
  </si>
  <si>
    <t>Admissions for injury, poisoning and other external causes, females 
- Public hospitals</t>
  </si>
  <si>
    <t>Admissions for infectious and parasitic diseases, males 
- Public hospitals</t>
  </si>
  <si>
    <t>Admissions for all cancers, males 
- Public hospitals</t>
  </si>
  <si>
    <t>Admissions for nervous system diseases, males 
- Public hospitals</t>
  </si>
  <si>
    <t>Admissions for ear and mastoid process diseases, males 
- Public hospitals</t>
  </si>
  <si>
    <t>Admissions for circulatory system diseases, males 
- Public hospitals</t>
  </si>
  <si>
    <t>Admissions for respiratory system diseases, males 
- Public hospitals</t>
  </si>
  <si>
    <t>Admissions for digestive system diseases, males 
- Public hospitals</t>
  </si>
  <si>
    <t>Admissions for skin and subcutaneous tissue diseases, males 
- Public hospitals</t>
  </si>
  <si>
    <t>Admissions for musculoskeletal system and connective tissue diseases, males 
- Public hospitals</t>
  </si>
  <si>
    <t>Admissions for genitourinary system diseases, males 
- Public hospitals</t>
  </si>
  <si>
    <t>Admissions for congenital malformations, deformations and chromosomal abnormalities, males 
- Public hospitals</t>
  </si>
  <si>
    <t>Admissions for injury, poisoning and other external causes, males 
- Public hospitals</t>
  </si>
  <si>
    <t>- Avoidable deaths from ischaemic heart disease, 
0 to 74 years</t>
  </si>
  <si>
    <t>Estimated number of people aged 18 years and over with a waist measurement indicating an increased/ substantially increased risk of developing chronic diseases
 (estimates)</t>
  </si>
  <si>
    <t>Estimated number of females aged 18 years and over with a waist measurement indicating an increased/ substantially increased risk of developing chronic diseases 
(estimates)</t>
  </si>
  <si>
    <t>Estimated number of males aged 18 years and over with a waist measurement indicating an increased/ substantially increased risk of developing chronic diseases 
(estimates)</t>
  </si>
  <si>
    <t>Estimated number of people aged 18 years and over who were obese
 (estimates)</t>
  </si>
  <si>
    <t>Estimated number of people aged 18 years and over with high or very high psychological distress, based on the Kessler 10 Scale (K10) 
(estimates)</t>
  </si>
  <si>
    <t>Estimated number of males aged 18 years and over who were overweight (but not obese)
 (estimates)</t>
  </si>
  <si>
    <t>Estimated number of males aged 18 years and over who were obese
 (estimates)</t>
  </si>
  <si>
    <t>Estimated number of females aged 18 years and over who were overweight (but not obese)
 (estimates)</t>
  </si>
  <si>
    <t>Estimated number of females aged 18 years and over who were obese 
(estimates)</t>
  </si>
  <si>
    <t>Estimated number of people aged 18 years and over who were overweight (but not obese) 
(estimates)</t>
  </si>
  <si>
    <t>Estimated number of males aged 18 years and over who were current smokers 
(estimates)</t>
  </si>
  <si>
    <t>Estimated number of people aged 18 years and over who were current smokers 
(estimates)</t>
  </si>
  <si>
    <t>Estimated number of people aged 18 years and over with adequate fruit intake
 (estimates)</t>
  </si>
  <si>
    <t>Estimated number of people aged 18 years and over who undertook low, very low or no exercise in the previous week 
(estimates)</t>
  </si>
  <si>
    <t>Estimated number of people aged 18 years and over who had high blood pressure 
(estimates)</t>
  </si>
  <si>
    <t>- Estimated number of males with mood (affective) problems 
(estimates)</t>
  </si>
  <si>
    <t>- Estimated number of females with mood (affective) problems 
(estimates)</t>
  </si>
  <si>
    <t>Estimated number of people with respiratory system diseases 
(estimates)</t>
  </si>
  <si>
    <t>-- Estimated number of people with rheumatoid arthritis 
(estimates)</t>
  </si>
  <si>
    <t>-- Estimated number of people with osteoarthritis 
(estimates)</t>
  </si>
  <si>
    <t>Estimated number of people, aged 15 years and over, with fair or poor self-assessed health 
(estimates)</t>
  </si>
  <si>
    <t>Country of origin - China 
(excluding Special Administrative Regions of Hong Kong &amp; Macau, and Taiwan)</t>
  </si>
  <si>
    <t>Total admissions 
(excluding same-day admissions for renal dialysis) 
- All hospitals</t>
  </si>
  <si>
    <t>Total admissions 
(excluding same-day admissions for renal dialysis) 
- Private hospitals</t>
  </si>
  <si>
    <t>Data not available for Australia</t>
  </si>
  <si>
    <t>2004 to 2006 (NSW, Vic, WA &amp; Tas), 
2003 to 2005 (SA),
2004 to 2005 (NT &amp; ACT)</t>
  </si>
  <si>
    <t>People receiving an unemployment benefit short-term</t>
  </si>
  <si>
    <t xml:space="preserve">   Short-term unemployment beneficiaries</t>
  </si>
  <si>
    <t>People receiving an unemployment benefit for less than 6 months</t>
  </si>
  <si>
    <t>Aboriginal households in dwellings receiving rent assistance from the Australian Government</t>
  </si>
  <si>
    <t>June 2016</t>
  </si>
  <si>
    <t>% Aboriginal households in dwellings receiving rent assistance</t>
  </si>
  <si>
    <t>1998 estimated resident population</t>
  </si>
  <si>
    <t>Aboriginal and Torres Strait Islander people</t>
  </si>
  <si>
    <t>Learning or Earning at ages 15 to 24</t>
  </si>
  <si>
    <t>People aged 15 to 24</t>
  </si>
  <si>
    <t>% Learning or Earning at ages 15 to 24</t>
  </si>
  <si>
    <t>Remoteness in Australia: Time Series</t>
  </si>
  <si>
    <t>Median age at death</t>
  </si>
  <si>
    <t xml:space="preserve">   Median age at death of males</t>
  </si>
  <si>
    <t>Median age at death of males</t>
  </si>
  <si>
    <t xml:space="preserve">   Median age at death of females</t>
  </si>
  <si>
    <t>Median age at death of females</t>
  </si>
  <si>
    <t xml:space="preserve">   Median age at death of persons</t>
  </si>
  <si>
    <t>Median age at death of persons</t>
  </si>
  <si>
    <t>Number of deaths</t>
  </si>
  <si>
    <t>Median age (years)</t>
  </si>
  <si>
    <t xml:space="preserve">    - Colorectal cancer</t>
  </si>
  <si>
    <t xml:space="preserve">    - Lung cancer</t>
  </si>
  <si>
    <t xml:space="preserve">    - Breast cancer</t>
  </si>
  <si>
    <t xml:space="preserve">    - Ischaemic heart disease</t>
  </si>
  <si>
    <t xml:space="preserve">    - Cerebrovascular diseases</t>
  </si>
  <si>
    <t xml:space="preserve">    - Road traffic injuries</t>
  </si>
  <si>
    <t xml:space="preserve">    - Suicide and self-inflicted injuries</t>
  </si>
  <si>
    <t xml:space="preserve">    - Transport accidents</t>
  </si>
  <si>
    <t>June 2022</t>
  </si>
  <si>
    <t>Admissions by hospital type and sex (excluding same-day admissions for renal dialysis)</t>
  </si>
  <si>
    <t xml:space="preserve">   Male total admissions - Public hospitals
      </t>
  </si>
  <si>
    <t xml:space="preserve">   Female total admissions - Public hospitals
     </t>
  </si>
  <si>
    <t>Disability (ABS Census)</t>
  </si>
  <si>
    <t xml:space="preserve">   Profound or severe disability (includes people in long-term accommodation), All ages</t>
  </si>
  <si>
    <t xml:space="preserve">   Profound or severe disability and living in households, All ages</t>
  </si>
  <si>
    <t xml:space="preserve">   Profound or severe disability (includes people in long-term accommodation), 0 to 64 years</t>
  </si>
  <si>
    <t xml:space="preserve">   Profound or severe disability and living in households, 0 to 64 years</t>
  </si>
  <si>
    <r>
      <t>CONTENTS -----</t>
    </r>
    <r>
      <rPr>
        <b/>
        <sz val="11"/>
        <color indexed="24"/>
        <rFont val="Arial"/>
        <family val="2"/>
      </rPr>
      <t xml:space="preserve"> Click on the heading/s below to view the list of Topics/ </t>
    </r>
    <r>
      <rPr>
        <b/>
        <sz val="11"/>
        <color indexed="24"/>
        <rFont val="Arial"/>
        <family val="2"/>
      </rPr>
      <t>Indicators</t>
    </r>
    <r>
      <rPr>
        <b/>
        <sz val="11"/>
        <color indexed="24"/>
        <rFont val="Arial"/>
        <family val="2"/>
      </rPr>
      <t xml:space="preserve"> in the Contents page</t>
    </r>
  </si>
  <si>
    <t>Demographic and social indicators</t>
  </si>
  <si>
    <t>Health status, disease prevention, disability and deaths</t>
  </si>
  <si>
    <t>Use and provision of health and welfare services</t>
  </si>
  <si>
    <r>
      <t xml:space="preserve">Health status, disease prevention, disability and deaths
</t>
    </r>
    <r>
      <rPr>
        <sz val="12"/>
        <color indexed="24"/>
        <rFont val="Arial"/>
        <family val="2"/>
      </rPr>
      <t xml:space="preserve">
Health status, disease prevention, disability and deaths includes data on mothers and babies, child and youth health, self assessed health, prevalence of selected chronic diseases and conditions, prevalence of selected health risk factors, disability, median age at death, premature mortality and avoidable mortality.</t>
    </r>
    <r>
      <rPr>
        <b/>
        <u/>
        <sz val="12"/>
        <color indexed="24"/>
        <rFont val="Arial"/>
        <family val="2"/>
      </rPr>
      <t xml:space="preserve">
</t>
    </r>
  </si>
  <si>
    <r>
      <t xml:space="preserve">Use and provision of health and welfare services
</t>
    </r>
    <r>
      <rPr>
        <sz val="12"/>
        <color indexed="24"/>
        <rFont val="Arial"/>
        <family val="2"/>
      </rPr>
      <t xml:space="preserve">
Use and provision of health and welfare services includes data on hospital admissions (incl. potentially preventable admissions) and emergency department presentations.
</t>
    </r>
  </si>
  <si>
    <r>
      <t xml:space="preserve">Demographic and social indicators
</t>
    </r>
    <r>
      <rPr>
        <sz val="12"/>
        <color indexed="24"/>
        <rFont val="Arial"/>
        <family val="2"/>
      </rPr>
      <t xml:space="preserve">
Demographic and social indicators include data on Indigenous status, birthplace and non-English-speaking residents, non-English-speaking countries of birth, fertility, education, early childhood development, learning or earning, families, unpaid childcare, housing, rent assistance and vehicle access, income support recipients, Internet access at home and labour force.</t>
    </r>
    <r>
      <rPr>
        <b/>
        <u/>
        <sz val="12"/>
        <color indexed="24"/>
        <rFont val="Arial"/>
        <family val="2"/>
      </rPr>
      <t xml:space="preserve">
</t>
    </r>
  </si>
  <si>
    <t>Volunteering</t>
  </si>
  <si>
    <t xml:space="preserve">   Born overseas - in predominantly English-speaking countries</t>
  </si>
  <si>
    <t>People born (overseas) in predominantly English-speaking countries</t>
  </si>
  <si>
    <t xml:space="preserve">   Born overseas - in predominantly non-English-speaking (NES) countries</t>
  </si>
  <si>
    <t>People born in predominantly non-English-speaking (NES) countries</t>
  </si>
  <si>
    <t>Birthplace &amp; non-English-speaking residents</t>
  </si>
  <si>
    <t>Non-English-speaking countries of birth</t>
  </si>
  <si>
    <t>People born (overseas) in English-speaking countries</t>
  </si>
  <si>
    <t>% born overseas in English-speaking countries</t>
  </si>
  <si>
    <t>People born in non-English-speaking countries</t>
  </si>
  <si>
    <t>% born in non-English-speaking countries</t>
  </si>
  <si>
    <t>People born in predominantly non-English-speaking countries</t>
  </si>
  <si>
    <t>People born in a predominantly 
non-English-speaking country resident in Australia for five years or more</t>
  </si>
  <si>
    <t>People born in a predominantly 
non-English-speaking (NES) country resident in Australia for less than five years</t>
  </si>
  <si>
    <t>% in mortgage stress</t>
  </si>
  <si>
    <t>% in rental stress</t>
  </si>
  <si>
    <t>Housing Stress</t>
  </si>
  <si>
    <t xml:space="preserve"> Financial stress from mortgage or rent </t>
  </si>
  <si>
    <t>Low income households</t>
  </si>
  <si>
    <t>Low income households (households in bottom 40% of income distribution)</t>
  </si>
  <si>
    <t>% Low income households</t>
  </si>
  <si>
    <t xml:space="preserve">Low income households (households in bottom 40% of income distribution under financial stress from mortgage or rent </t>
  </si>
  <si>
    <t>Total low income households</t>
  </si>
  <si>
    <t>% Low income households under financial stress from mortgage or rent</t>
  </si>
  <si>
    <t>Low income households under financial stress from mortgage/rent</t>
  </si>
  <si>
    <t>Households receiving rent assistance from the Australian Government</t>
  </si>
  <si>
    <t>All households</t>
  </si>
  <si>
    <t>Aboriginal households</t>
  </si>
  <si>
    <t xml:space="preserve">    - All households</t>
  </si>
  <si>
    <t xml:space="preserve"> - Aboriginal households</t>
  </si>
  <si>
    <t>https://phidu.torrens.edu.au/help-and-information/help-guides-and-faq/statistical-information</t>
  </si>
  <si>
    <t xml:space="preserve">   Childhood vaccination </t>
  </si>
  <si>
    <t xml:space="preserve">   Adolescent vaccination </t>
  </si>
  <si>
    <t xml:space="preserve">   Mental health-related conditions - Public hospitals</t>
  </si>
  <si>
    <t>Admissions for mental health-related conditions, persons 
- Public hospitals</t>
  </si>
  <si>
    <t>Admissions for mental health-related conditions, females 
- Public hospitals</t>
  </si>
  <si>
    <t>Admissions for mental health-related conditions, males 
- Public hospitals</t>
  </si>
  <si>
    <t>Subject completion rates in vocational education and training - Government-funded hours</t>
  </si>
  <si>
    <t>Subject completion rates in vocational education and training - Private-funded hours</t>
  </si>
  <si>
    <t>Subject completion rates in vocational education and training - Total student hours</t>
  </si>
  <si>
    <t xml:space="preserve">Subject completion rates in  vocational education and training - Aboriginal student hours </t>
  </si>
  <si>
    <t>Admissions for for potentially preventable conditions: vaccine-preventable conditions - pneumonia and influenza 
- Public hospitals</t>
  </si>
  <si>
    <t>Admissions for potentially preventable conditions: total vaccine-preventable conditions 
- Public hospitals</t>
  </si>
  <si>
    <t>Admissions for potentially preventable conditions: acute cellulitis 
- Public hospitals</t>
  </si>
  <si>
    <t>Admissions for potentially preventable conditions: 
acute convulsions and epilepsy 
- Public hospitals</t>
  </si>
  <si>
    <t>Admissions for potentially preventable conditions: acute dental conditions 
- Public hospitals</t>
  </si>
  <si>
    <t>Admissions for potentially preventable conditions: acute ear, nose and throat infections 
- Public hospitals</t>
  </si>
  <si>
    <t>Admissions for potentially preventable conditions: acute urinary tract infections 
- Public hospitals</t>
  </si>
  <si>
    <t>Admissions for potentially preventable conditions: total acute conditions 
- Public hospitals</t>
  </si>
  <si>
    <t>Admissions for potentially preventable conditions: chronic angina 
- Public hospitals</t>
  </si>
  <si>
    <t>Admissions for potentially preventable conditions: chronic asthma 
- Public hospitals</t>
  </si>
  <si>
    <t>Admissions for potentially preventable conditions: chronic congestive cardiac failure 
- Public hospitals</t>
  </si>
  <si>
    <t>Admissions for potentially preventable conditions: chronic obstructive pulmonary disease (COPD)
- Public hospitals</t>
  </si>
  <si>
    <t>Admissions for potentially preventable conditions: chronic diabetes complications 
- Public hospitals</t>
  </si>
  <si>
    <t>Admissions for potentially preventable conditions: chronic iron deficiency anaemia 
- Public hospitals</t>
  </si>
  <si>
    <t>2011 (Aust total excludes Qld)
2016 - Qld (not included in Aust total)</t>
  </si>
  <si>
    <t>Data for Queensland is 2016</t>
  </si>
  <si>
    <t xml:space="preserve">Data may be undercounted due to the aggregation of confidentialised raw data.
Data for Queensland is 2016. 
The Australian total data is 2011 and excludes the 2016 Qld data. </t>
  </si>
  <si>
    <t xml:space="preserve">    - Crowded housing</t>
  </si>
  <si>
    <t xml:space="preserve">    - Severely crowded dwellings</t>
  </si>
  <si>
    <t xml:space="preserve">    - Housing suitability</t>
  </si>
  <si>
    <t>Families requiring extra bedrooms</t>
  </si>
  <si>
    <t>Household crowding and suitability</t>
  </si>
  <si>
    <t>Housing suitability</t>
  </si>
  <si>
    <t>Rate per 10,000</t>
  </si>
  <si>
    <t>No. of dwellings with households requiring extra bedrooms</t>
  </si>
  <si>
    <t xml:space="preserve">Total private dwellings </t>
  </si>
  <si>
    <t>% dwellings with households requiring extra bedrooms</t>
  </si>
  <si>
    <t>Housing stress</t>
  </si>
  <si>
    <t xml:space="preserve">   - Low income households</t>
  </si>
  <si>
    <t xml:space="preserve">   - Housing stress - Mortgage holders and renters </t>
  </si>
  <si>
    <t>Rental dwellings</t>
  </si>
  <si>
    <t xml:space="preserve"> - Privately-owned rental dwellings</t>
  </si>
  <si>
    <t>Privately-owned rental dwellings</t>
  </si>
  <si>
    <t xml:space="preserve"> - Social housing dwellings</t>
  </si>
  <si>
    <t>% privately-owned rental dwellings</t>
  </si>
  <si>
    <t>Social housing (rented) dwellings</t>
  </si>
  <si>
    <t>% social housing (rented dwellings)</t>
  </si>
  <si>
    <t xml:space="preserve">   Profound or severe disability (includes people in long-term accommodation), 65 years and over</t>
  </si>
  <si>
    <t xml:space="preserve">   Profound or severe disability and living in households, 65 years and over</t>
  </si>
  <si>
    <t>Population aged 65 years and over</t>
  </si>
  <si>
    <t xml:space="preserve">   Top ten non-English-speaking countries of origin</t>
  </si>
  <si>
    <t>Country of origin - Sri Lanka</t>
  </si>
  <si>
    <t>People born in Sri Lanka</t>
  </si>
  <si>
    <t>% population born in Sri Lanka</t>
  </si>
  <si>
    <t>Country of origin - Nepal</t>
  </si>
  <si>
    <t>People born in Nepal</t>
  </si>
  <si>
    <t>% population born in Nepal</t>
  </si>
  <si>
    <t>Country of origin - South Korea</t>
  </si>
  <si>
    <t>People born in South Korea</t>
  </si>
  <si>
    <t>% population born in South Korea</t>
  </si>
  <si>
    <t>Early childhood development: AEDC</t>
  </si>
  <si>
    <t>Physical health and wellbeing - developmentally vulnerable</t>
  </si>
  <si>
    <t>Physical health and wellbeing - developmentally at risk</t>
  </si>
  <si>
    <t>Physical health and wellbeing - developmentally on track</t>
  </si>
  <si>
    <t>Social competence - developmentally vulnerable</t>
  </si>
  <si>
    <t>Social competence - developmentally at risk</t>
  </si>
  <si>
    <t>Social competence - developmentally on track</t>
  </si>
  <si>
    <t>Emotional maturity - developmentally vulnerable</t>
  </si>
  <si>
    <t>Emotional maturity - developmentally at risk</t>
  </si>
  <si>
    <t>Emotional maturity - developmentally on track</t>
  </si>
  <si>
    <t>Language and cognitive skills (school-based) - developmentally vulnerable</t>
  </si>
  <si>
    <t>Language and cognitive skills (school-based) - developmentally at risk</t>
  </si>
  <si>
    <t>Language and cognitive skills (school-based) - developmentally on track</t>
  </si>
  <si>
    <t>Communication skills and general knowledge - developmentally vulnerable</t>
  </si>
  <si>
    <t>Communication skills and general knowledge - developmentally at risk</t>
  </si>
  <si>
    <t>Communication skills and general knowledge - developmentally on track</t>
  </si>
  <si>
    <t xml:space="preserve">   No motor vehicle</t>
  </si>
  <si>
    <r>
      <t>Top ten birthplaces of people from non-English-speaking countries, based on Australian totals
Top ten, from highest to lowest: India, China (excluding Special Administrative Regions of Hong Kong &amp; Macau, and Taiwan), Philippines, Vietnam, Malaysia, Italy, Sri Lanka, Nepal, Korea, Republic of (South),</t>
    </r>
    <r>
      <rPr>
        <sz val="10"/>
        <color indexed="24"/>
        <rFont val="Arial"/>
        <family val="2"/>
      </rPr>
      <t xml:space="preserve"> and Germany</t>
    </r>
  </si>
  <si>
    <t>Social housing dwellings (includes housing authority and community housing dwellings)</t>
  </si>
  <si>
    <r>
      <t xml:space="preserve">Topic/ </t>
    </r>
    <r>
      <rPr>
        <sz val="12"/>
        <color indexed="24"/>
        <rFont val="Arial"/>
        <family val="2"/>
      </rPr>
      <t>Indicator</t>
    </r>
  </si>
  <si>
    <t xml:space="preserve">2011 
(excludes Qld; data for Qld is 2016) </t>
  </si>
  <si>
    <t>People aged 15 years and over who participated in voluntary work for an organisation or group</t>
  </si>
  <si>
    <t>Subject completion rates in vocational education and training 
- Government-funded hours</t>
  </si>
  <si>
    <t>Subject completion rates in vocational education and training 
- Private-funded hours</t>
  </si>
  <si>
    <t>Subject completion rates in vocational education and training 
- Total student hours</t>
  </si>
  <si>
    <t xml:space="preserve">Subject completion rates in  vocational education and training 
- Aboriginal student hours </t>
  </si>
  <si>
    <t>Persons aged 17 years, ERP 2017</t>
  </si>
  <si>
    <t>Children in families where the mother has low educational attainment</t>
  </si>
  <si>
    <t>Children aged less than 15 years</t>
  </si>
  <si>
    <t>Unpaid child care to own child/ children</t>
  </si>
  <si>
    <t xml:space="preserve">Unpaid child care to other child/ children </t>
  </si>
  <si>
    <t>Voluntary work for an organisation or group (ABS Census data)</t>
  </si>
  <si>
    <t>Dwellings rented from a government housing authority</t>
  </si>
  <si>
    <t>Social housing dwellings 
(includes housing authority and community housing dwellings)</t>
  </si>
  <si>
    <t>2006</t>
  </si>
  <si>
    <t xml:space="preserve">   Pensioner Concession Card holders</t>
  </si>
  <si>
    <t>% young people receiving an unemployment benefit</t>
  </si>
  <si>
    <t>% people receiving an unemployment benefit short-term</t>
  </si>
  <si>
    <t>% people receiving an unemployment benefit ahort-term</t>
  </si>
  <si>
    <t>% people receiving an unemployment benefit long-term</t>
  </si>
  <si>
    <t>1986</t>
  </si>
  <si>
    <t>People with a profound or severe disability
 (includes people in long-term accommodation)</t>
  </si>
  <si>
    <t>People with a profound or severe disability and living in households</t>
  </si>
  <si>
    <t>People with a profound or severe disability 
(includes people in long-term accommodation), 
0 to 64 years</t>
  </si>
  <si>
    <t>People with a profound or severe disability and living in households, 
0 to 64 years</t>
  </si>
  <si>
    <t>People with a profound or severe disability 
(includes people in long-term accommodation), 
65 years and over</t>
  </si>
  <si>
    <t>People with a profound or severe disability and living in households,
 65 years and over</t>
  </si>
  <si>
    <t>August 2023: Latest time period updated using 2021 Remoteness categories</t>
  </si>
  <si>
    <t>Aboriginal population as a proportion of total population</t>
  </si>
  <si>
    <t>Aboriginal population as a proportion of the total population</t>
  </si>
  <si>
    <t>Aboriginal population</t>
  </si>
  <si>
    <t>August 2023: Latest time period based on 2021 Remoteness categories</t>
  </si>
  <si>
    <t>2020/21</t>
  </si>
  <si>
    <t xml:space="preserve">    - Diabetes</t>
  </si>
  <si>
    <t xml:space="preserve">    - Mood affective disorders</t>
  </si>
  <si>
    <t xml:space="preserve">    - Heart failure</t>
  </si>
  <si>
    <t xml:space="preserve">    - Stroke</t>
  </si>
  <si>
    <t xml:space="preserve">    - Chronic kidney disease</t>
  </si>
  <si>
    <t xml:space="preserve">   Tonsillectomy - Private hospitals</t>
  </si>
  <si>
    <t xml:space="preserve">   Tonsillectomy - All hospitals</t>
  </si>
  <si>
    <t xml:space="preserve">   Myringotomy, 0 to 9 years - Private hospitals</t>
  </si>
  <si>
    <t xml:space="preserve">   Myringotomy, 0 to 9 years - All hospitals</t>
  </si>
  <si>
    <t xml:space="preserve">   Hysterectomy, females aged 30 to 59 years - Private hospitals</t>
  </si>
  <si>
    <t xml:space="preserve">   Hysterectomy, females aged 30 to 59 years - All hospitals</t>
  </si>
  <si>
    <t xml:space="preserve">   Caesarean section, females aged 15 to 44 years - Private hospitals</t>
  </si>
  <si>
    <t xml:space="preserve">   Caesarean section, females aged 15 to 44 years - All hospitals</t>
  </si>
  <si>
    <t xml:space="preserve">   Hip fracture - Private hospitals</t>
  </si>
  <si>
    <t xml:space="preserve">   Hip fracture  - All hospitals</t>
  </si>
  <si>
    <t xml:space="preserve">   Fibre optic colonoscopy - Private hospitals</t>
  </si>
  <si>
    <t xml:space="preserve">   Fibre optic colonoscopy  - All hospitals</t>
  </si>
  <si>
    <t xml:space="preserve">   Fibre optic colonoscopy excision - Private hospitals</t>
  </si>
  <si>
    <t xml:space="preserve">   Fibre optic colonoscopy excision  - All hospitals</t>
  </si>
  <si>
    <t>Potentially preventable hospitalisations, Public hospitals - by broad age groups</t>
  </si>
  <si>
    <t>   Potentially preventable conditions, aged 0 to 14 years</t>
  </si>
  <si>
    <t>   Potentially preventable conditions, aged 15 to 24 years</t>
  </si>
  <si>
    <t>   Potentially preventable conditions, aged 25 to 44 years</t>
  </si>
  <si>
    <t>   Potentially preventable conditions, aged 45 to 64 years</t>
  </si>
  <si>
    <t>   Potentially preventable conditions, aged 65 years and over</t>
  </si>
  <si>
    <t>   Potentially preventable conditions, aged 75 years and over</t>
  </si>
  <si>
    <t>Potentially preventable hospitalisations - Vaccine-preventable conditions</t>
  </si>
  <si>
    <t xml:space="preserve">ASR per 100,000 </t>
  </si>
  <si>
    <t>Admissions for potentially preventable conditions, aged 0 to 14 years
 - Public hospitals</t>
  </si>
  <si>
    <t>Admissions for potentially preventable conditions, aged 15 to 24 years
 - Public hospitals</t>
  </si>
  <si>
    <t>Admissions for potentially preventable conditions, aged 25 to 44 years
 - Public hospitals</t>
  </si>
  <si>
    <t>Admissions for potentially preventable conditions, aged 45 to 64 years
 - Public hospitals</t>
  </si>
  <si>
    <t>Admissions for potentially preventable conditions, aged 65 years and over
 - Public hospitals</t>
  </si>
  <si>
    <t>Admissions for potentially preventable conditions, aged 75 years and over
 - Public hospitals</t>
  </si>
  <si>
    <t>Admissions for all potentially preventable conditions 
- Public hospitals</t>
  </si>
  <si>
    <t>Admissions for same-day dialysis 
for kidney disease 
- Public hospitals</t>
  </si>
  <si>
    <t xml:space="preserve">Admissions for a tonsillectomy 
- Private hospitals </t>
  </si>
  <si>
    <t xml:space="preserve">Admissions for a tonsillectomy 
- All hospitals </t>
  </si>
  <si>
    <t xml:space="preserve">Admissions for a tonsillectomy 
- Public hospitals </t>
  </si>
  <si>
    <t xml:space="preserve">Admissions for a myringotomy, 0 to 9 years 
- Private hospitals </t>
  </si>
  <si>
    <t xml:space="preserve">Admissions for a myringotomy, 0 to 9 years 
- All hospitals </t>
  </si>
  <si>
    <t xml:space="preserve">Admissions for a hysterectomy, 
females aged 30 to 59 years 
- Public hospitals </t>
  </si>
  <si>
    <t xml:space="preserve">Admissions for a hysterectomy, 
females aged 30 to 59 years 
- Private hospitals </t>
  </si>
  <si>
    <t xml:space="preserve">Admissions for a hysterectomy, 
females aged 30 to 59 years 
- All hospitals </t>
  </si>
  <si>
    <t xml:space="preserve">Admissions for a Caesarean section, 
females aged 15 to 44 years 
- Public hospitals </t>
  </si>
  <si>
    <t xml:space="preserve">Admissions for a Caesarean section, 
females aged 15 to 44 years 
- Private hospitals </t>
  </si>
  <si>
    <t xml:space="preserve">Admissions for a Caesarean section, 
females aged 15 to 44 years 
- All hospitals </t>
  </si>
  <si>
    <t>Admissions for a hip fracture 
- Private hospitals</t>
  </si>
  <si>
    <t>Admissions for a hip fracture 
- All hospitals</t>
  </si>
  <si>
    <t>Admissions for fibre optic colonoscopy 
- Private hospitals</t>
  </si>
  <si>
    <t>Admissions for fibre optic colonoscopy 
- All hospitals</t>
  </si>
  <si>
    <t>Admissions for fibre optic colonoscopy excision
- Private hospitals</t>
  </si>
  <si>
    <t>Admissions for fibre optic colonoscopy excision
- All hospitals</t>
  </si>
  <si>
    <t>Admissions for fibre optic colonoscopy excision
- Public hospitals</t>
  </si>
  <si>
    <t xml:space="preserve">Admissions for a myringotomy, 0 to 9 years 
- Public hospitals </t>
  </si>
  <si>
    <t>Admissions for endocrine, nutritional and metabolic diseases, males  
- Public hospitals</t>
  </si>
  <si>
    <t>Admissions for diabetes, males
- Public hospitals</t>
  </si>
  <si>
    <t>Admissions for mood affective disorders, males 
- Public hospitals</t>
  </si>
  <si>
    <t>Admissions for eye and adnexa diseases, males 
- Public hospitals</t>
  </si>
  <si>
    <t>Admissions for ischaemic heart disease, males 
- Public hospitals</t>
  </si>
  <si>
    <t>Admissions for heart failure, males 
- Public hospitals</t>
  </si>
  <si>
    <t>Admissions for stroke, males 
- Public hospitals</t>
  </si>
  <si>
    <t>Admissions for asthma, males 
- Public hospitals</t>
  </si>
  <si>
    <t>Admissions for chronic obstructive pulmonary disease (COPD), males 
- Public hospitals</t>
  </si>
  <si>
    <t>Admissions for chronic kidney disease, males 
- Public hospitals</t>
  </si>
  <si>
    <t>Admissions for pregnancy and childbirth, females aged 15 to 44 years
- Public hospitals</t>
  </si>
  <si>
    <t>Admissions for endocrine, nutritional and metabolic diseases, females  
- Public hospitals</t>
  </si>
  <si>
    <t>Admissions for diabetes, females
- Public hospitals</t>
  </si>
  <si>
    <t>Admissions for mood affective disorders, females 
- Public hospitals</t>
  </si>
  <si>
    <t>Admissions for eye and adnexa diseases, females 
- Public hospitals</t>
  </si>
  <si>
    <t>Admissions for ischaemic heart disease, females 
- Public hospitals</t>
  </si>
  <si>
    <t>Admissions for heart failure, females 
- Public hospitals</t>
  </si>
  <si>
    <t>Admissions for stroke, females 
- Public hospitals</t>
  </si>
  <si>
    <t>Admissions for asthma, females 
- Public hospitals</t>
  </si>
  <si>
    <t>Admissions for chronic obstructive pulmonary disease (COPD), females 
- Public hospitals</t>
  </si>
  <si>
    <t>Admissions for chronic kidney disease, females 
- Public hospitals</t>
  </si>
  <si>
    <t>Admissions for infectious and parasitic diseases, persons 
- Public hospitals</t>
  </si>
  <si>
    <t>Admissions for endocrine, nutritional and metabolic diseases, persons  
- Public hospitals</t>
  </si>
  <si>
    <t>Admissions for diabetes, persons
- Public hospitals</t>
  </si>
  <si>
    <t>Admissions for mood affective disorders, persons 
- Public hospitals</t>
  </si>
  <si>
    <t>Admissions for eye and adnexa diseases, persons 
- Public hospitals</t>
  </si>
  <si>
    <t>Admissions for ischaemic heart disease, persons 
- Public hospitals</t>
  </si>
  <si>
    <t>Admissions for heart failure, persons 
- Public hospitals</t>
  </si>
  <si>
    <t>Admissions for stroke, persons 
- Public hospitals</t>
  </si>
  <si>
    <t>Admissions for asthma, persons 
- Public hospitals</t>
  </si>
  <si>
    <t>Admissions for chronic obstructive pulmonary disease (COPD), persons 
- Public hospitals</t>
  </si>
  <si>
    <t>Admissions for chronic kidney disease, persons 
- Public hospitals</t>
  </si>
  <si>
    <t>Admissions for congenital malformations, deformations and 
chromosomal abnormalities, persons 
- Public hospitals</t>
  </si>
  <si>
    <t>Male total admissions (excluding same-day admissions for renal dialysis) 
- Public hospitals</t>
  </si>
  <si>
    <t>Male total admissions (excluding same-day admissions for renal dialysis) 
- All hospitals</t>
  </si>
  <si>
    <t>Female total admissions (excluding same-day admissions for renal dialysis) 
- Public hospitals</t>
  </si>
  <si>
    <t>Female total admissions (excluding same-day admissions for renal dialysis) 
- All hospitals</t>
  </si>
  <si>
    <t>Total admissions (excluding same-day admissions for renal dialysis) 
- Public hospitals</t>
  </si>
  <si>
    <t>June 2023</t>
  </si>
  <si>
    <t>2017 to 2021</t>
  </si>
  <si>
    <t>Estimated number of persons with mental and behavioural problems</t>
  </si>
  <si>
    <t xml:space="preserve">   Persons with mental and behavioural problems</t>
  </si>
  <si>
    <t xml:space="preserve"> - Estimated number of persons with mood (affective) problems</t>
  </si>
  <si>
    <t xml:space="preserve">    - Persons with mood (affective) problems</t>
  </si>
  <si>
    <t>Estimated number of persons with mental and behavioural problems (estimates)</t>
  </si>
  <si>
    <t>- Estimated number of persons with mood (affective) problems 
(estimates)</t>
  </si>
  <si>
    <t>Estimated number of persons aged 18 years and over who were overweight (but not obese)</t>
  </si>
  <si>
    <t>Estimated number of persons aged 18 years and over who were obese</t>
  </si>
  <si>
    <t>Estimated number of persons aged 18 years and over with a waist measurement indicating an increased/ substantially increased risk of developing chronic diseases</t>
  </si>
  <si>
    <t>Estimated number of persons aged 18 years and over who were current smokers</t>
  </si>
  <si>
    <t>People/ Aboriginal people living in dwellings requiring extra bedrooms</t>
  </si>
  <si>
    <t>People/ Aboriginal people living in dwellings requiring four or more extra bedrooms</t>
  </si>
  <si>
    <t>People living in rental housing</t>
  </si>
  <si>
    <t xml:space="preserve"> - Social housing (people in rented dwellings)</t>
  </si>
  <si>
    <t>People living in rented social housing dwellings</t>
  </si>
  <si>
    <t xml:space="preserve"> - Privately-owned rental dwellings (people)</t>
  </si>
  <si>
    <t>People living in privately-owned rental dwellings</t>
  </si>
  <si>
    <r>
      <t xml:space="preserve">   - Housing stress - M</t>
    </r>
    <r>
      <rPr>
        <sz val="10"/>
        <color indexed="24"/>
        <rFont val="Arial"/>
        <family val="2"/>
      </rPr>
      <t>ortgage holders</t>
    </r>
  </si>
  <si>
    <r>
      <t xml:space="preserve">   - Housing stress -</t>
    </r>
    <r>
      <rPr>
        <sz val="10"/>
        <color indexed="10"/>
        <rFont val="Arial"/>
        <family val="2"/>
      </rPr>
      <t xml:space="preserve"> </t>
    </r>
    <r>
      <rPr>
        <sz val="10"/>
        <color indexed="24"/>
        <rFont val="Arial"/>
        <family val="2"/>
      </rPr>
      <t>Renters</t>
    </r>
  </si>
  <si>
    <t>People living in crowded dwellings</t>
  </si>
  <si>
    <t>Total people in private dwellings</t>
  </si>
  <si>
    <t>% people living in crowded dwellings</t>
  </si>
  <si>
    <t>People living in severely crowded dwellings</t>
  </si>
  <si>
    <t>Aboriginal people living in crowded dwellings</t>
  </si>
  <si>
    <t>Total Aboriginal people in private dwellings</t>
  </si>
  <si>
    <t>% Aboriginal people living in crowded dwellings</t>
  </si>
  <si>
    <t>People living in social housing</t>
  </si>
  <si>
    <t>% people living in social housing</t>
  </si>
  <si>
    <t>% people living in privately-owned rental dwellings</t>
  </si>
  <si>
    <t xml:space="preserve">Unpaid assistance provided by people aged 15 years and over to people with a disability  </t>
  </si>
  <si>
    <t>People aged 0 to 64 years with a profound or severe disability and living in households</t>
  </si>
  <si>
    <t>People aged 65 years and over with a profound or severe disability and living in households</t>
  </si>
  <si>
    <t>People with a profound or severe disability (includes people in long-term accommodation)</t>
  </si>
  <si>
    <t>People aged 0 to 64 years and over with a profound or severe disability (includes people in long-term accommodation)</t>
  </si>
  <si>
    <t>People aged 65 years and over with a profound or severe disability (includes people in long-term accommodation)</t>
  </si>
  <si>
    <t>(For infant death and youth mortality see 'Child and youth health' above)</t>
  </si>
  <si>
    <t xml:space="preserve">   Deaths of persons aged 0 to 74 years</t>
  </si>
  <si>
    <t>Deaths of persons aged 0 to 74 years</t>
  </si>
  <si>
    <t xml:space="preserve">   Deaths from cancer, people aged 0 to 74 years</t>
  </si>
  <si>
    <t>Deaths from cancer, people aged 0 to 74 years</t>
  </si>
  <si>
    <t xml:space="preserve"> - Deaths from colorectal cancer, people aged 0 to 74 years</t>
  </si>
  <si>
    <t xml:space="preserve"> - Deaths from lung cancer, people aged 0 to 74 years</t>
  </si>
  <si>
    <t xml:space="preserve">   Deaths from endocrine, nutritional and metabolic diseases - deaths from diabetes, 0 to 74 years</t>
  </si>
  <si>
    <t>Deaths from diabetes, people aged 0 to 74 years</t>
  </si>
  <si>
    <t xml:space="preserve">   Deaths from circulatory system diseases, people aged 0 to 74 years</t>
  </si>
  <si>
    <t>Deaths from circulatory system diseases, people aged 0 to 74 years</t>
  </si>
  <si>
    <t xml:space="preserve"> - Deaths from ischaemic heart disease, people aged 0 to 74 years</t>
  </si>
  <si>
    <t xml:space="preserve"> - Deaths from cerebrovascular diseases, people aged 0 to 74 years</t>
  </si>
  <si>
    <t xml:space="preserve">   Deaths from respiratory system diseases, people aged 0 to 74 years</t>
  </si>
  <si>
    <t>Deaths from respiratory system diseases, people aged 0 to 74 years</t>
  </si>
  <si>
    <t xml:space="preserve"> - Deaths from chronic obstructive pulmonary disease (COPD), people aged 0 to 74 years</t>
  </si>
  <si>
    <t xml:space="preserve">   Deaths from external causes, people aged 0 to 74 years</t>
  </si>
  <si>
    <t>Deaths from external causes, people aged 0 to 74 years</t>
  </si>
  <si>
    <t xml:space="preserve"> - Deaths from road traffic injuries, people aged 0 to 74 years</t>
  </si>
  <si>
    <t xml:space="preserve"> - Deaths from suicide and self-inflicted injuries, people aged 0 to 74 years</t>
  </si>
  <si>
    <t xml:space="preserve">   Avoidable deaths from cancer, people aged 0 to 74 years</t>
  </si>
  <si>
    <t>Avoidable deaths from cancer, people aged 0 to 74 years</t>
  </si>
  <si>
    <t xml:space="preserve">   Avoidable deaths from diabetes, people aged 0 to 74 years</t>
  </si>
  <si>
    <t>Avoidable deaths from diabetes, people aged 0 to 74 years</t>
  </si>
  <si>
    <t xml:space="preserve">   Avoidable deaths from circulatory system diseases, people aged 0 to 74 years</t>
  </si>
  <si>
    <t>Avoidable deaths from circulatory system diseases, people aged 0 to 74 years</t>
  </si>
  <si>
    <t xml:space="preserve"> - Avoidable deaths from ischaemic heart disease, people aged 0 to 74 years</t>
  </si>
  <si>
    <t xml:space="preserve"> - Avoidable deaths from cerebrovascular diseases, people aged 0 to 74 years</t>
  </si>
  <si>
    <t xml:space="preserve">   Avoidable deaths from respiratory system diseases, people aged 0 to 74 years</t>
  </si>
  <si>
    <t>Avoidable deaths from respiratory system diseases, people aged 0 to 74 years</t>
  </si>
  <si>
    <t xml:space="preserve"> - Avoidable deaths from chronic obstructive pulmonary disease (COPD), people aged 0 to 74 years</t>
  </si>
  <si>
    <t xml:space="preserve">   Avoidable deaths from selected external causes of mortality, people aged 0 to 74 years</t>
  </si>
  <si>
    <t>Avoidable deaths from selected external causes of mortality (Falls; Fires, burns; Suicide and self-inflicted injuries; etc.), people aged 0 to 74 years</t>
  </si>
  <si>
    <t xml:space="preserve"> - Avoidable deaths from suicide and self-inflicted injuries, people aged 0 to 74 years</t>
  </si>
  <si>
    <t xml:space="preserve">   Avoidable deaths from other external causes of mortality, people aged 0 to 74 years</t>
  </si>
  <si>
    <t>Avoidable deaths from other external causes of mortality (Transport accidents; Accidental drowning and submersion; etc.), people aged 0 to 74 years</t>
  </si>
  <si>
    <t xml:space="preserve"> - Avoidable deaths from transport accidents, people aged 0 to 74 years</t>
  </si>
  <si>
    <t>People aged 15 years and over providing assistance to people with a disability</t>
  </si>
  <si>
    <t>% providing assistance to people with a disability</t>
  </si>
  <si>
    <t>People with a profound or severe disability</t>
  </si>
  <si>
    <t>% people with a profound or severe disability</t>
  </si>
  <si>
    <t>% people  with a profound or severe disability and living in households</t>
  </si>
  <si>
    <t>People with a profound or severe disability, 
0 to 64 years</t>
  </si>
  <si>
    <t>% people aged 0 to 64 with a profound or severe disability</t>
  </si>
  <si>
    <t>People with a profound or severe disability, 65 years and over</t>
  </si>
  <si>
    <t>People with a profound or severe disability and living in households, 65 years and over</t>
  </si>
  <si>
    <t>% people aged 65 years and over with a profound or severe disability and living in households</t>
  </si>
  <si>
    <t>% people aged 65 years and over with a profound or severe disability</t>
  </si>
  <si>
    <t>% people aged 0 to 64 years with a profound or severe disability and living in households</t>
  </si>
  <si>
    <t>People living in 
severely crowded dwellings</t>
  </si>
  <si>
    <t>Aboriginal people living in 
crowded dwellings</t>
  </si>
  <si>
    <t>Aboriginal people living in severely crowded dwellings</t>
  </si>
  <si>
    <t>Social housing (people in rented dwellings)</t>
  </si>
  <si>
    <t>Privately-owned rental dwellings (people)</t>
  </si>
  <si>
    <t>People aged 65 years and over</t>
  </si>
  <si>
    <t>People aged 15 years and over</t>
  </si>
  <si>
    <t>People 
0 to 64 years</t>
  </si>
  <si>
    <t>Youth mortality: Deaths of people aged 15 to 24 years</t>
  </si>
  <si>
    <t>© 2024 PHIDU, Torrens University Australia</t>
  </si>
  <si>
    <t>People aged 
16 to 64 years</t>
  </si>
  <si>
    <t>People aged 
16 to 24 years</t>
  </si>
  <si>
    <t>People aged 
16 to 21 years</t>
  </si>
  <si>
    <t xml:space="preserve">(a) not shown: replaces numbers where total population is less than 100; or, for modelled estimates, replaces numbers where total population is less than 1,000 
(b) not shown: for AEDC indicators, when one or more of the following have been met:
      • three or fewer children had been assessed
      • fewer than fifteen children had valid AEDC scores
      • less than two teachers had completed the AEDC instrument for children in that location
      • the AEDC instrument was completed for less than 80% of all non special needs children; or
      • the number of vulnerable or at risk children represented at least 90% of valid AEDC scores.
(c) not shown (numbers including true zeros): for Income support recipients and Rental assistance, replaces numbers from 0 to 4
(d) not shown (denominators): for Low birthweight and Infant mortality, fewer than 20 births
(e) not shown: for Child immunisation, where there were fewer than 6 children immunised
(f) not shown: for HPV immunisation, where there were fewer than 10 males or females immunised; or fewer than 26 males or females
(g) not shown (numbers including true zeros): for bowel screening, replaces numbers from 0 to 5
(h) not shown: replaces numbers from 1 to 4 for deaths indicators
(i) not shown: replaces values less than 5 for hospital admissions, and emergency department presentations </t>
  </si>
  <si>
    <r>
      <t>not applicable;</t>
    </r>
    <r>
      <rPr>
        <sz val="10"/>
        <color indexed="49"/>
        <rFont val="Arial"/>
        <family val="2"/>
      </rPr>
      <t xml:space="preserve"> </t>
    </r>
    <r>
      <rPr>
        <sz val="10"/>
        <color indexed="8"/>
        <rFont val="Arial"/>
        <family val="2"/>
      </rPr>
      <t xml:space="preserve">or rate not shown for cancer incidence where values are from 5 to 9 </t>
    </r>
  </si>
  <si>
    <t>not available for State or Territory</t>
  </si>
  <si>
    <t>(a) not published
(b) not published for areas with proportions in excess of 100% only the numbers (the numerator and denominator) and not the proportion are published: for 
     •  Immunisation - HPV vaccine coverage: males/females aged 15 years in mid-2021, who received at least one dose of the vaccine</t>
  </si>
  <si>
    <t>the estimated resident population is derived by applying the following adjustments to the usual residence Census counts:
• removing overseas visitors who were in Australia on Census night from the Census counts; 
• adjusting the Census counts for undercounting using results of the Post Enumeration Survey; 
• including Australian residents who were temporarily absent overseas on Census night; and 
• backcasting the resulting estimates which relate to 9 August 2021 to 30 June 2021 using births, deaths and migration data.</t>
  </si>
  <si>
    <t>2014/15
(excl. Tas &amp; NT)</t>
  </si>
  <si>
    <t>2020/21
(excl. Qld, Tas &amp; NT)</t>
  </si>
  <si>
    <t>2014/15
(excl. Qld, Tas &amp; NT)</t>
  </si>
  <si>
    <t>2016/17
(excl. Qld, Tas &amp; NT)</t>
  </si>
  <si>
    <t>1995/96
(excl. Qld, Tas &amp; NT)</t>
  </si>
  <si>
    <t>1995/96
(excl. Aust, Qld, Tas &amp; NT)</t>
  </si>
  <si>
    <t>2020/21
(excl. Tas &amp; NT)</t>
  </si>
  <si>
    <t>2020/21 (excl. Qld, Tas &amp; NT)</t>
  </si>
  <si>
    <t>2020/21 (excl. Tas &amp; NT)</t>
  </si>
  <si>
    <t>2020/21 (excl. Qld Tas &amp; NT)</t>
  </si>
  <si>
    <t>2020/21
(excl. Aust, Qld, Tas &amp; NT)</t>
  </si>
  <si>
    <t>2014/15 (excl. Tas &amp; NT)</t>
  </si>
  <si>
    <t>2014/15 (excl. Qld, Tas &amp; NT)</t>
  </si>
  <si>
    <t>1995/96 (excl. Aust, Qld, Tas &amp; NT)</t>
  </si>
  <si>
    <t>2020/21  (excl. Aust, Qld, Tas &amp; NT)</t>
  </si>
  <si>
    <t>2016/17 (excl. Qld, Tas &amp; NT))</t>
  </si>
  <si>
    <t>1995/96 (excl. Qld, Tas &amp; NT)</t>
  </si>
  <si>
    <t>2020/21 (excl. Aust, Qld, Tas &amp; NT)</t>
  </si>
  <si>
    <t>2023*</t>
  </si>
  <si>
    <t>Persons aged 17 years, ERP 2022</t>
  </si>
  <si>
    <t>*University of Notre Dame not included; data not provided.</t>
  </si>
  <si>
    <t xml:space="preserve">2023
(University of Notre Dame not included; 
data not provided.) </t>
  </si>
  <si>
    <t>March 2024: Latest time period updated using 2021 Remoteness categories</t>
  </si>
  <si>
    <t>March 2024: Latest time period based on 2021 Remoteness categories</t>
  </si>
  <si>
    <t>2019 to 2021</t>
  </si>
  <si>
    <t>Females receiving a Parenting Payment Single</t>
  </si>
  <si>
    <t>People receiving an unemployment benefit for 6 months or more</t>
  </si>
  <si>
    <t>2021 ERP</t>
  </si>
  <si>
    <t>Published 2024: April 2024 Release</t>
  </si>
  <si>
    <t>Published 2024: April 2024</t>
  </si>
  <si>
    <t>April 2024: Latest time period based on 2021 Remoteness categories</t>
  </si>
  <si>
    <r>
      <t xml:space="preserve">Low birthweight babies </t>
    </r>
    <r>
      <rPr>
        <vertAlign val="superscript"/>
        <sz val="10"/>
        <color indexed="24"/>
        <rFont val="Arial"/>
        <family val="2"/>
      </rPr>
      <t>(a)</t>
    </r>
  </si>
  <si>
    <r>
      <t xml:space="preserve">Smoking during pregnancy </t>
    </r>
    <r>
      <rPr>
        <vertAlign val="superscript"/>
        <sz val="10"/>
        <color indexed="24"/>
        <rFont val="Arial"/>
        <family val="2"/>
      </rPr>
      <t>(b)</t>
    </r>
  </si>
  <si>
    <r>
      <t xml:space="preserve">Number of pregnancies </t>
    </r>
    <r>
      <rPr>
        <vertAlign val="superscript"/>
        <sz val="10"/>
        <color indexed="24"/>
        <rFont val="Arial"/>
        <family val="2"/>
      </rPr>
      <t>(c)</t>
    </r>
  </si>
  <si>
    <t>(a) All liveborn babies weighing less than 2,500 grams at birth.
(b) Women who reported that they smoked during pregnancy.
(c) Total women who gave birth in the time period, whether resulting in a live or stillbirth, if the birthweight is at least 400 grams or the gestational age is 20 weeks or more. Includes women with not stated or missing number of antenatal visits and 'Unknown number of visits'.</t>
  </si>
  <si>
    <t>Aboriginal population as per cent of total estimated resident population (ERP)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</si>
</sst>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78" formatCode="0.0"/>
    <numFmt numFmtId="192" formatCode="#,##0.0"/>
    <numFmt numFmtId="204" formatCode="mmmm\ yyyy"/>
  </numFmts>
  <fonts count="85">
    <font>
      <sz val="10"/>
      <name val="Arial"/>
    </font>
    <font>
      <sz val="10"/>
      <name val="Arial"/>
      <family val="2"/>
    </font>
    <font>
      <b/>
      <sz val="10"/>
      <name val="Arial"/>
      <family val="2"/>
    </font>
    <font>
      <b/>
      <u/>
      <sz val="10"/>
      <color indexed="24"/>
      <name val="Arial"/>
      <family val="2"/>
    </font>
    <font>
      <sz val="10"/>
      <color indexed="24"/>
      <name val="Arial"/>
      <family val="2"/>
    </font>
    <font>
      <sz val="10"/>
      <name val="Arial"/>
      <family val="2"/>
    </font>
    <font>
      <sz val="11"/>
      <name val="Arial"/>
      <family val="2"/>
    </font>
    <font>
      <b/>
      <sz val="12"/>
      <color indexed="24"/>
      <name val="Arial"/>
      <family val="2"/>
    </font>
    <font>
      <sz val="12"/>
      <color indexed="24"/>
      <name val="Arial"/>
      <family val="2"/>
    </font>
    <font>
      <sz val="16"/>
      <name val="Arial"/>
      <family val="2"/>
    </font>
    <font>
      <sz val="14"/>
      <name val="Arial"/>
      <family val="2"/>
    </font>
    <font>
      <b/>
      <sz val="11"/>
      <color indexed="9"/>
      <name val="Arial"/>
      <family val="2"/>
    </font>
    <font>
      <b/>
      <sz val="20"/>
      <name val="Arial"/>
      <family val="2"/>
    </font>
    <font>
      <b/>
      <sz val="8"/>
      <name val="Arial"/>
      <family val="2"/>
    </font>
    <font>
      <b/>
      <sz val="11"/>
      <name val="Arial"/>
      <family val="2"/>
    </font>
    <font>
      <b/>
      <i/>
      <sz val="11"/>
      <name val="Arial"/>
      <family val="2"/>
    </font>
    <font>
      <i/>
      <sz val="10"/>
      <name val="Arial"/>
      <family val="2"/>
    </font>
    <font>
      <sz val="8"/>
      <name val="Arial"/>
      <family val="2"/>
    </font>
    <font>
      <u/>
      <sz val="10"/>
      <color indexed="12"/>
      <name val="Arial"/>
      <family val="2"/>
    </font>
    <font>
      <b/>
      <u/>
      <sz val="10"/>
      <color indexed="25"/>
      <name val="Arial"/>
      <family val="2"/>
    </font>
    <font>
      <sz val="10"/>
      <color indexed="8"/>
      <name val="Arial"/>
      <family val="2"/>
    </font>
    <font>
      <sz val="10"/>
      <color indexed="24"/>
      <name val="Arial"/>
      <family val="2"/>
    </font>
    <font>
      <b/>
      <u/>
      <sz val="10"/>
      <color indexed="9"/>
      <name val="Arial"/>
      <family val="2"/>
    </font>
    <font>
      <sz val="16"/>
      <color indexed="9"/>
      <name val="Arial"/>
      <family val="2"/>
    </font>
    <font>
      <sz val="34"/>
      <color indexed="24"/>
      <name val="Arial"/>
      <family val="2"/>
    </font>
    <font>
      <b/>
      <sz val="11"/>
      <color indexed="8"/>
      <name val="Calibri"/>
      <family val="2"/>
    </font>
    <font>
      <sz val="18"/>
      <color indexed="9"/>
      <name val="Arial"/>
      <family val="2"/>
    </font>
    <font>
      <u/>
      <sz val="10"/>
      <color indexed="25"/>
      <name val="Arial"/>
      <family val="2"/>
    </font>
    <font>
      <sz val="10"/>
      <color indexed="24"/>
      <name val="Arial"/>
      <family val="2"/>
    </font>
    <font>
      <b/>
      <sz val="11"/>
      <color indexed="24"/>
      <name val="Arial"/>
      <family val="2"/>
    </font>
    <font>
      <b/>
      <i/>
      <sz val="10"/>
      <color indexed="24"/>
      <name val="Arial"/>
      <family val="2"/>
    </font>
    <font>
      <b/>
      <sz val="14"/>
      <name val="Arial"/>
      <family val="2"/>
    </font>
    <font>
      <b/>
      <u/>
      <sz val="9"/>
      <color indexed="24"/>
      <name val="Arial"/>
      <family val="2"/>
    </font>
    <font>
      <b/>
      <sz val="9"/>
      <name val="Arial"/>
      <family val="2"/>
    </font>
    <font>
      <sz val="10"/>
      <color indexed="49"/>
      <name val="Arial"/>
      <family val="2"/>
    </font>
    <font>
      <b/>
      <sz val="10"/>
      <name val="Geneva"/>
    </font>
    <font>
      <b/>
      <sz val="10"/>
      <color indexed="8"/>
      <name val="Arial"/>
      <family val="2"/>
    </font>
    <font>
      <b/>
      <sz val="10"/>
      <color indexed="24"/>
      <name val="Arial"/>
      <family val="2"/>
    </font>
    <font>
      <sz val="10"/>
      <name val="Geneva"/>
      <family val="2"/>
    </font>
    <font>
      <sz val="24"/>
      <color indexed="24"/>
      <name val="Arial"/>
      <family val="2"/>
    </font>
    <font>
      <b/>
      <sz val="9"/>
      <color indexed="81"/>
      <name val="Tahoma"/>
      <family val="2"/>
    </font>
    <font>
      <sz val="9"/>
      <color indexed="81"/>
      <name val="Tahoma"/>
      <family val="2"/>
    </font>
    <font>
      <sz val="10"/>
      <name val="Arial"/>
      <family val="2"/>
    </font>
    <font>
      <sz val="10"/>
      <color indexed="24"/>
      <name val="Geneva"/>
    </font>
    <font>
      <sz val="12"/>
      <color indexed="24"/>
      <name val="Arial"/>
      <family val="2"/>
    </font>
    <font>
      <b/>
      <u/>
      <sz val="12"/>
      <color indexed="24"/>
      <name val="Arial"/>
      <family val="2"/>
    </font>
    <font>
      <sz val="10"/>
      <color indexed="24"/>
      <name val="Arial"/>
      <family val="2"/>
    </font>
    <font>
      <sz val="10"/>
      <color indexed="10"/>
      <name val="Arial"/>
      <family val="2"/>
    </font>
    <font>
      <vertAlign val="superscript"/>
      <sz val="10"/>
      <color indexed="24"/>
      <name val="Arial"/>
      <family val="2"/>
    </font>
    <font>
      <b/>
      <u/>
      <sz val="10"/>
      <color rgb="FF4CABAC"/>
      <name val="Arial"/>
      <family val="2"/>
    </font>
    <font>
      <b/>
      <u/>
      <sz val="10"/>
      <color rgb="FF008789"/>
      <name val="Arial"/>
      <family val="2"/>
    </font>
    <font>
      <u/>
      <sz val="11"/>
      <color theme="10"/>
      <name val="Calibri"/>
      <family val="2"/>
      <scheme val="minor"/>
    </font>
    <font>
      <sz val="11"/>
      <color theme="1"/>
      <name val="Calibri"/>
      <family val="2"/>
      <scheme val="minor"/>
    </font>
    <font>
      <sz val="10"/>
      <color theme="1"/>
      <name val="Arial"/>
      <family val="2"/>
    </font>
    <font>
      <b/>
      <u/>
      <sz val="10"/>
      <color theme="0"/>
      <name val="Arial"/>
      <family val="2"/>
    </font>
    <font>
      <sz val="10"/>
      <color rgb="FF008789"/>
      <name val="Arial"/>
      <family val="2"/>
    </font>
    <font>
      <sz val="16"/>
      <color theme="0"/>
      <name val="Arial"/>
      <family val="2"/>
    </font>
    <font>
      <sz val="12"/>
      <color rgb="FF008789"/>
      <name val="Arial"/>
      <family val="2"/>
    </font>
    <font>
      <b/>
      <sz val="10"/>
      <color rgb="FF008789"/>
      <name val="Arial"/>
      <family val="2"/>
    </font>
    <font>
      <sz val="16"/>
      <color rgb="FF008789"/>
      <name val="Arial"/>
      <family val="2"/>
    </font>
    <font>
      <sz val="34"/>
      <color rgb="FF008789"/>
      <name val="Arial"/>
      <family val="2"/>
    </font>
    <font>
      <sz val="30"/>
      <color rgb="FF008789"/>
      <name val="Arial"/>
      <family val="2"/>
    </font>
    <font>
      <sz val="10"/>
      <color theme="0"/>
      <name val="Arial"/>
      <family val="2"/>
    </font>
    <font>
      <b/>
      <sz val="10"/>
      <color theme="1"/>
      <name val="Arial"/>
      <family val="2"/>
    </font>
    <font>
      <sz val="9"/>
      <color rgb="FF008789"/>
      <name val="Arial"/>
      <family val="2"/>
    </font>
    <font>
      <sz val="9.5"/>
      <color rgb="FF008789"/>
      <name val="Arial"/>
      <family val="2"/>
    </font>
    <font>
      <sz val="10"/>
      <color rgb="FF008789"/>
      <name val="Geneva"/>
      <family val="2"/>
    </font>
    <font>
      <b/>
      <i/>
      <sz val="10"/>
      <color rgb="FF008789"/>
      <name val="Arial"/>
      <family val="2"/>
    </font>
    <font>
      <sz val="10.5"/>
      <color rgb="FF008789"/>
      <name val="Arial"/>
      <family val="2"/>
    </font>
    <font>
      <u/>
      <sz val="10"/>
      <color theme="1" tint="0.499984740745262"/>
      <name val="Arial"/>
      <family val="2"/>
    </font>
    <font>
      <b/>
      <sz val="10"/>
      <color rgb="FF7030A0"/>
      <name val="Arial"/>
      <family val="2"/>
    </font>
    <font>
      <b/>
      <sz val="14"/>
      <color rgb="FF008789"/>
      <name val="Arial"/>
      <family val="2"/>
    </font>
    <font>
      <sz val="18"/>
      <color rgb="FF008789"/>
      <name val="Arial"/>
      <family val="2"/>
    </font>
    <font>
      <b/>
      <u/>
      <sz val="18"/>
      <color rgb="FF008789"/>
      <name val="Arial"/>
      <family val="2"/>
    </font>
    <font>
      <b/>
      <sz val="12"/>
      <color rgb="FF008789"/>
      <name val="Arial"/>
      <family val="2"/>
    </font>
    <font>
      <b/>
      <sz val="16"/>
      <color rgb="FF008789"/>
      <name val="Arial"/>
      <family val="2"/>
    </font>
    <font>
      <sz val="10"/>
      <color theme="0" tint="-0.499984740745262"/>
      <name val="Arial"/>
      <family val="2"/>
    </font>
    <font>
      <sz val="10"/>
      <color theme="0" tint="-0.34998626667073579"/>
      <name val="Arial"/>
      <family val="2"/>
    </font>
    <font>
      <sz val="10"/>
      <color theme="0" tint="-0.499984740745262"/>
      <name val="Geneva"/>
      <family val="2"/>
    </font>
    <font>
      <sz val="10"/>
      <color rgb="FF000000"/>
      <name val="Arial"/>
      <family val="2"/>
    </font>
    <font>
      <b/>
      <sz val="10"/>
      <color rgb="FF000000"/>
      <name val="Arial"/>
      <family val="2"/>
    </font>
    <font>
      <b/>
      <u/>
      <sz val="14"/>
      <color rgb="FF008789"/>
      <name val="Arial"/>
      <family val="2"/>
    </font>
    <font>
      <sz val="28"/>
      <color rgb="FF008789"/>
      <name val="Arial"/>
      <family val="2"/>
    </font>
    <font>
      <sz val="14"/>
      <color theme="0"/>
      <name val="Arial"/>
      <family val="2"/>
    </font>
    <font>
      <i/>
      <sz val="10"/>
      <color rgb="FF008789"/>
      <name val="Arial"/>
      <family val="2"/>
    </font>
  </fonts>
  <fills count="15">
    <fill>
      <patternFill patternType="none"/>
    </fill>
    <fill>
      <patternFill patternType="gray125"/>
    </fill>
    <fill>
      <patternFill patternType="solid">
        <fgColor indexed="43"/>
        <bgColor indexed="64"/>
      </patternFill>
    </fill>
    <fill>
      <patternFill patternType="solid">
        <fgColor indexed="24"/>
        <bgColor indexed="24"/>
      </patternFill>
    </fill>
    <fill>
      <patternFill patternType="solid">
        <fgColor indexed="24"/>
        <bgColor indexed="64"/>
      </patternFill>
    </fill>
    <fill>
      <patternFill patternType="solid">
        <fgColor indexed="27"/>
        <bgColor indexed="64"/>
      </patternFill>
    </fill>
    <fill>
      <patternFill patternType="solid">
        <fgColor rgb="FF008789"/>
        <bgColor rgb="FF008788"/>
      </patternFill>
    </fill>
    <fill>
      <patternFill patternType="solid">
        <fgColor rgb="FF008789"/>
        <bgColor indexed="64"/>
      </patternFill>
    </fill>
    <fill>
      <patternFill patternType="solid">
        <fgColor rgb="FFD8EDED"/>
        <bgColor indexed="64"/>
      </patternFill>
    </fill>
    <fill>
      <patternFill patternType="solid">
        <fgColor rgb="FF4CABAC"/>
        <bgColor indexed="64"/>
      </patternFill>
    </fill>
    <fill>
      <patternFill patternType="solid">
        <fgColor rgb="FF008789"/>
        <bgColor indexed="24"/>
      </patternFill>
    </fill>
    <fill>
      <patternFill patternType="solid">
        <fgColor theme="0"/>
        <bgColor indexed="64"/>
      </patternFill>
    </fill>
    <fill>
      <patternFill patternType="solid">
        <fgColor rgb="FFEAEAEA"/>
        <bgColor indexed="64"/>
      </patternFill>
    </fill>
    <fill>
      <patternFill patternType="solid">
        <fgColor rgb="FFE5F3F3"/>
        <bgColor indexed="64"/>
      </patternFill>
    </fill>
    <fill>
      <patternFill patternType="solid">
        <fgColor rgb="FF008789"/>
        <bgColor rgb="FF000000"/>
      </patternFill>
    </fill>
  </fills>
  <borders count="2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24"/>
      </left>
      <right/>
      <top style="medium">
        <color indexed="24"/>
      </top>
      <bottom/>
      <diagonal/>
    </border>
    <border>
      <left/>
      <right/>
      <top style="medium">
        <color indexed="24"/>
      </top>
      <bottom/>
      <diagonal/>
    </border>
    <border>
      <left/>
      <right style="medium">
        <color indexed="24"/>
      </right>
      <top style="medium">
        <color indexed="24"/>
      </top>
      <bottom/>
      <diagonal/>
    </border>
    <border>
      <left style="medium">
        <color indexed="24"/>
      </left>
      <right/>
      <top/>
      <bottom/>
      <diagonal/>
    </border>
    <border>
      <left/>
      <right style="medium">
        <color indexed="24"/>
      </right>
      <top/>
      <bottom/>
      <diagonal/>
    </border>
    <border>
      <left style="medium">
        <color indexed="24"/>
      </left>
      <right/>
      <top/>
      <bottom style="medium">
        <color indexed="24"/>
      </bottom>
      <diagonal/>
    </border>
    <border>
      <left/>
      <right/>
      <top/>
      <bottom style="medium">
        <color indexed="24"/>
      </bottom>
      <diagonal/>
    </border>
    <border>
      <left/>
      <right style="medium">
        <color indexed="24"/>
      </right>
      <top/>
      <bottom style="medium">
        <color indexed="2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008789"/>
      </left>
      <right style="medium">
        <color rgb="FF008789"/>
      </right>
      <top style="medium">
        <color rgb="FF008789"/>
      </top>
      <bottom style="medium">
        <color rgb="FF008789"/>
      </bottom>
      <diagonal/>
    </border>
  </borders>
  <cellStyleXfs count="636">
    <xf numFmtId="0" fontId="0" fillId="0" borderId="0"/>
    <xf numFmtId="0" fontId="1" fillId="2" borderId="0">
      <protection locked="0"/>
    </xf>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0" fillId="0" borderId="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0" borderId="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52" fillId="0" borderId="0"/>
    <xf numFmtId="0" fontId="1" fillId="0" borderId="0"/>
    <xf numFmtId="0" fontId="52" fillId="0" borderId="0"/>
    <xf numFmtId="0" fontId="1" fillId="0" borderId="0"/>
    <xf numFmtId="0" fontId="52" fillId="0" borderId="0"/>
    <xf numFmtId="0" fontId="1" fillId="0" borderId="0"/>
    <xf numFmtId="0" fontId="1" fillId="0" borderId="0"/>
    <xf numFmtId="0" fontId="1" fillId="0" borderId="0"/>
    <xf numFmtId="0" fontId="52" fillId="0" borderId="0"/>
    <xf numFmtId="0" fontId="1" fillId="0" borderId="0"/>
    <xf numFmtId="0" fontId="1" fillId="0" borderId="0"/>
    <xf numFmtId="0" fontId="52" fillId="0" borderId="0"/>
    <xf numFmtId="0" fontId="52" fillId="0" borderId="0"/>
    <xf numFmtId="0" fontId="1" fillId="0" borderId="0"/>
    <xf numFmtId="0" fontId="1" fillId="0" borderId="0"/>
    <xf numFmtId="0" fontId="1" fillId="0" borderId="0"/>
    <xf numFmtId="3" fontId="1" fillId="0" borderId="0">
      <alignment horizontal="right"/>
    </xf>
    <xf numFmtId="0" fontId="13" fillId="0" borderId="0">
      <alignment horizontal="left"/>
    </xf>
    <xf numFmtId="0" fontId="17" fillId="0" borderId="0">
      <alignment horizontal="left"/>
    </xf>
    <xf numFmtId="0" fontId="17" fillId="0" borderId="0">
      <alignment horizontal="left" vertical="center" wrapText="1"/>
    </xf>
    <xf numFmtId="0" fontId="17" fillId="0" borderId="0">
      <alignment horizontal="left" vertical="center" wrapText="1"/>
    </xf>
    <xf numFmtId="0" fontId="17" fillId="0" borderId="0">
      <alignment horizontal="center" vertical="center" wrapText="1"/>
    </xf>
    <xf numFmtId="0" fontId="17" fillId="0" borderId="0">
      <alignment horizontal="center" vertical="center" wrapText="1"/>
    </xf>
    <xf numFmtId="0" fontId="17" fillId="0" borderId="0">
      <alignment horizontal="right"/>
    </xf>
    <xf numFmtId="0" fontId="17" fillId="0" borderId="0">
      <alignment horizontal="right"/>
    </xf>
    <xf numFmtId="0" fontId="17" fillId="0" borderId="0">
      <alignment horizontal="left" vertical="center" wrapText="1"/>
    </xf>
    <xf numFmtId="0" fontId="17" fillId="0" borderId="0">
      <alignment horizontal="right"/>
    </xf>
  </cellStyleXfs>
  <cellXfs count="575">
    <xf numFmtId="0" fontId="0" fillId="0" borderId="0" xfId="0"/>
    <xf numFmtId="3" fontId="0" fillId="0" borderId="0" xfId="0" applyNumberFormat="1"/>
    <xf numFmtId="178" fontId="0" fillId="0" borderId="0" xfId="0" applyNumberFormat="1"/>
    <xf numFmtId="1" fontId="0" fillId="0" borderId="0" xfId="0" applyNumberFormat="1"/>
    <xf numFmtId="3" fontId="0" fillId="0" borderId="0" xfId="0" applyNumberFormat="1" applyAlignment="1">
      <alignment horizontal="right"/>
    </xf>
    <xf numFmtId="192" fontId="0" fillId="0" borderId="0" xfId="0" applyNumberFormat="1" applyAlignment="1">
      <alignment horizontal="right"/>
    </xf>
    <xf numFmtId="0" fontId="0" fillId="0" borderId="0" xfId="0" applyAlignment="1">
      <alignment horizontal="left"/>
    </xf>
    <xf numFmtId="178" fontId="0" fillId="0" borderId="0" xfId="0" applyNumberFormat="1" applyAlignment="1">
      <alignment horizontal="right"/>
    </xf>
    <xf numFmtId="0" fontId="0" fillId="0" borderId="0" xfId="0" applyAlignment="1">
      <alignment horizontal="center"/>
    </xf>
    <xf numFmtId="1" fontId="0" fillId="0" borderId="0" xfId="0" applyNumberFormat="1" applyAlignment="1">
      <alignment horizontal="right"/>
    </xf>
    <xf numFmtId="192" fontId="0" fillId="0" borderId="0" xfId="0" applyNumberFormat="1"/>
    <xf numFmtId="0" fontId="0" fillId="0" borderId="1" xfId="0" applyBorder="1"/>
    <xf numFmtId="2" fontId="0" fillId="0" borderId="0" xfId="0" applyNumberFormat="1"/>
    <xf numFmtId="0" fontId="0" fillId="0" borderId="0" xfId="59" applyFont="1"/>
    <xf numFmtId="0" fontId="2" fillId="0" borderId="0" xfId="0" applyFont="1"/>
    <xf numFmtId="3" fontId="2" fillId="0" borderId="0" xfId="0" applyNumberFormat="1" applyFont="1"/>
    <xf numFmtId="4" fontId="2" fillId="0" borderId="0" xfId="0" applyNumberFormat="1" applyFont="1" applyAlignment="1">
      <alignment horizontal="right"/>
    </xf>
    <xf numFmtId="178" fontId="2" fillId="0" borderId="0" xfId="0" applyNumberFormat="1" applyFont="1" applyAlignment="1">
      <alignment horizontal="right"/>
    </xf>
    <xf numFmtId="3" fontId="2" fillId="0" borderId="0" xfId="0" applyNumberFormat="1" applyFont="1" applyAlignment="1">
      <alignment horizontal="right"/>
    </xf>
    <xf numFmtId="2" fontId="2" fillId="0" borderId="0" xfId="0" applyNumberFormat="1" applyFont="1"/>
    <xf numFmtId="0" fontId="1" fillId="0" borderId="0" xfId="0" applyFont="1"/>
    <xf numFmtId="178" fontId="1" fillId="0" borderId="0" xfId="0" applyNumberFormat="1" applyFont="1"/>
    <xf numFmtId="178" fontId="1" fillId="0" borderId="0" xfId="0" applyNumberFormat="1" applyFont="1" applyAlignment="1">
      <alignment horizontal="right"/>
    </xf>
    <xf numFmtId="3" fontId="1" fillId="0" borderId="0" xfId="0" applyNumberFormat="1" applyFont="1" applyAlignment="1">
      <alignment horizontal="right"/>
    </xf>
    <xf numFmtId="192" fontId="2" fillId="0" borderId="0" xfId="0" applyNumberFormat="1" applyFont="1" applyAlignment="1">
      <alignment horizontal="right"/>
    </xf>
    <xf numFmtId="2" fontId="2" fillId="0" borderId="0" xfId="0" applyNumberFormat="1" applyFont="1" applyAlignment="1">
      <alignment horizontal="right"/>
    </xf>
    <xf numFmtId="0" fontId="1" fillId="0" borderId="0" xfId="61"/>
    <xf numFmtId="0" fontId="10" fillId="0" borderId="0" xfId="61" applyFont="1" applyAlignment="1">
      <alignment vertical="center"/>
    </xf>
    <xf numFmtId="0" fontId="2" fillId="0" borderId="0" xfId="61" applyFont="1"/>
    <xf numFmtId="0" fontId="1" fillId="0" borderId="0" xfId="61" applyAlignment="1">
      <alignment horizontal="center"/>
    </xf>
    <xf numFmtId="0" fontId="3" fillId="0" borderId="0" xfId="45" applyAlignment="1" applyProtection="1"/>
    <xf numFmtId="0" fontId="1" fillId="0" borderId="0" xfId="573"/>
    <xf numFmtId="0" fontId="7" fillId="0" borderId="0" xfId="61" applyFont="1"/>
    <xf numFmtId="0" fontId="8" fillId="0" borderId="0" xfId="61" applyFont="1"/>
    <xf numFmtId="0" fontId="24" fillId="0" borderId="0" xfId="573" applyFont="1" applyAlignment="1">
      <alignment horizontal="center" vertical="center" readingOrder="1"/>
    </xf>
    <xf numFmtId="0" fontId="24" fillId="0" borderId="0" xfId="573" applyFont="1" applyAlignment="1">
      <alignment horizontal="center" vertical="top" readingOrder="1"/>
    </xf>
    <xf numFmtId="0" fontId="13" fillId="0" borderId="0" xfId="61" applyFont="1" applyAlignment="1">
      <alignment horizontal="left" vertical="top" wrapText="1"/>
    </xf>
    <xf numFmtId="192" fontId="1" fillId="0" borderId="0" xfId="0" applyNumberFormat="1" applyFont="1" applyAlignment="1">
      <alignment horizontal="right"/>
    </xf>
    <xf numFmtId="3" fontId="1" fillId="0" borderId="0" xfId="61" applyNumberFormat="1"/>
    <xf numFmtId="178" fontId="1" fillId="0" borderId="0" xfId="61" applyNumberFormat="1"/>
    <xf numFmtId="1" fontId="1" fillId="0" borderId="0" xfId="61" applyNumberFormat="1" applyAlignment="1">
      <alignment horizontal="right"/>
    </xf>
    <xf numFmtId="3" fontId="1" fillId="0" borderId="0" xfId="0" applyNumberFormat="1" applyFont="1"/>
    <xf numFmtId="192" fontId="1" fillId="0" borderId="0" xfId="0" applyNumberFormat="1" applyFont="1"/>
    <xf numFmtId="2" fontId="25" fillId="0" borderId="0" xfId="0" applyNumberFormat="1" applyFont="1"/>
    <xf numFmtId="3" fontId="1" fillId="0" borderId="0" xfId="573" applyNumberFormat="1"/>
    <xf numFmtId="0" fontId="54" fillId="6" borderId="0" xfId="45" applyFont="1" applyFill="1" applyAlignment="1" applyProtection="1">
      <alignment horizontal="center" vertical="top"/>
    </xf>
    <xf numFmtId="0" fontId="54" fillId="6" borderId="0" xfId="48" applyFont="1" applyFill="1" applyAlignment="1" applyProtection="1">
      <alignment horizontal="center" vertical="center"/>
    </xf>
    <xf numFmtId="0" fontId="54" fillId="6" borderId="0" xfId="48" applyFont="1" applyFill="1" applyAlignment="1" applyProtection="1">
      <alignment horizontal="center" vertical="top"/>
    </xf>
    <xf numFmtId="0" fontId="54" fillId="6" borderId="2" xfId="48" applyFont="1" applyFill="1" applyBorder="1" applyAlignment="1" applyProtection="1">
      <alignment horizontal="center" vertical="center"/>
    </xf>
    <xf numFmtId="0" fontId="55" fillId="0" borderId="0" xfId="0" applyFont="1"/>
    <xf numFmtId="0" fontId="55" fillId="0" borderId="0" xfId="61" applyFont="1" applyAlignment="1">
      <alignment wrapText="1"/>
    </xf>
    <xf numFmtId="3" fontId="55" fillId="0" borderId="2" xfId="61" applyNumberFormat="1" applyFont="1" applyBorder="1" applyAlignment="1">
      <alignment horizontal="center" wrapText="1"/>
    </xf>
    <xf numFmtId="178" fontId="55" fillId="0" borderId="2" xfId="61" applyNumberFormat="1" applyFont="1" applyBorder="1" applyAlignment="1">
      <alignment horizontal="center" wrapText="1"/>
    </xf>
    <xf numFmtId="0" fontId="23" fillId="7" borderId="0" xfId="61" applyFont="1" applyFill="1" applyAlignment="1">
      <alignment vertical="center"/>
    </xf>
    <xf numFmtId="0" fontId="55" fillId="0" borderId="0" xfId="61" applyFont="1" applyAlignment="1">
      <alignment horizontal="center"/>
    </xf>
    <xf numFmtId="0" fontId="55" fillId="0" borderId="2" xfId="61" applyFont="1" applyBorder="1" applyAlignment="1">
      <alignment horizontal="center" wrapText="1"/>
    </xf>
    <xf numFmtId="0" fontId="56" fillId="7" borderId="0" xfId="61" applyFont="1" applyFill="1" applyAlignment="1">
      <alignment vertical="center"/>
    </xf>
    <xf numFmtId="0" fontId="9" fillId="0" borderId="0" xfId="61" applyFont="1"/>
    <xf numFmtId="0" fontId="57" fillId="0" borderId="0" xfId="61" applyFont="1"/>
    <xf numFmtId="0" fontId="55" fillId="0" borderId="0" xfId="61" applyFont="1" applyAlignment="1">
      <alignment wrapText="1"/>
    </xf>
    <xf numFmtId="0" fontId="55" fillId="0" borderId="0" xfId="61" applyFont="1" applyAlignment="1">
      <alignment horizontal="center"/>
    </xf>
    <xf numFmtId="0" fontId="1" fillId="8" borderId="3" xfId="61" applyFill="1" applyBorder="1" applyAlignment="1">
      <alignment vertical="top" wrapText="1"/>
    </xf>
    <xf numFmtId="0" fontId="1" fillId="8" borderId="4" xfId="61" applyFill="1" applyBorder="1" applyAlignment="1">
      <alignment vertical="top"/>
    </xf>
    <xf numFmtId="0" fontId="6" fillId="9" borderId="5" xfId="61" applyFont="1" applyFill="1" applyBorder="1"/>
    <xf numFmtId="1" fontId="11" fillId="9" borderId="6" xfId="61" applyNumberFormat="1" applyFont="1" applyFill="1" applyBorder="1"/>
    <xf numFmtId="0" fontId="1" fillId="7" borderId="0" xfId="573" applyFill="1"/>
    <xf numFmtId="0" fontId="22" fillId="7" borderId="0" xfId="44" applyFont="1" applyFill="1" applyAlignment="1" applyProtection="1">
      <alignment horizontal="left" vertical="top"/>
    </xf>
    <xf numFmtId="0" fontId="22" fillId="10" borderId="2" xfId="44" applyFont="1" applyFill="1" applyBorder="1" applyAlignment="1" applyProtection="1">
      <alignment horizontal="center" vertical="center"/>
    </xf>
    <xf numFmtId="0" fontId="22" fillId="10" borderId="0" xfId="44" applyFont="1" applyFill="1" applyAlignment="1" applyProtection="1">
      <alignment horizontal="center" vertical="top"/>
    </xf>
    <xf numFmtId="0" fontId="22" fillId="10" borderId="0" xfId="44" applyFont="1" applyFill="1" applyAlignment="1" applyProtection="1">
      <alignment horizontal="center" vertical="center"/>
    </xf>
    <xf numFmtId="0" fontId="22" fillId="10" borderId="0" xfId="45" applyFont="1" applyFill="1" applyAlignment="1" applyProtection="1">
      <alignment horizontal="center" vertical="top"/>
    </xf>
    <xf numFmtId="0" fontId="58" fillId="0" borderId="0" xfId="61" applyFont="1" applyAlignment="1">
      <alignment horizontal="left"/>
    </xf>
    <xf numFmtId="0" fontId="55" fillId="0" borderId="0" xfId="0" applyFont="1"/>
    <xf numFmtId="0" fontId="58" fillId="0" borderId="0" xfId="0" applyFont="1"/>
    <xf numFmtId="0" fontId="58" fillId="0" borderId="0" xfId="59" applyFont="1" applyAlignment="1">
      <alignment horizontal="left"/>
    </xf>
    <xf numFmtId="0" fontId="55" fillId="0" borderId="0" xfId="0" applyFont="1" applyAlignment="1">
      <alignment horizontal="left"/>
    </xf>
    <xf numFmtId="0" fontId="58" fillId="0" borderId="7" xfId="59" applyFont="1" applyBorder="1" applyAlignment="1">
      <alignment horizontal="left" vertical="center"/>
    </xf>
    <xf numFmtId="0" fontId="58" fillId="0" borderId="7" xfId="61" applyFont="1" applyBorder="1" applyAlignment="1">
      <alignment horizontal="left" vertical="center"/>
    </xf>
    <xf numFmtId="0" fontId="58" fillId="0" borderId="7" xfId="59" applyFont="1" applyBorder="1" applyAlignment="1">
      <alignment horizontal="left" vertical="center"/>
    </xf>
    <xf numFmtId="3" fontId="55" fillId="0" borderId="2" xfId="0" applyNumberFormat="1" applyFont="1" applyBorder="1" applyAlignment="1">
      <alignment horizontal="center" wrapText="1"/>
    </xf>
    <xf numFmtId="0" fontId="55" fillId="0" borderId="2" xfId="60" applyFont="1" applyBorder="1" applyAlignment="1">
      <alignment horizontal="center" wrapText="1"/>
    </xf>
    <xf numFmtId="0" fontId="55" fillId="0" borderId="2" xfId="0" applyFont="1" applyBorder="1" applyAlignment="1">
      <alignment horizontal="center" wrapText="1"/>
    </xf>
    <xf numFmtId="3" fontId="55" fillId="0" borderId="2" xfId="60" applyNumberFormat="1" applyFont="1" applyBorder="1" applyAlignment="1">
      <alignment horizontal="center" wrapText="1"/>
    </xf>
    <xf numFmtId="0" fontId="55" fillId="0" borderId="0" xfId="0" applyFont="1"/>
    <xf numFmtId="0" fontId="59" fillId="7" borderId="0" xfId="61" applyFont="1" applyFill="1" applyAlignment="1">
      <alignment vertical="center"/>
    </xf>
    <xf numFmtId="0" fontId="60" fillId="0" borderId="0" xfId="573" applyFont="1" applyAlignment="1">
      <alignment horizontal="center" vertical="center" readingOrder="1"/>
    </xf>
    <xf numFmtId="0" fontId="55" fillId="0" borderId="0" xfId="573" applyFont="1" applyAlignment="1">
      <alignment horizontal="center" vertical="center" readingOrder="1"/>
    </xf>
    <xf numFmtId="0" fontId="61" fillId="0" borderId="0" xfId="573" applyFont="1" applyAlignment="1">
      <alignment horizontal="center" vertical="center" readingOrder="1"/>
    </xf>
    <xf numFmtId="0" fontId="60" fillId="0" borderId="0" xfId="573" applyFont="1" applyAlignment="1">
      <alignment horizontal="center" vertical="top" readingOrder="1"/>
    </xf>
    <xf numFmtId="0" fontId="55" fillId="0" borderId="0" xfId="573" applyFont="1" applyAlignment="1">
      <alignment horizontal="center" vertical="top" readingOrder="1"/>
    </xf>
    <xf numFmtId="0" fontId="60" fillId="0" borderId="0" xfId="573" applyFont="1" applyAlignment="1">
      <alignment horizontal="center" vertical="top" readingOrder="1"/>
    </xf>
    <xf numFmtId="0" fontId="31" fillId="0" borderId="0" xfId="573" applyFont="1" applyAlignment="1">
      <alignment wrapText="1"/>
    </xf>
    <xf numFmtId="0" fontId="62" fillId="0" borderId="0" xfId="573" applyFont="1" applyAlignment="1">
      <alignment wrapText="1"/>
    </xf>
    <xf numFmtId="0" fontId="1" fillId="0" borderId="0" xfId="573" applyAlignment="1">
      <alignment wrapText="1"/>
    </xf>
    <xf numFmtId="0" fontId="16" fillId="0" borderId="0" xfId="573" applyFont="1" applyAlignment="1">
      <alignment wrapText="1"/>
    </xf>
    <xf numFmtId="0" fontId="32" fillId="0" borderId="0" xfId="46" applyFont="1" applyAlignment="1" applyProtection="1">
      <alignment vertical="top" wrapText="1"/>
    </xf>
    <xf numFmtId="4" fontId="2" fillId="0" borderId="0" xfId="0" applyNumberFormat="1" applyFont="1"/>
    <xf numFmtId="0" fontId="58" fillId="0" borderId="0" xfId="61" applyFont="1" applyAlignment="1">
      <alignment horizontal="center" wrapText="1"/>
    </xf>
    <xf numFmtId="3" fontId="1" fillId="0" borderId="0" xfId="595" applyNumberFormat="1"/>
    <xf numFmtId="178" fontId="1" fillId="0" borderId="0" xfId="595" applyNumberFormat="1"/>
    <xf numFmtId="3" fontId="2" fillId="0" borderId="0" xfId="595" applyNumberFormat="1" applyFont="1"/>
    <xf numFmtId="2" fontId="2" fillId="0" borderId="0" xfId="595" applyNumberFormat="1" applyFont="1"/>
    <xf numFmtId="0" fontId="55" fillId="0" borderId="0" xfId="0" applyFont="1" applyAlignment="1">
      <alignment vertical="top"/>
    </xf>
    <xf numFmtId="3" fontId="55" fillId="0" borderId="2" xfId="61" applyNumberFormat="1" applyFont="1" applyBorder="1" applyAlignment="1">
      <alignment horizontal="center" wrapText="1"/>
    </xf>
    <xf numFmtId="0" fontId="0" fillId="0" borderId="0" xfId="0" applyAlignment="1">
      <alignment wrapText="1"/>
    </xf>
    <xf numFmtId="3" fontId="53" fillId="0" borderId="0" xfId="0" applyNumberFormat="1" applyFont="1"/>
    <xf numFmtId="2" fontId="63" fillId="0" borderId="0" xfId="0" applyNumberFormat="1" applyFont="1"/>
    <xf numFmtId="2" fontId="2" fillId="0" borderId="0" xfId="588" applyNumberFormat="1" applyFont="1" applyAlignment="1">
      <alignment horizontal="right"/>
    </xf>
    <xf numFmtId="2" fontId="1" fillId="0" borderId="0" xfId="588" applyNumberFormat="1" applyFont="1"/>
    <xf numFmtId="0" fontId="55" fillId="0" borderId="0" xfId="61" applyFont="1"/>
    <xf numFmtId="0" fontId="55" fillId="0" borderId="0" xfId="61" applyFont="1"/>
    <xf numFmtId="192" fontId="55" fillId="0" borderId="0" xfId="61" applyNumberFormat="1" applyFont="1" applyAlignment="1">
      <alignment horizontal="center" wrapText="1"/>
    </xf>
    <xf numFmtId="3" fontId="2" fillId="0" borderId="0" xfId="61" applyNumberFormat="1" applyFont="1" applyAlignment="1">
      <alignment horizontal="center"/>
    </xf>
    <xf numFmtId="0" fontId="37" fillId="0" borderId="0" xfId="61" applyFont="1" applyAlignment="1">
      <alignment horizontal="left"/>
    </xf>
    <xf numFmtId="2" fontId="1" fillId="0" borderId="0" xfId="61" applyNumberFormat="1" applyAlignment="1">
      <alignment horizontal="center"/>
    </xf>
    <xf numFmtId="2" fontId="2" fillId="0" borderId="0" xfId="61" applyNumberFormat="1" applyFont="1" applyAlignment="1">
      <alignment horizontal="center"/>
    </xf>
    <xf numFmtId="0" fontId="22" fillId="3" borderId="0" xfId="45" applyFont="1" applyFill="1" applyAlignment="1" applyProtection="1">
      <alignment horizontal="center" vertical="center"/>
    </xf>
    <xf numFmtId="0" fontId="37" fillId="0" borderId="7" xfId="61" applyFont="1" applyBorder="1" applyAlignment="1">
      <alignment horizontal="left" vertical="center"/>
    </xf>
    <xf numFmtId="0" fontId="4" fillId="0" borderId="0" xfId="0" applyFont="1" applyAlignment="1">
      <alignment horizontal="left"/>
    </xf>
    <xf numFmtId="0" fontId="4" fillId="0" borderId="0" xfId="0" applyFont="1"/>
    <xf numFmtId="0" fontId="37" fillId="0" borderId="0" xfId="0" applyFont="1"/>
    <xf numFmtId="192" fontId="1" fillId="0" borderId="0" xfId="625" applyNumberFormat="1">
      <alignment horizontal="right"/>
    </xf>
    <xf numFmtId="0" fontId="53" fillId="0" borderId="0" xfId="0" applyFont="1" applyAlignment="1">
      <alignment wrapText="1"/>
    </xf>
    <xf numFmtId="3" fontId="55" fillId="0" borderId="2" xfId="61" applyNumberFormat="1" applyFont="1" applyFill="1" applyBorder="1" applyAlignment="1">
      <alignment horizontal="center" wrapText="1"/>
    </xf>
    <xf numFmtId="0" fontId="55" fillId="0" borderId="2" xfId="61" applyFont="1" applyFill="1" applyBorder="1" applyAlignment="1">
      <alignment horizontal="center" wrapText="1"/>
    </xf>
    <xf numFmtId="0" fontId="64" fillId="0" borderId="0" xfId="61" applyFont="1" applyAlignment="1">
      <alignment horizontal="center"/>
    </xf>
    <xf numFmtId="3" fontId="1" fillId="0" borderId="0" xfId="595" applyNumberFormat="1" applyFont="1" applyAlignment="1">
      <alignment horizontal="right"/>
    </xf>
    <xf numFmtId="178" fontId="1" fillId="0" borderId="0" xfId="595" applyNumberFormat="1" applyFont="1" applyAlignment="1">
      <alignment horizontal="right"/>
    </xf>
    <xf numFmtId="0" fontId="2" fillId="0" borderId="0" xfId="61" applyFont="1" applyAlignment="1">
      <alignment horizontal="center"/>
    </xf>
    <xf numFmtId="0" fontId="1" fillId="0" borderId="0" xfId="61" applyFont="1" applyAlignment="1">
      <alignment horizontal="center"/>
    </xf>
    <xf numFmtId="192" fontId="2" fillId="0" borderId="0" xfId="0" applyNumberFormat="1" applyFont="1"/>
    <xf numFmtId="3" fontId="0" fillId="0" borderId="0" xfId="0" applyNumberFormat="1" applyFill="1"/>
    <xf numFmtId="0" fontId="55" fillId="0" borderId="0" xfId="61" applyFont="1" applyFill="1" applyAlignment="1">
      <alignment horizontal="center" vertical="top" wrapText="1"/>
    </xf>
    <xf numFmtId="49" fontId="55" fillId="0" borderId="0" xfId="61" quotePrefix="1" applyNumberFormat="1" applyFont="1" applyFill="1" applyAlignment="1">
      <alignment horizontal="center" vertical="top" wrapText="1"/>
    </xf>
    <xf numFmtId="0" fontId="55" fillId="0" borderId="0" xfId="573" applyFont="1" applyFill="1" applyAlignment="1">
      <alignment horizontal="center" vertical="top" wrapText="1"/>
    </xf>
    <xf numFmtId="17" fontId="55" fillId="0" borderId="0" xfId="61" quotePrefix="1" applyNumberFormat="1" applyFont="1" applyFill="1" applyAlignment="1">
      <alignment horizontal="center" vertical="top" wrapText="1"/>
    </xf>
    <xf numFmtId="0" fontId="55" fillId="0" borderId="0" xfId="61" applyFont="1" applyFill="1"/>
    <xf numFmtId="0" fontId="55"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61" applyFont="1" applyFill="1" applyAlignment="1">
      <alignment horizontal="left" vertical="top" wrapText="1"/>
    </xf>
    <xf numFmtId="0" fontId="55" fillId="0" borderId="0" xfId="0" applyFont="1" applyFill="1"/>
    <xf numFmtId="0" fontId="4" fillId="0" borderId="0" xfId="61" applyFont="1" applyFill="1"/>
    <xf numFmtId="0" fontId="1" fillId="0" borderId="0" xfId="61" applyFill="1"/>
    <xf numFmtId="0" fontId="58" fillId="0" borderId="0" xfId="61" applyFont="1" applyFill="1" applyAlignment="1">
      <alignment horizontal="left" vertical="top" wrapText="1"/>
    </xf>
    <xf numFmtId="0" fontId="58" fillId="0" borderId="0" xfId="61" applyFont="1" applyFill="1"/>
    <xf numFmtId="0" fontId="55" fillId="0" borderId="0" xfId="61" applyFont="1" applyFill="1" applyAlignment="1">
      <alignment wrapText="1"/>
    </xf>
    <xf numFmtId="3" fontId="0" fillId="0" borderId="0" xfId="0" applyNumberFormat="1" applyFill="1" applyAlignment="1">
      <alignment horizontal="right"/>
    </xf>
    <xf numFmtId="192" fontId="0" fillId="0" borderId="0" xfId="0" applyNumberFormat="1" applyFill="1" applyAlignment="1">
      <alignment horizontal="right"/>
    </xf>
    <xf numFmtId="178" fontId="0" fillId="0" borderId="0" xfId="0" applyNumberFormat="1" applyFill="1"/>
    <xf numFmtId="0" fontId="0" fillId="0" borderId="0" xfId="0" applyFill="1"/>
    <xf numFmtId="178" fontId="0" fillId="0" borderId="0" xfId="0" applyNumberFormat="1" applyFill="1" applyAlignment="1">
      <alignment horizontal="right"/>
    </xf>
    <xf numFmtId="4" fontId="2" fillId="0" borderId="0" xfId="0" applyNumberFormat="1" applyFont="1" applyFill="1" applyAlignment="1">
      <alignment horizontal="right"/>
    </xf>
    <xf numFmtId="4" fontId="0" fillId="0" borderId="0" xfId="0" applyNumberFormat="1" applyFill="1"/>
    <xf numFmtId="4" fontId="0" fillId="0" borderId="0" xfId="0" applyNumberFormat="1" applyFill="1" applyAlignment="1">
      <alignment horizontal="right"/>
    </xf>
    <xf numFmtId="3" fontId="1" fillId="0" borderId="0" xfId="0" applyNumberFormat="1" applyFont="1" applyFill="1" applyAlignment="1">
      <alignment horizontal="right"/>
    </xf>
    <xf numFmtId="192" fontId="1" fillId="0" borderId="0" xfId="0" applyNumberFormat="1" applyFont="1" applyFill="1" applyAlignment="1">
      <alignment horizontal="right"/>
    </xf>
    <xf numFmtId="178" fontId="1" fillId="0" borderId="0" xfId="0" applyNumberFormat="1" applyFont="1" applyFill="1"/>
    <xf numFmtId="0" fontId="1" fillId="0" borderId="0" xfId="0" applyFont="1" applyFill="1"/>
    <xf numFmtId="3" fontId="55" fillId="0" borderId="7" xfId="282" applyNumberFormat="1" applyFont="1" applyFill="1" applyBorder="1" applyAlignment="1">
      <alignment horizontal="center" wrapText="1"/>
    </xf>
    <xf numFmtId="0" fontId="4" fillId="0" borderId="0" xfId="0" applyFont="1" applyFill="1" applyAlignment="1">
      <alignment wrapText="1"/>
    </xf>
    <xf numFmtId="192" fontId="4" fillId="0" borderId="7" xfId="283" applyNumberFormat="1" applyFont="1" applyFill="1" applyBorder="1" applyAlignment="1">
      <alignment horizontal="center" wrapText="1"/>
    </xf>
    <xf numFmtId="0" fontId="55" fillId="0" borderId="0" xfId="61" applyFont="1" applyFill="1" applyAlignment="1">
      <alignment horizontal="center"/>
    </xf>
    <xf numFmtId="204" fontId="55" fillId="0" borderId="0" xfId="61" quotePrefix="1" applyNumberFormat="1" applyFont="1" applyFill="1" applyAlignment="1">
      <alignment horizontal="center" vertical="top" wrapText="1"/>
    </xf>
    <xf numFmtId="0" fontId="55" fillId="0" borderId="0" xfId="61" applyFont="1" applyFill="1" applyAlignment="1">
      <alignment horizontal="center" vertical="top"/>
    </xf>
    <xf numFmtId="0" fontId="3" fillId="0" borderId="0" xfId="45" applyFill="1" applyProtection="1">
      <alignment vertical="top"/>
    </xf>
    <xf numFmtId="0" fontId="50" fillId="0" borderId="0" xfId="46" applyFont="1" applyFill="1" applyProtection="1">
      <alignment vertical="top"/>
    </xf>
    <xf numFmtId="3" fontId="4" fillId="0" borderId="0" xfId="283" applyNumberFormat="1" applyFont="1" applyFill="1"/>
    <xf numFmtId="3" fontId="4" fillId="0" borderId="0" xfId="0" applyNumberFormat="1" applyFont="1" applyFill="1"/>
    <xf numFmtId="0" fontId="55" fillId="0" borderId="1" xfId="61" applyFont="1" applyFill="1" applyBorder="1" applyAlignment="1">
      <alignment horizontal="center" wrapText="1"/>
    </xf>
    <xf numFmtId="0" fontId="55" fillId="0" borderId="0" xfId="61" applyFont="1" applyFill="1" applyAlignment="1">
      <alignment horizontal="left" vertical="top" wrapText="1"/>
    </xf>
    <xf numFmtId="0" fontId="55" fillId="0" borderId="0" xfId="61" quotePrefix="1" applyFont="1" applyFill="1" applyAlignment="1">
      <alignment horizontal="center" vertical="top" wrapText="1"/>
    </xf>
    <xf numFmtId="3" fontId="55" fillId="0" borderId="2" xfId="60" applyNumberFormat="1" applyFont="1" applyFill="1" applyBorder="1" applyAlignment="1">
      <alignment horizontal="center" wrapText="1"/>
    </xf>
    <xf numFmtId="0" fontId="55" fillId="0" borderId="2" xfId="0" applyFont="1" applyFill="1" applyBorder="1" applyAlignment="1">
      <alignment horizontal="center" wrapText="1"/>
    </xf>
    <xf numFmtId="0" fontId="55" fillId="0" borderId="0" xfId="0" applyFont="1" applyFill="1" applyAlignment="1">
      <alignment horizontal="center" wrapText="1"/>
    </xf>
    <xf numFmtId="0" fontId="55" fillId="0" borderId="7" xfId="61" applyFont="1" applyFill="1" applyBorder="1" applyAlignment="1">
      <alignment horizontal="center" wrapText="1"/>
    </xf>
    <xf numFmtId="0" fontId="58" fillId="0" borderId="0" xfId="61" applyFont="1" applyFill="1" applyAlignment="1">
      <alignment horizontal="center" vertical="center" wrapText="1"/>
    </xf>
    <xf numFmtId="0" fontId="50" fillId="0" borderId="0" xfId="51" applyFill="1" applyAlignment="1" applyProtection="1">
      <alignment vertical="top" wrapText="1"/>
    </xf>
    <xf numFmtId="0" fontId="55" fillId="0" borderId="0" xfId="573" applyFont="1" applyFill="1" applyAlignment="1">
      <alignment horizontal="left" vertical="top" wrapText="1"/>
    </xf>
    <xf numFmtId="0" fontId="50" fillId="0" borderId="0" xfId="51" applyFill="1" applyAlignment="1" applyProtection="1">
      <alignment horizontal="left" vertical="top" wrapText="1"/>
    </xf>
    <xf numFmtId="0" fontId="55" fillId="0" borderId="0" xfId="61" applyFont="1" applyFill="1" applyAlignment="1">
      <alignment vertical="top" wrapText="1"/>
    </xf>
    <xf numFmtId="0" fontId="3" fillId="0" borderId="0" xfId="44" applyFill="1" applyAlignment="1" applyProtection="1">
      <alignment horizontal="left" vertical="top" wrapText="1"/>
    </xf>
    <xf numFmtId="0" fontId="55" fillId="0" borderId="0" xfId="0" applyFont="1" applyFill="1" applyAlignment="1">
      <alignment horizontal="center" vertical="top" wrapText="1"/>
    </xf>
    <xf numFmtId="0" fontId="65" fillId="0" borderId="0" xfId="573" applyFont="1" applyFill="1" applyAlignment="1">
      <alignment horizontal="left" vertical="center" indent="2"/>
    </xf>
    <xf numFmtId="0" fontId="50" fillId="0" borderId="0" xfId="45" applyFont="1" applyFill="1" applyAlignment="1" applyProtection="1">
      <alignment horizontal="left" vertical="top" wrapText="1"/>
    </xf>
    <xf numFmtId="0" fontId="4" fillId="0" borderId="0" xfId="573" applyFont="1" applyFill="1" applyAlignment="1">
      <alignment horizontal="left" vertical="top" wrapText="1"/>
    </xf>
    <xf numFmtId="0" fontId="4" fillId="0" borderId="0" xfId="0" applyFont="1" applyFill="1" applyAlignment="1">
      <alignment horizontal="center" vertical="top" wrapText="1"/>
    </xf>
    <xf numFmtId="0" fontId="50" fillId="0" borderId="0" xfId="51" applyFill="1" applyProtection="1">
      <alignment vertical="top"/>
    </xf>
    <xf numFmtId="0" fontId="66" fillId="0" borderId="0" xfId="61" applyFont="1" applyFill="1" applyAlignment="1">
      <alignment vertical="top"/>
    </xf>
    <xf numFmtId="17" fontId="55" fillId="0" borderId="0" xfId="61" quotePrefix="1" applyNumberFormat="1" applyFont="1" applyFill="1" applyAlignment="1">
      <alignment vertical="top" wrapText="1"/>
    </xf>
    <xf numFmtId="0" fontId="67" fillId="0" borderId="0" xfId="61" applyFont="1" applyFill="1" applyAlignment="1">
      <alignment horizontal="left" vertical="top" wrapText="1"/>
    </xf>
    <xf numFmtId="0" fontId="50" fillId="0" borderId="0" xfId="52" applyFont="1" applyFill="1" applyAlignment="1" applyProtection="1"/>
    <xf numFmtId="0" fontId="55" fillId="0" borderId="0" xfId="573" applyFont="1" applyFill="1" applyAlignment="1">
      <alignment horizontal="center" wrapText="1"/>
    </xf>
    <xf numFmtId="0" fontId="50" fillId="0" borderId="0" xfId="51" applyFill="1" applyAlignment="1" applyProtection="1"/>
    <xf numFmtId="0" fontId="68" fillId="0" borderId="0" xfId="61" applyFont="1" applyFill="1" applyAlignment="1">
      <alignment horizontal="center"/>
    </xf>
    <xf numFmtId="0" fontId="68" fillId="0" borderId="0" xfId="573" applyFont="1" applyFill="1" applyAlignment="1">
      <alignment horizontal="center"/>
    </xf>
    <xf numFmtId="0" fontId="54" fillId="6" borderId="0" xfId="53" applyFont="1" applyFill="1" applyProtection="1">
      <alignment vertical="top"/>
    </xf>
    <xf numFmtId="0" fontId="3" fillId="0" borderId="0" xfId="53" applyAlignment="1" applyProtection="1">
      <alignment wrapText="1"/>
    </xf>
    <xf numFmtId="0" fontId="3" fillId="0" borderId="0" xfId="53" applyAlignment="1" applyProtection="1">
      <alignment vertical="center"/>
    </xf>
    <xf numFmtId="0" fontId="3" fillId="0" borderId="0" xfId="53" applyAlignment="1" applyProtection="1"/>
    <xf numFmtId="3" fontId="42" fillId="0" borderId="0" xfId="0" applyNumberFormat="1" applyFont="1" applyFill="1" applyBorder="1" applyAlignment="1">
      <alignment horizontal="right"/>
    </xf>
    <xf numFmtId="192" fontId="42" fillId="0" borderId="0" xfId="0" applyNumberFormat="1" applyFont="1" applyFill="1" applyBorder="1" applyAlignment="1">
      <alignment horizontal="right"/>
    </xf>
    <xf numFmtId="0" fontId="13" fillId="0" borderId="0" xfId="0" applyFont="1" applyAlignment="1">
      <alignment vertical="center"/>
    </xf>
    <xf numFmtId="0" fontId="60" fillId="0" borderId="0" xfId="0" applyFont="1" applyAlignment="1">
      <alignment horizontal="center" vertical="center" readingOrder="1"/>
    </xf>
    <xf numFmtId="0" fontId="13" fillId="0" borderId="0" xfId="0" applyFont="1" applyAlignment="1">
      <alignment vertical="center" wrapText="1"/>
    </xf>
    <xf numFmtId="3" fontId="55" fillId="0" borderId="0" xfId="283" applyNumberFormat="1" applyFont="1" applyFill="1"/>
    <xf numFmtId="0" fontId="0" fillId="0" borderId="0" xfId="0" applyFill="1" applyAlignment="1">
      <alignment horizontal="right"/>
    </xf>
    <xf numFmtId="0" fontId="1" fillId="0" borderId="0" xfId="0" applyFont="1" applyFill="1" applyAlignment="1">
      <alignment horizontal="right"/>
    </xf>
    <xf numFmtId="3" fontId="53" fillId="0" borderId="0" xfId="0" applyNumberFormat="1" applyFont="1" applyFill="1"/>
    <xf numFmtId="192" fontId="53" fillId="0" borderId="0" xfId="0" applyNumberFormat="1" applyFont="1" applyFill="1"/>
    <xf numFmtId="2" fontId="63" fillId="0" borderId="0" xfId="0" applyNumberFormat="1" applyFont="1" applyFill="1"/>
    <xf numFmtId="0" fontId="55" fillId="0" borderId="0" xfId="61" applyFont="1" applyFill="1" applyAlignment="1">
      <alignment horizontal="center" wrapText="1"/>
    </xf>
    <xf numFmtId="17" fontId="55" fillId="0" borderId="0" xfId="61" quotePrefix="1" applyNumberFormat="1" applyFont="1" applyFill="1" applyAlignment="1">
      <alignment horizontal="center" vertical="top"/>
    </xf>
    <xf numFmtId="0" fontId="4" fillId="0" borderId="0" xfId="61" quotePrefix="1" applyFont="1" applyFill="1" applyAlignment="1">
      <alignment horizontal="center" vertical="top" wrapText="1"/>
    </xf>
    <xf numFmtId="0" fontId="2" fillId="0" borderId="0" xfId="61" applyFont="1" applyFill="1"/>
    <xf numFmtId="0" fontId="1" fillId="0" borderId="0" xfId="61" applyFill="1" applyAlignment="1">
      <alignment horizontal="center"/>
    </xf>
    <xf numFmtId="0" fontId="55" fillId="0" borderId="0" xfId="590" applyFont="1" applyFill="1"/>
    <xf numFmtId="0" fontId="55" fillId="0" borderId="0" xfId="590" applyFont="1" applyFill="1" applyAlignment="1">
      <alignment wrapText="1"/>
    </xf>
    <xf numFmtId="178" fontId="55" fillId="0" borderId="2" xfId="61" applyNumberFormat="1" applyFont="1" applyFill="1" applyBorder="1" applyAlignment="1">
      <alignment horizontal="center" wrapText="1"/>
    </xf>
    <xf numFmtId="0" fontId="55" fillId="0" borderId="2" xfId="590" applyFont="1" applyFill="1" applyBorder="1" applyAlignment="1">
      <alignment horizontal="center" wrapText="1"/>
    </xf>
    <xf numFmtId="3" fontId="37" fillId="0" borderId="0" xfId="283" applyNumberFormat="1" applyFont="1" applyFill="1" applyAlignment="1">
      <alignment horizontal="center"/>
    </xf>
    <xf numFmtId="3" fontId="4" fillId="0" borderId="0" xfId="283" applyNumberFormat="1" applyFont="1" applyFill="1" applyAlignment="1">
      <alignment horizontal="center"/>
    </xf>
    <xf numFmtId="0" fontId="55" fillId="0" borderId="2" xfId="282" applyFont="1" applyFill="1" applyBorder="1" applyAlignment="1">
      <alignment horizontal="center" wrapText="1"/>
    </xf>
    <xf numFmtId="3" fontId="2" fillId="0" borderId="0" xfId="0" applyNumberFormat="1" applyFont="1" applyFill="1"/>
    <xf numFmtId="178" fontId="1" fillId="0" borderId="0" xfId="0" applyNumberFormat="1" applyFont="1" applyFill="1" applyAlignment="1">
      <alignment horizontal="right"/>
    </xf>
    <xf numFmtId="0" fontId="1" fillId="0" borderId="0" xfId="61" applyFill="1" applyAlignment="1">
      <alignment horizontal="left" vertical="top" wrapText="1"/>
    </xf>
    <xf numFmtId="178" fontId="55" fillId="0" borderId="0" xfId="0" applyNumberFormat="1" applyFont="1" applyFill="1"/>
    <xf numFmtId="0" fontId="66" fillId="0" borderId="0" xfId="61" applyFont="1" applyFill="1" applyAlignment="1">
      <alignment wrapText="1"/>
    </xf>
    <xf numFmtId="0" fontId="55" fillId="0" borderId="0" xfId="283" applyFont="1" applyFill="1" applyAlignment="1">
      <alignment wrapText="1"/>
    </xf>
    <xf numFmtId="0" fontId="66" fillId="0" borderId="0" xfId="283" applyFont="1" applyFill="1" applyAlignment="1">
      <alignment horizontal="center" wrapText="1"/>
    </xf>
    <xf numFmtId="3" fontId="55" fillId="0" borderId="7" xfId="61" applyNumberFormat="1" applyFont="1" applyFill="1" applyBorder="1" applyAlignment="1">
      <alignment horizontal="center" wrapText="1"/>
    </xf>
    <xf numFmtId="178" fontId="55" fillId="0" borderId="7" xfId="61" applyNumberFormat="1" applyFont="1" applyFill="1" applyBorder="1" applyAlignment="1">
      <alignment horizontal="center" wrapText="1"/>
    </xf>
    <xf numFmtId="0" fontId="55" fillId="0" borderId="0" xfId="61" applyFont="1" applyFill="1" applyAlignment="1">
      <alignment horizontal="left" vertical="top"/>
    </xf>
    <xf numFmtId="0" fontId="69" fillId="0" borderId="0" xfId="57" applyFont="1" applyFill="1" applyBorder="1" applyAlignment="1">
      <alignment vertical="center" wrapText="1"/>
    </xf>
    <xf numFmtId="0" fontId="1" fillId="0" borderId="0" xfId="61" applyFill="1" applyAlignment="1">
      <alignment wrapText="1"/>
    </xf>
    <xf numFmtId="0" fontId="3" fillId="0" borderId="0" xfId="46" applyFill="1" applyAlignment="1" applyProtection="1"/>
    <xf numFmtId="0" fontId="3" fillId="0" borderId="0" xfId="45" applyFill="1" applyAlignment="1" applyProtection="1"/>
    <xf numFmtId="204" fontId="4" fillId="0" borderId="0" xfId="61" quotePrefix="1" applyNumberFormat="1" applyFont="1" applyFill="1" applyAlignment="1">
      <alignment horizontal="center" vertical="top" wrapText="1"/>
    </xf>
    <xf numFmtId="0" fontId="50" fillId="0" borderId="0" xfId="52" applyFont="1" applyFill="1" applyProtection="1">
      <alignment vertical="top"/>
    </xf>
    <xf numFmtId="0" fontId="70" fillId="0" borderId="0" xfId="61" applyFont="1" applyFill="1" applyAlignment="1">
      <alignment horizontal="left" vertical="top" wrapText="1"/>
    </xf>
    <xf numFmtId="0" fontId="50" fillId="0" borderId="0" xfId="53" applyFont="1" applyFill="1" applyProtection="1">
      <alignment vertical="top"/>
    </xf>
    <xf numFmtId="0" fontId="1" fillId="11" borderId="0" xfId="573" applyFill="1"/>
    <xf numFmtId="0" fontId="12" fillId="11" borderId="7" xfId="61" applyFont="1" applyFill="1" applyBorder="1" applyAlignment="1">
      <alignment vertical="center"/>
    </xf>
    <xf numFmtId="0" fontId="71" fillId="8" borderId="2" xfId="61" applyFont="1" applyFill="1" applyBorder="1" applyAlignment="1">
      <alignment vertical="center"/>
    </xf>
    <xf numFmtId="0" fontId="71" fillId="11" borderId="0" xfId="61" applyFont="1" applyFill="1" applyBorder="1" applyAlignment="1">
      <alignment horizontal="left" vertical="center"/>
    </xf>
    <xf numFmtId="0" fontId="1" fillId="11" borderId="0" xfId="573" applyFont="1" applyFill="1"/>
    <xf numFmtId="0" fontId="53" fillId="11" borderId="0" xfId="573" applyFont="1" applyFill="1"/>
    <xf numFmtId="0" fontId="7" fillId="11" borderId="0" xfId="61" applyFont="1" applyFill="1" applyAlignment="1">
      <alignment horizontal="left" vertical="center" wrapText="1"/>
    </xf>
    <xf numFmtId="0" fontId="7" fillId="11" borderId="0" xfId="61" applyFont="1" applyFill="1" applyAlignment="1">
      <alignment horizontal="center" vertical="center" wrapText="1"/>
    </xf>
    <xf numFmtId="0" fontId="8" fillId="11" borderId="0" xfId="61" applyFont="1" applyFill="1"/>
    <xf numFmtId="0" fontId="72" fillId="11" borderId="0" xfId="573" applyFont="1" applyFill="1" applyAlignment="1">
      <alignment vertical="top"/>
    </xf>
    <xf numFmtId="0" fontId="73" fillId="11" borderId="24" xfId="44" applyFont="1" applyFill="1" applyBorder="1" applyAlignment="1" applyProtection="1">
      <alignment horizontal="left" vertical="top" wrapText="1"/>
    </xf>
    <xf numFmtId="0" fontId="3" fillId="0" borderId="0" xfId="53" applyFill="1" applyAlignment="1" applyProtection="1">
      <alignment horizontal="left" vertical="top" wrapText="1"/>
    </xf>
    <xf numFmtId="192" fontId="0" fillId="0" borderId="0" xfId="0" applyNumberFormat="1" applyFill="1"/>
    <xf numFmtId="4" fontId="2" fillId="0" borderId="0" xfId="0" applyNumberFormat="1" applyFont="1" applyFill="1"/>
    <xf numFmtId="0" fontId="3" fillId="0" borderId="0" xfId="44" applyAlignment="1" applyProtection="1">
      <alignment vertical="center"/>
    </xf>
    <xf numFmtId="0" fontId="55" fillId="0" borderId="0" xfId="61" applyFont="1" applyFill="1" applyBorder="1" applyAlignment="1">
      <alignment horizontal="center" wrapText="1"/>
    </xf>
    <xf numFmtId="0" fontId="37" fillId="0" borderId="0" xfId="45" applyFont="1" applyFill="1" applyAlignment="1" applyProtection="1">
      <alignment horizontal="left" vertical="top" indent="1"/>
    </xf>
    <xf numFmtId="0" fontId="55" fillId="0" borderId="0" xfId="283" applyFont="1" applyFill="1" applyBorder="1" applyAlignment="1">
      <alignment horizontal="center" wrapText="1"/>
    </xf>
    <xf numFmtId="0" fontId="58" fillId="0" borderId="0" xfId="61" applyFont="1" applyFill="1" applyAlignment="1">
      <alignment horizontal="center" wrapText="1"/>
    </xf>
    <xf numFmtId="0" fontId="58" fillId="0" borderId="2" xfId="61" applyFont="1" applyFill="1" applyBorder="1" applyAlignment="1">
      <alignment horizontal="center" wrapText="1"/>
    </xf>
    <xf numFmtId="0" fontId="74" fillId="8" borderId="7" xfId="61" applyFont="1" applyFill="1" applyBorder="1" applyAlignment="1">
      <alignment horizontal="left" vertical="center" wrapText="1"/>
    </xf>
    <xf numFmtId="0" fontId="74" fillId="8" borderId="7" xfId="61" applyFont="1" applyFill="1" applyBorder="1" applyAlignment="1">
      <alignment horizontal="center" vertical="center" wrapText="1"/>
    </xf>
    <xf numFmtId="0" fontId="58" fillId="0" borderId="0" xfId="61" applyFont="1" applyFill="1" applyAlignment="1">
      <alignment horizontal="left" wrapText="1"/>
    </xf>
    <xf numFmtId="0" fontId="55" fillId="0" borderId="0" xfId="283" applyFont="1" applyFill="1" applyAlignment="1">
      <alignment horizontal="center" wrapText="1"/>
    </xf>
    <xf numFmtId="0" fontId="55" fillId="0" borderId="7" xfId="283" applyFont="1" applyFill="1" applyBorder="1" applyAlignment="1">
      <alignment horizontal="center" wrapText="1"/>
    </xf>
    <xf numFmtId="3" fontId="55" fillId="0" borderId="0" xfId="61" applyNumberFormat="1" applyFont="1" applyFill="1" applyAlignment="1">
      <alignment horizontal="center" wrapText="1"/>
    </xf>
    <xf numFmtId="3" fontId="55" fillId="0" borderId="7" xfId="283" applyNumberFormat="1" applyFont="1" applyFill="1" applyBorder="1" applyAlignment="1">
      <alignment horizontal="center" wrapText="1"/>
    </xf>
    <xf numFmtId="178" fontId="55" fillId="0" borderId="7" xfId="283" applyNumberFormat="1" applyFont="1" applyFill="1" applyBorder="1" applyAlignment="1">
      <alignment horizontal="center" wrapText="1"/>
    </xf>
    <xf numFmtId="0" fontId="55" fillId="0" borderId="0" xfId="592" applyFont="1" applyFill="1" applyAlignment="1">
      <alignment wrapText="1"/>
    </xf>
    <xf numFmtId="0" fontId="55" fillId="0" borderId="0" xfId="592" applyFont="1" applyFill="1"/>
    <xf numFmtId="0" fontId="55" fillId="0" borderId="0" xfId="592" applyFont="1" applyFill="1" applyBorder="1" applyAlignment="1">
      <alignment wrapText="1"/>
    </xf>
    <xf numFmtId="3" fontId="55" fillId="0" borderId="0" xfId="61" applyNumberFormat="1" applyFont="1" applyFill="1" applyBorder="1" applyAlignment="1">
      <alignment horizontal="center" wrapText="1"/>
    </xf>
    <xf numFmtId="0" fontId="58" fillId="0" borderId="0" xfId="283" applyFont="1" applyFill="1" applyBorder="1" applyAlignment="1">
      <alignment horizontal="center" wrapText="1"/>
    </xf>
    <xf numFmtId="17" fontId="58" fillId="0" borderId="0" xfId="61" quotePrefix="1" applyNumberFormat="1" applyFont="1" applyFill="1" applyAlignment="1">
      <alignment horizontal="center" wrapText="1"/>
    </xf>
    <xf numFmtId="0" fontId="64" fillId="0" borderId="0" xfId="61" applyFont="1" applyFill="1"/>
    <xf numFmtId="3" fontId="4" fillId="0" borderId="2" xfId="61" applyNumberFormat="1" applyFont="1" applyFill="1" applyBorder="1" applyAlignment="1">
      <alignment horizontal="center" wrapText="1"/>
    </xf>
    <xf numFmtId="0" fontId="4" fillId="0" borderId="2" xfId="61" applyFont="1" applyFill="1" applyBorder="1" applyAlignment="1">
      <alignment horizontal="center" wrapText="1"/>
    </xf>
    <xf numFmtId="0" fontId="75" fillId="0" borderId="0" xfId="0" applyFont="1" applyFill="1" applyAlignment="1"/>
    <xf numFmtId="0" fontId="7" fillId="0" borderId="0" xfId="61" applyFont="1" applyFill="1" applyAlignment="1">
      <alignment horizontal="left" vertical="center" wrapText="1"/>
    </xf>
    <xf numFmtId="0" fontId="7" fillId="0" borderId="0" xfId="61" applyFont="1" applyFill="1" applyAlignment="1">
      <alignment horizontal="center" vertical="center" wrapText="1"/>
    </xf>
    <xf numFmtId="0" fontId="8" fillId="0" borderId="0" xfId="61" applyFont="1" applyFill="1"/>
    <xf numFmtId="0" fontId="21" fillId="0" borderId="0" xfId="61" applyFont="1" applyFill="1" applyAlignment="1">
      <alignment horizontal="left" vertical="top" wrapText="1"/>
    </xf>
    <xf numFmtId="49" fontId="55" fillId="0" borderId="0" xfId="61" quotePrefix="1" applyNumberFormat="1" applyFont="1" applyFill="1" applyAlignment="1">
      <alignment horizontal="center" vertical="top"/>
    </xf>
    <xf numFmtId="0" fontId="76" fillId="0" borderId="0" xfId="61" applyFont="1" applyFill="1" applyAlignment="1">
      <alignment horizontal="left" vertical="top" wrapText="1"/>
    </xf>
    <xf numFmtId="0" fontId="77" fillId="0" borderId="0" xfId="61" applyFont="1" applyFill="1" applyAlignment="1">
      <alignment horizontal="left" vertical="top" wrapText="1"/>
    </xf>
    <xf numFmtId="0" fontId="76" fillId="0" borderId="0" xfId="573" applyFont="1" applyFill="1" applyAlignment="1">
      <alignment horizontal="left" vertical="top" wrapText="1"/>
    </xf>
    <xf numFmtId="0" fontId="58" fillId="0" borderId="0" xfId="61" applyFont="1" applyFill="1" applyAlignment="1">
      <alignment horizontal="left" vertical="top" wrapText="1" indent="1"/>
    </xf>
    <xf numFmtId="0" fontId="55" fillId="0" borderId="0" xfId="62" applyFont="1" applyFill="1" applyAlignment="1">
      <alignment horizontal="left" vertical="top" wrapText="1"/>
    </xf>
    <xf numFmtId="0" fontId="55" fillId="0" borderId="0" xfId="573" applyFont="1" applyFill="1" applyAlignment="1">
      <alignment vertical="center"/>
    </xf>
    <xf numFmtId="0" fontId="75" fillId="0" borderId="0" xfId="0" applyFont="1" applyFill="1" applyAlignment="1">
      <alignment vertical="center"/>
    </xf>
    <xf numFmtId="0" fontId="78" fillId="0" borderId="0" xfId="61" applyFont="1" applyFill="1"/>
    <xf numFmtId="0" fontId="38" fillId="0" borderId="0" xfId="61" applyFont="1" applyFill="1"/>
    <xf numFmtId="0" fontId="38" fillId="0" borderId="0" xfId="61" applyFont="1" applyFill="1" applyAlignment="1"/>
    <xf numFmtId="0" fontId="1" fillId="0" borderId="0" xfId="573" applyFill="1"/>
    <xf numFmtId="0" fontId="4" fillId="0" borderId="7" xfId="283" applyFont="1" applyFill="1" applyBorder="1"/>
    <xf numFmtId="3" fontId="55" fillId="0" borderId="0" xfId="0" applyNumberFormat="1" applyFont="1" applyFill="1"/>
    <xf numFmtId="3" fontId="4" fillId="0" borderId="7" xfId="283" applyNumberFormat="1" applyFont="1" applyFill="1" applyBorder="1" applyAlignment="1">
      <alignment horizontal="center" wrapText="1"/>
    </xf>
    <xf numFmtId="192" fontId="55" fillId="0" borderId="7" xfId="283" applyNumberFormat="1" applyFont="1" applyFill="1" applyBorder="1" applyAlignment="1">
      <alignment horizontal="center" wrapText="1"/>
    </xf>
    <xf numFmtId="0" fontId="32" fillId="0" borderId="0" xfId="45" applyFont="1" applyFill="1" applyAlignment="1" applyProtection="1">
      <alignment vertical="top" wrapText="1"/>
    </xf>
    <xf numFmtId="0" fontId="22" fillId="0" borderId="0" xfId="45" applyFont="1" applyFill="1" applyAlignment="1" applyProtection="1">
      <alignment horizontal="center" vertical="center"/>
    </xf>
    <xf numFmtId="0" fontId="0" fillId="0" borderId="0" xfId="0" applyFill="1" applyAlignment="1">
      <alignment horizontal="center" vertical="center"/>
    </xf>
    <xf numFmtId="0" fontId="0" fillId="0" borderId="2" xfId="0" applyFill="1" applyBorder="1" applyAlignment="1">
      <alignment horizontal="center" vertical="center"/>
    </xf>
    <xf numFmtId="0" fontId="58" fillId="0" borderId="7" xfId="61" applyFont="1" applyFill="1" applyBorder="1" applyAlignment="1">
      <alignment horizontal="left" vertical="center"/>
    </xf>
    <xf numFmtId="0" fontId="4" fillId="0" borderId="0" xfId="0" applyFont="1" applyFill="1"/>
    <xf numFmtId="3" fontId="58" fillId="0" borderId="0" xfId="283" applyNumberFormat="1" applyFont="1" applyFill="1" applyAlignment="1">
      <alignment horizontal="center"/>
    </xf>
    <xf numFmtId="3" fontId="55" fillId="0" borderId="0" xfId="283" applyNumberFormat="1" applyFont="1" applyFill="1" applyAlignment="1">
      <alignment horizontal="center"/>
    </xf>
    <xf numFmtId="3" fontId="55" fillId="0" borderId="7" xfId="283" applyNumberFormat="1" applyFont="1" applyFill="1" applyBorder="1"/>
    <xf numFmtId="0" fontId="37" fillId="0" borderId="0" xfId="283" applyFont="1" applyFill="1" applyAlignment="1">
      <alignment horizontal="center" wrapText="1"/>
    </xf>
    <xf numFmtId="0" fontId="4" fillId="0" borderId="0" xfId="283" applyFont="1" applyFill="1"/>
    <xf numFmtId="3" fontId="20" fillId="0" borderId="0" xfId="591" applyNumberFormat="1" applyFont="1" applyFill="1" applyAlignment="1">
      <alignment horizontal="right"/>
    </xf>
    <xf numFmtId="192" fontId="20" fillId="0" borderId="0" xfId="591" applyNumberFormat="1" applyFont="1" applyFill="1" applyAlignment="1">
      <alignment horizontal="right"/>
    </xf>
    <xf numFmtId="0" fontId="0" fillId="0" borderId="0" xfId="0" applyFill="1" applyAlignment="1">
      <alignment horizontal="left"/>
    </xf>
    <xf numFmtId="2" fontId="36" fillId="0" borderId="0" xfId="591" applyNumberFormat="1" applyFont="1" applyFill="1" applyAlignment="1">
      <alignment horizontal="right"/>
    </xf>
    <xf numFmtId="3" fontId="2" fillId="0" borderId="0" xfId="61" applyNumberFormat="1" applyFont="1" applyFill="1" applyAlignment="1">
      <alignment horizontal="right"/>
    </xf>
    <xf numFmtId="192" fontId="2" fillId="0" borderId="0" xfId="61" applyNumberFormat="1" applyFont="1" applyFill="1" applyAlignment="1">
      <alignment horizontal="right" wrapText="1"/>
    </xf>
    <xf numFmtId="3" fontId="1" fillId="0" borderId="0" xfId="61" applyNumberFormat="1" applyFill="1" applyAlignment="1">
      <alignment horizontal="right" wrapText="1"/>
    </xf>
    <xf numFmtId="192" fontId="1" fillId="0" borderId="0" xfId="61" applyNumberFormat="1" applyFill="1" applyAlignment="1">
      <alignment horizontal="right" wrapText="1"/>
    </xf>
    <xf numFmtId="2" fontId="2" fillId="0" borderId="0" xfId="61" applyNumberFormat="1" applyFont="1" applyFill="1" applyAlignment="1">
      <alignment horizontal="right" wrapText="1"/>
    </xf>
    <xf numFmtId="1" fontId="20" fillId="0" borderId="0" xfId="591" applyNumberFormat="1" applyFont="1" applyFill="1" applyAlignment="1">
      <alignment horizontal="right"/>
    </xf>
    <xf numFmtId="192" fontId="2" fillId="0" borderId="0" xfId="0" applyNumberFormat="1" applyFont="1" applyFill="1" applyAlignment="1">
      <alignment horizontal="right"/>
    </xf>
    <xf numFmtId="0" fontId="58" fillId="0" borderId="0" xfId="62" applyFont="1" applyFill="1" applyAlignment="1">
      <alignment horizontal="left" vertical="top" wrapText="1" indent="1"/>
    </xf>
    <xf numFmtId="0" fontId="58" fillId="0" borderId="0" xfId="62" quotePrefix="1" applyFont="1" applyFill="1" applyAlignment="1">
      <alignment horizontal="left" vertical="top" wrapText="1" indent="1"/>
    </xf>
    <xf numFmtId="0" fontId="55" fillId="0" borderId="0" xfId="62" applyFont="1" applyFill="1" applyAlignment="1">
      <alignment horizontal="left" vertical="top" wrapText="1" indent="1"/>
    </xf>
    <xf numFmtId="0" fontId="55" fillId="0" borderId="0" xfId="62" quotePrefix="1" applyFont="1" applyFill="1" applyAlignment="1">
      <alignment horizontal="left" vertical="top" wrapText="1" indent="1"/>
    </xf>
    <xf numFmtId="0" fontId="1" fillId="8" borderId="8" xfId="0" applyFont="1" applyFill="1" applyBorder="1" applyAlignment="1">
      <alignment vertical="top" wrapText="1"/>
    </xf>
    <xf numFmtId="0" fontId="2" fillId="5" borderId="0" xfId="61" applyFont="1" applyFill="1" applyAlignment="1">
      <alignment horizontal="left" vertical="top"/>
    </xf>
    <xf numFmtId="0" fontId="1" fillId="5" borderId="3" xfId="61" applyFill="1" applyBorder="1" applyAlignment="1">
      <alignment vertical="top"/>
    </xf>
    <xf numFmtId="0" fontId="1" fillId="12" borderId="9" xfId="61" quotePrefix="1" applyFill="1" applyBorder="1" applyAlignment="1">
      <alignment vertical="top"/>
    </xf>
    <xf numFmtId="0" fontId="1" fillId="5" borderId="0" xfId="61" applyFill="1" applyAlignment="1">
      <alignment horizontal="left" vertical="top"/>
    </xf>
    <xf numFmtId="0" fontId="1" fillId="13" borderId="4" xfId="61" applyFill="1" applyBorder="1" applyAlignment="1">
      <alignment vertical="top"/>
    </xf>
    <xf numFmtId="0" fontId="1" fillId="13" borderId="3" xfId="61" applyFill="1" applyBorder="1" applyAlignment="1">
      <alignment vertical="top" wrapText="1"/>
    </xf>
    <xf numFmtId="0" fontId="1" fillId="5" borderId="3" xfId="0" applyFont="1" applyFill="1" applyBorder="1" applyAlignment="1">
      <alignment vertical="top" wrapText="1"/>
    </xf>
    <xf numFmtId="0" fontId="1" fillId="5" borderId="0" xfId="61" applyFill="1" applyBorder="1" applyAlignment="1">
      <alignment vertical="top"/>
    </xf>
    <xf numFmtId="0" fontId="1" fillId="5" borderId="0" xfId="0" applyFont="1" applyFill="1" applyBorder="1" applyAlignment="1">
      <alignment vertical="top"/>
    </xf>
    <xf numFmtId="0" fontId="1" fillId="5" borderId="2" xfId="0" applyFont="1" applyFill="1" applyBorder="1" applyAlignment="1">
      <alignment vertical="top"/>
    </xf>
    <xf numFmtId="0" fontId="1" fillId="5" borderId="10" xfId="0" applyFont="1" applyFill="1" applyBorder="1" applyAlignment="1">
      <alignment vertical="top" wrapText="1"/>
    </xf>
    <xf numFmtId="3" fontId="2" fillId="0" borderId="0" xfId="61" applyNumberFormat="1" applyFont="1" applyFill="1" applyAlignment="1">
      <alignment horizontal="center"/>
    </xf>
    <xf numFmtId="3" fontId="2" fillId="0" borderId="0" xfId="0" applyNumberFormat="1" applyFont="1" applyFill="1" applyAlignment="1">
      <alignment horizontal="center"/>
    </xf>
    <xf numFmtId="3" fontId="0" fillId="0" borderId="0" xfId="0" applyNumberFormat="1" applyFont="1" applyFill="1" applyAlignment="1">
      <alignment horizontal="right"/>
    </xf>
    <xf numFmtId="192" fontId="0" fillId="0" borderId="0" xfId="0" applyNumberFormat="1" applyFont="1" applyFill="1" applyAlignment="1">
      <alignment horizontal="right"/>
    </xf>
    <xf numFmtId="3" fontId="1" fillId="0" borderId="0" xfId="61" applyNumberFormat="1" applyFont="1" applyFill="1" applyAlignment="1"/>
    <xf numFmtId="192" fontId="1" fillId="0" borderId="0" xfId="61" applyNumberFormat="1" applyFont="1" applyFill="1" applyAlignment="1"/>
    <xf numFmtId="3" fontId="1" fillId="0" borderId="0" xfId="61" applyNumberFormat="1" applyFill="1"/>
    <xf numFmtId="192" fontId="1" fillId="0" borderId="0" xfId="61" applyNumberFormat="1" applyFill="1"/>
    <xf numFmtId="3" fontId="20" fillId="0" borderId="0" xfId="0" applyNumberFormat="1" applyFont="1" applyFill="1"/>
    <xf numFmtId="192" fontId="20" fillId="0" borderId="0" xfId="0" applyNumberFormat="1" applyFont="1" applyFill="1"/>
    <xf numFmtId="2" fontId="36" fillId="0" borderId="0" xfId="0" applyNumberFormat="1" applyFont="1" applyFill="1"/>
    <xf numFmtId="3" fontId="20" fillId="0" borderId="0" xfId="0" applyNumberFormat="1" applyFont="1" applyFill="1" applyAlignment="1">
      <alignment horizontal="right"/>
    </xf>
    <xf numFmtId="192" fontId="20" fillId="0" borderId="0" xfId="0" applyNumberFormat="1" applyFont="1" applyFill="1" applyAlignment="1">
      <alignment horizontal="right"/>
    </xf>
    <xf numFmtId="0" fontId="55" fillId="0" borderId="0" xfId="0" applyFont="1" applyFill="1" applyAlignment="1">
      <alignment horizontal="left"/>
    </xf>
    <xf numFmtId="0" fontId="0" fillId="0" borderId="0" xfId="0" applyFill="1" applyAlignment="1">
      <alignment horizontal="center" wrapText="1"/>
    </xf>
    <xf numFmtId="0" fontId="58" fillId="0" borderId="0" xfId="59" applyFont="1" applyFill="1" applyAlignment="1">
      <alignment horizontal="left"/>
    </xf>
    <xf numFmtId="0" fontId="58" fillId="0" borderId="0" xfId="0" applyFont="1" applyFill="1"/>
    <xf numFmtId="0" fontId="2" fillId="0" borderId="0" xfId="0" applyFont="1" applyFill="1"/>
    <xf numFmtId="2" fontId="63" fillId="0" borderId="0" xfId="0" applyNumberFormat="1" applyFont="1" applyFill="1" applyAlignment="1">
      <alignment horizontal="right"/>
    </xf>
    <xf numFmtId="0" fontId="58" fillId="0" borderId="0" xfId="59" applyFont="1" applyFill="1" applyAlignment="1"/>
    <xf numFmtId="0" fontId="0" fillId="0" borderId="0" xfId="0" applyFill="1" applyAlignment="1"/>
    <xf numFmtId="3" fontId="20" fillId="0" borderId="0" xfId="591" applyNumberFormat="1" applyFont="1" applyFill="1" applyAlignment="1"/>
    <xf numFmtId="192" fontId="20" fillId="0" borderId="0" xfId="591" applyNumberFormat="1" applyFont="1" applyFill="1" applyAlignment="1"/>
    <xf numFmtId="178" fontId="0" fillId="0" borderId="0" xfId="0" applyNumberFormat="1" applyFill="1" applyAlignment="1"/>
    <xf numFmtId="3" fontId="21" fillId="0" borderId="0" xfId="282" applyNumberFormat="1" applyFont="1" applyFill="1" applyAlignment="1">
      <alignment horizontal="center" wrapText="1"/>
    </xf>
    <xf numFmtId="0" fontId="20" fillId="0" borderId="0" xfId="591" applyFont="1" applyFill="1" applyAlignment="1">
      <alignment horizontal="right"/>
    </xf>
    <xf numFmtId="3" fontId="2" fillId="0" borderId="0" xfId="0" applyNumberFormat="1" applyFont="1" applyFill="1" applyAlignment="1">
      <alignment horizontal="right"/>
    </xf>
    <xf numFmtId="3" fontId="4" fillId="0" borderId="0" xfId="283" applyNumberFormat="1" applyFont="1" applyFill="1" applyAlignment="1">
      <alignment horizontal="center" wrapText="1"/>
    </xf>
    <xf numFmtId="0" fontId="4" fillId="0" borderId="0" xfId="283" applyFont="1" applyFill="1" applyAlignment="1">
      <alignment horizontal="center" wrapText="1"/>
    </xf>
    <xf numFmtId="3" fontId="2" fillId="0" borderId="0" xfId="61" applyNumberFormat="1" applyFont="1" applyFill="1" applyAlignment="1"/>
    <xf numFmtId="3" fontId="2" fillId="0" borderId="0" xfId="0" applyNumberFormat="1" applyFont="1" applyFill="1" applyAlignment="1"/>
    <xf numFmtId="3" fontId="53" fillId="0" borderId="0" xfId="591" applyNumberFormat="1" applyFont="1" applyFill="1"/>
    <xf numFmtId="192" fontId="53" fillId="0" borderId="0" xfId="591" applyNumberFormat="1" applyFont="1" applyFill="1"/>
    <xf numFmtId="3" fontId="53" fillId="0" borderId="0" xfId="591" applyNumberFormat="1" applyFont="1" applyFill="1" applyAlignment="1">
      <alignment horizontal="right"/>
    </xf>
    <xf numFmtId="192" fontId="53" fillId="0" borderId="0" xfId="591" applyNumberFormat="1" applyFont="1" applyFill="1" applyAlignment="1">
      <alignment horizontal="right"/>
    </xf>
    <xf numFmtId="2" fontId="63" fillId="0" borderId="0" xfId="591" applyNumberFormat="1" applyFont="1" applyFill="1"/>
    <xf numFmtId="2" fontId="63" fillId="0" borderId="0" xfId="591" applyNumberFormat="1" applyFont="1" applyFill="1" applyAlignment="1">
      <alignment horizontal="right"/>
    </xf>
    <xf numFmtId="3" fontId="2" fillId="0" borderId="1" xfId="0" applyNumberFormat="1" applyFont="1" applyFill="1" applyBorder="1" applyAlignment="1">
      <alignment wrapText="1"/>
    </xf>
    <xf numFmtId="3" fontId="2" fillId="0" borderId="0" xfId="0" applyNumberFormat="1" applyFont="1" applyFill="1" applyBorder="1" applyAlignment="1">
      <alignment wrapText="1"/>
    </xf>
    <xf numFmtId="0" fontId="55" fillId="0" borderId="7" xfId="61" applyFont="1" applyFill="1" applyBorder="1" applyAlignment="1">
      <alignment wrapText="1"/>
    </xf>
    <xf numFmtId="0" fontId="58" fillId="0" borderId="0" xfId="61" applyFont="1" applyFill="1" applyAlignment="1">
      <alignment horizontal="center" wrapText="1"/>
    </xf>
    <xf numFmtId="0" fontId="58" fillId="0" borderId="2" xfId="61" applyFont="1" applyFill="1" applyBorder="1" applyAlignment="1">
      <alignment horizontal="center" wrapText="1"/>
    </xf>
    <xf numFmtId="0" fontId="58" fillId="0" borderId="0" xfId="61" applyFont="1" applyFill="1" applyBorder="1" applyAlignment="1">
      <alignment horizontal="center" wrapText="1"/>
    </xf>
    <xf numFmtId="0" fontId="55" fillId="0" borderId="0" xfId="0" applyFont="1" applyFill="1" applyAlignment="1">
      <alignment wrapText="1"/>
    </xf>
    <xf numFmtId="3" fontId="58" fillId="0" borderId="0" xfId="0" applyNumberFormat="1" applyFont="1" applyFill="1" applyAlignment="1">
      <alignment horizontal="center" wrapText="1"/>
    </xf>
    <xf numFmtId="3" fontId="58" fillId="0" borderId="2" xfId="0" applyNumberFormat="1" applyFont="1" applyFill="1" applyBorder="1" applyAlignment="1">
      <alignment horizontal="center" wrapText="1"/>
    </xf>
    <xf numFmtId="49" fontId="55" fillId="0" borderId="0" xfId="61" quotePrefix="1" applyNumberFormat="1" applyFont="1" applyFill="1" applyAlignment="1">
      <alignment horizontal="left" vertical="top"/>
    </xf>
    <xf numFmtId="0" fontId="55" fillId="0" borderId="0" xfId="61" quotePrefix="1" applyFont="1" applyFill="1" applyAlignment="1">
      <alignment horizontal="left" vertical="top" wrapText="1"/>
    </xf>
    <xf numFmtId="2" fontId="2" fillId="0" borderId="0" xfId="0" applyNumberFormat="1" applyFont="1" applyFill="1" applyAlignment="1">
      <alignment horizontal="right"/>
    </xf>
    <xf numFmtId="2" fontId="2" fillId="0" borderId="0" xfId="0" applyNumberFormat="1" applyFont="1" applyFill="1"/>
    <xf numFmtId="178" fontId="2" fillId="0" borderId="0" xfId="0" applyNumberFormat="1" applyFont="1" applyFill="1" applyAlignment="1">
      <alignment horizontal="right"/>
    </xf>
    <xf numFmtId="2" fontId="55" fillId="0" borderId="2" xfId="61" applyNumberFormat="1" applyFont="1" applyFill="1" applyBorder="1" applyAlignment="1">
      <alignment horizontal="center" wrapText="1"/>
    </xf>
    <xf numFmtId="2" fontId="0" fillId="0" borderId="0" xfId="0" applyNumberFormat="1" applyFill="1"/>
    <xf numFmtId="2" fontId="0" fillId="0" borderId="0" xfId="0" applyNumberFormat="1" applyFill="1" applyAlignment="1">
      <alignment horizontal="right"/>
    </xf>
    <xf numFmtId="0" fontId="0" fillId="0" borderId="0" xfId="0" applyFill="1" applyBorder="1"/>
    <xf numFmtId="3" fontId="0" fillId="0" borderId="0" xfId="0" applyNumberFormat="1" applyFill="1" applyBorder="1"/>
    <xf numFmtId="3" fontId="53" fillId="0" borderId="0" xfId="0" applyNumberFormat="1" applyFont="1" applyFill="1" applyAlignment="1">
      <alignment vertical="top"/>
    </xf>
    <xf numFmtId="192" fontId="53" fillId="0" borderId="0" xfId="0" applyNumberFormat="1" applyFont="1" applyFill="1" applyAlignment="1">
      <alignment vertical="top"/>
    </xf>
    <xf numFmtId="4" fontId="63" fillId="0" borderId="0" xfId="0" applyNumberFormat="1" applyFont="1" applyFill="1" applyAlignment="1">
      <alignment vertical="top"/>
    </xf>
    <xf numFmtId="3" fontId="53" fillId="0" borderId="0" xfId="0" applyNumberFormat="1" applyFont="1" applyFill="1" applyAlignment="1">
      <alignment horizontal="right"/>
    </xf>
    <xf numFmtId="178" fontId="1" fillId="0" borderId="0" xfId="588" applyNumberFormat="1" applyFont="1" applyFill="1" applyAlignment="1">
      <alignment horizontal="right"/>
    </xf>
    <xf numFmtId="3" fontId="53" fillId="0" borderId="0" xfId="0" applyNumberFormat="1" applyFont="1" applyFill="1" applyBorder="1" applyAlignment="1">
      <alignment horizontal="right"/>
    </xf>
    <xf numFmtId="3" fontId="1" fillId="0" borderId="0" xfId="0" applyNumberFormat="1" applyFont="1" applyFill="1" applyBorder="1" applyAlignment="1">
      <alignment horizontal="right"/>
    </xf>
    <xf numFmtId="3" fontId="53" fillId="0" borderId="0" xfId="0" applyNumberFormat="1" applyFont="1" applyFill="1" applyAlignment="1">
      <alignment horizontal="right" vertical="top"/>
    </xf>
    <xf numFmtId="192" fontId="53" fillId="0" borderId="0" xfId="0" applyNumberFormat="1" applyFont="1" applyFill="1" applyAlignment="1">
      <alignment horizontal="right" vertical="top"/>
    </xf>
    <xf numFmtId="3" fontId="1" fillId="0" borderId="0" xfId="588" applyNumberFormat="1" applyFont="1" applyFill="1" applyAlignment="1">
      <alignment horizontal="right"/>
    </xf>
    <xf numFmtId="192" fontId="53" fillId="0" borderId="0" xfId="0" applyNumberFormat="1" applyFont="1" applyFill="1" applyAlignment="1">
      <alignment horizontal="right"/>
    </xf>
    <xf numFmtId="3" fontId="1" fillId="0" borderId="0" xfId="573" applyNumberFormat="1" applyFill="1" applyAlignment="1">
      <alignment horizontal="right"/>
    </xf>
    <xf numFmtId="178" fontId="1" fillId="0" borderId="0" xfId="573" applyNumberFormat="1" applyFill="1" applyAlignment="1">
      <alignment horizontal="right"/>
    </xf>
    <xf numFmtId="3" fontId="2" fillId="0" borderId="0" xfId="0" applyNumberFormat="1" applyFont="1" applyFill="1" applyBorder="1"/>
    <xf numFmtId="1" fontId="1" fillId="0" borderId="0" xfId="0" applyNumberFormat="1" applyFont="1" applyFill="1" applyAlignment="1">
      <alignment horizontal="right"/>
    </xf>
    <xf numFmtId="4" fontId="63" fillId="0" borderId="0" xfId="0" applyNumberFormat="1" applyFont="1" applyFill="1" applyAlignment="1">
      <alignment horizontal="right" vertical="top"/>
    </xf>
    <xf numFmtId="3" fontId="1" fillId="0" borderId="0" xfId="588" applyNumberFormat="1" applyFont="1" applyFill="1"/>
    <xf numFmtId="3" fontId="1" fillId="0" borderId="0" xfId="573" applyNumberFormat="1" applyFill="1"/>
    <xf numFmtId="2" fontId="2" fillId="0" borderId="0" xfId="588" applyNumberFormat="1" applyFont="1" applyFill="1" applyAlignment="1">
      <alignment horizontal="right"/>
    </xf>
    <xf numFmtId="2" fontId="1" fillId="0" borderId="0" xfId="588" applyNumberFormat="1" applyFont="1" applyFill="1"/>
    <xf numFmtId="0" fontId="53" fillId="0" borderId="0" xfId="0" applyFont="1" applyFill="1"/>
    <xf numFmtId="2" fontId="2" fillId="0" borderId="0" xfId="573" applyNumberFormat="1" applyFont="1" applyFill="1" applyAlignment="1">
      <alignment horizontal="right"/>
    </xf>
    <xf numFmtId="2" fontId="2" fillId="0" borderId="0" xfId="588" applyNumberFormat="1" applyFont="1" applyFill="1"/>
    <xf numFmtId="4" fontId="1" fillId="0" borderId="0" xfId="573" applyNumberFormat="1" applyFill="1" applyAlignment="1">
      <alignment horizontal="right"/>
    </xf>
    <xf numFmtId="178" fontId="0" fillId="0" borderId="0" xfId="0" applyNumberFormat="1" applyFill="1" applyProtection="1">
      <protection locked="0"/>
    </xf>
    <xf numFmtId="192" fontId="1" fillId="0" borderId="0" xfId="61" applyNumberFormat="1" applyFill="1" applyAlignment="1">
      <alignment horizontal="right"/>
    </xf>
    <xf numFmtId="4" fontId="1" fillId="0" borderId="0" xfId="0" applyNumberFormat="1" applyFont="1" applyFill="1" applyAlignment="1">
      <alignment horizontal="right"/>
    </xf>
    <xf numFmtId="3" fontId="79" fillId="0" borderId="0" xfId="0" applyNumberFormat="1" applyFont="1" applyFill="1" applyAlignment="1">
      <alignment horizontal="right"/>
    </xf>
    <xf numFmtId="192" fontId="79" fillId="0" borderId="0" xfId="0" applyNumberFormat="1" applyFont="1" applyFill="1" applyAlignment="1">
      <alignment horizontal="right"/>
    </xf>
    <xf numFmtId="1" fontId="0" fillId="0" borderId="0" xfId="0" applyNumberFormat="1" applyFill="1" applyAlignment="1">
      <alignment horizontal="right"/>
    </xf>
    <xf numFmtId="178" fontId="2" fillId="0" borderId="0" xfId="0" applyNumberFormat="1" applyFont="1" applyFill="1"/>
    <xf numFmtId="0" fontId="0" fillId="0" borderId="0" xfId="0" applyFill="1" applyAlignment="1">
      <alignment horizontal="center"/>
    </xf>
    <xf numFmtId="4" fontId="2" fillId="0" borderId="0" xfId="0" applyNumberFormat="1" applyFont="1" applyFill="1" applyBorder="1" applyAlignment="1">
      <alignment horizontal="right"/>
    </xf>
    <xf numFmtId="0" fontId="55" fillId="0" borderId="0" xfId="0" applyFont="1" applyFill="1" applyAlignment="1">
      <alignment horizontal="center"/>
    </xf>
    <xf numFmtId="0" fontId="4" fillId="0" borderId="0" xfId="61" applyFont="1" applyFill="1" applyAlignment="1">
      <alignment horizontal="center"/>
    </xf>
    <xf numFmtId="2" fontId="80" fillId="0" borderId="0" xfId="0" applyNumberFormat="1" applyFont="1" applyFill="1" applyAlignment="1">
      <alignment horizontal="right"/>
    </xf>
    <xf numFmtId="4" fontId="80" fillId="0" borderId="0" xfId="0" applyNumberFormat="1" applyFont="1" applyFill="1" applyAlignment="1">
      <alignment horizontal="right"/>
    </xf>
    <xf numFmtId="192" fontId="36" fillId="0" borderId="0" xfId="0" applyNumberFormat="1" applyFont="1" applyFill="1" applyAlignment="1">
      <alignment horizontal="right"/>
    </xf>
    <xf numFmtId="1" fontId="0" fillId="0" borderId="0" xfId="61" applyNumberFormat="1" applyFont="1" applyFill="1" applyAlignment="1">
      <alignment horizontal="right"/>
    </xf>
    <xf numFmtId="178" fontId="0" fillId="0" borderId="0" xfId="61" applyNumberFormat="1" applyFont="1" applyFill="1" applyAlignment="1">
      <alignment horizontal="right"/>
    </xf>
    <xf numFmtId="2" fontId="35" fillId="0" borderId="0" xfId="61" applyNumberFormat="1" applyFont="1" applyFill="1" applyAlignment="1">
      <alignment horizontal="right"/>
    </xf>
    <xf numFmtId="4" fontId="36" fillId="0" borderId="0" xfId="0" applyNumberFormat="1" applyFont="1" applyFill="1" applyAlignment="1">
      <alignment horizontal="right"/>
    </xf>
    <xf numFmtId="0" fontId="64" fillId="0" borderId="0" xfId="0" applyFont="1" applyFill="1" applyAlignment="1">
      <alignment horizontal="center"/>
    </xf>
    <xf numFmtId="3" fontId="79" fillId="0" borderId="0" xfId="0" applyNumberFormat="1" applyFont="1" applyFill="1"/>
    <xf numFmtId="192" fontId="79" fillId="0" borderId="0" xfId="0" applyNumberFormat="1" applyFont="1" applyFill="1"/>
    <xf numFmtId="3" fontId="1" fillId="0" borderId="0" xfId="0" applyNumberFormat="1" applyFont="1" applyFill="1"/>
    <xf numFmtId="2" fontId="80" fillId="0" borderId="0" xfId="0" applyNumberFormat="1" applyFont="1" applyFill="1"/>
    <xf numFmtId="192" fontId="1" fillId="0" borderId="0" xfId="0" applyNumberFormat="1" applyFont="1" applyFill="1"/>
    <xf numFmtId="4" fontId="1" fillId="0" borderId="0" xfId="0" applyNumberFormat="1" applyFont="1" applyFill="1"/>
    <xf numFmtId="0" fontId="55" fillId="0" borderId="0" xfId="282" applyFont="1" applyFill="1" applyAlignment="1">
      <alignment horizontal="center" wrapText="1"/>
    </xf>
    <xf numFmtId="3" fontId="4" fillId="0" borderId="0" xfId="61" applyNumberFormat="1" applyFont="1" applyFill="1" applyAlignment="1">
      <alignment horizontal="center" wrapText="1"/>
    </xf>
    <xf numFmtId="0" fontId="4" fillId="0" borderId="0" xfId="61" applyFont="1" applyFill="1" applyAlignment="1">
      <alignment horizontal="center" vertical="top" wrapText="1"/>
    </xf>
    <xf numFmtId="17" fontId="4" fillId="0" borderId="0" xfId="61" quotePrefix="1" applyNumberFormat="1" applyFont="1" applyFill="1" applyAlignment="1">
      <alignment horizontal="left" vertical="top" wrapText="1"/>
    </xf>
    <xf numFmtId="0" fontId="4" fillId="0" borderId="0" xfId="53" applyFont="1" applyFill="1" applyAlignment="1" applyProtection="1">
      <alignment horizontal="left" vertical="top" wrapText="1"/>
    </xf>
    <xf numFmtId="0" fontId="55" fillId="0" borderId="0" xfId="61" quotePrefix="1" applyFont="1" applyFill="1" applyAlignment="1">
      <alignment horizontal="left" vertical="top" wrapText="1" indent="1"/>
    </xf>
    <xf numFmtId="0" fontId="4" fillId="0" borderId="0" xfId="61" quotePrefix="1" applyFont="1" applyFill="1" applyAlignment="1">
      <alignment horizontal="center" vertical="top"/>
    </xf>
    <xf numFmtId="3" fontId="55" fillId="0" borderId="7" xfId="62" applyNumberFormat="1" applyFont="1" applyFill="1" applyBorder="1" applyAlignment="1">
      <alignment horizontal="center" wrapText="1"/>
    </xf>
    <xf numFmtId="0" fontId="58" fillId="0" borderId="0" xfId="61" applyFont="1" applyFill="1" applyAlignment="1">
      <alignment horizontal="center" wrapText="1"/>
    </xf>
    <xf numFmtId="0" fontId="4" fillId="0" borderId="0" xfId="45" applyFont="1" applyFill="1" applyAlignment="1" applyProtection="1">
      <alignment horizontal="left" vertical="top" indent="1"/>
    </xf>
    <xf numFmtId="0" fontId="55" fillId="0" borderId="2" xfId="60" applyFont="1" applyFill="1" applyBorder="1" applyAlignment="1">
      <alignment horizontal="center" wrapText="1"/>
    </xf>
    <xf numFmtId="0" fontId="1" fillId="0" borderId="0" xfId="61" applyFill="1" applyAlignment="1"/>
    <xf numFmtId="0" fontId="55" fillId="0" borderId="0" xfId="61" applyFont="1" applyFill="1" applyAlignment="1"/>
    <xf numFmtId="0" fontId="4" fillId="0" borderId="0" xfId="61" applyFont="1" applyFill="1" applyAlignment="1">
      <alignment horizontal="left" vertical="top"/>
    </xf>
    <xf numFmtId="0" fontId="1" fillId="0" borderId="0" xfId="0" applyFont="1" applyAlignment="1">
      <alignment vertical="top" wrapText="1"/>
    </xf>
    <xf numFmtId="0" fontId="14" fillId="0" borderId="0" xfId="573" applyFont="1" applyAlignment="1">
      <alignment horizontal="center" vertical="center" wrapText="1" readingOrder="1"/>
    </xf>
    <xf numFmtId="0" fontId="81" fillId="0" borderId="0" xfId="47" applyFont="1" applyAlignment="1" applyProtection="1">
      <alignment horizontal="left" vertical="top" wrapText="1"/>
    </xf>
    <xf numFmtId="0" fontId="60" fillId="8" borderId="11" xfId="573" applyFont="1" applyFill="1" applyBorder="1" applyAlignment="1">
      <alignment horizontal="center" vertical="center" wrapText="1" readingOrder="1"/>
    </xf>
    <xf numFmtId="0" fontId="60" fillId="8" borderId="12" xfId="573" applyFont="1" applyFill="1" applyBorder="1" applyAlignment="1">
      <alignment horizontal="center" vertical="center" wrapText="1" readingOrder="1"/>
    </xf>
    <xf numFmtId="0" fontId="60" fillId="8" borderId="13" xfId="573" applyFont="1" applyFill="1" applyBorder="1" applyAlignment="1">
      <alignment horizontal="center" vertical="center" wrapText="1" readingOrder="1"/>
    </xf>
    <xf numFmtId="0" fontId="82" fillId="8" borderId="14" xfId="573" applyFont="1" applyFill="1" applyBorder="1" applyAlignment="1">
      <alignment horizontal="center" vertical="center" wrapText="1" readingOrder="1"/>
    </xf>
    <xf numFmtId="0" fontId="82" fillId="8" borderId="0" xfId="573" applyFont="1" applyFill="1" applyAlignment="1">
      <alignment horizontal="center" vertical="center" wrapText="1" readingOrder="1"/>
    </xf>
    <xf numFmtId="0" fontId="82" fillId="8" borderId="15" xfId="573"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26" fillId="4" borderId="0" xfId="61" applyFont="1" applyFill="1" applyAlignment="1">
      <alignment horizontal="left" vertical="center"/>
    </xf>
    <xf numFmtId="0" fontId="23" fillId="7" borderId="0" xfId="61" applyFont="1" applyFill="1" applyAlignment="1">
      <alignment horizontal="left" vertical="center"/>
    </xf>
    <xf numFmtId="0" fontId="0" fillId="0" borderId="0" xfId="0" applyAlignment="1">
      <alignment horizontal="left" vertical="center"/>
    </xf>
    <xf numFmtId="0" fontId="83" fillId="7" borderId="2" xfId="61" applyFont="1" applyFill="1" applyBorder="1" applyAlignment="1">
      <alignment horizontal="left" vertical="center"/>
    </xf>
    <xf numFmtId="0" fontId="0" fillId="0" borderId="2" xfId="0" applyBorder="1" applyAlignment="1">
      <alignment horizontal="left" vertical="center"/>
    </xf>
    <xf numFmtId="0" fontId="26" fillId="4" borderId="0" xfId="61" applyFont="1" applyFill="1" applyAlignment="1">
      <alignment vertical="center"/>
    </xf>
    <xf numFmtId="0" fontId="83" fillId="14" borderId="2" xfId="0" applyFont="1" applyFill="1" applyBorder="1" applyAlignment="1">
      <alignment vertical="center"/>
    </xf>
    <xf numFmtId="0" fontId="12" fillId="0" borderId="7" xfId="61" applyFont="1" applyBorder="1" applyAlignment="1">
      <alignment vertical="center"/>
    </xf>
    <xf numFmtId="0" fontId="1" fillId="0" borderId="7" xfId="61" applyBorder="1" applyAlignment="1">
      <alignment vertical="center"/>
    </xf>
    <xf numFmtId="0" fontId="71" fillId="8" borderId="7" xfId="61" applyFont="1" applyFill="1" applyBorder="1" applyAlignment="1">
      <alignment horizontal="left" vertical="center"/>
    </xf>
    <xf numFmtId="0" fontId="55" fillId="0" borderId="0" xfId="61" applyFont="1" applyFill="1" applyAlignment="1">
      <alignment horizontal="left" wrapText="1"/>
    </xf>
    <xf numFmtId="0" fontId="37" fillId="0" borderId="7" xfId="283" applyFont="1" applyFill="1" applyBorder="1" applyAlignment="1">
      <alignment horizontal="center" wrapText="1"/>
    </xf>
    <xf numFmtId="0" fontId="43" fillId="0" borderId="7" xfId="283" applyFont="1" applyFill="1" applyBorder="1" applyAlignment="1">
      <alignment wrapText="1"/>
    </xf>
    <xf numFmtId="0" fontId="58" fillId="0" borderId="7" xfId="283" applyFont="1" applyFill="1" applyBorder="1" applyAlignment="1">
      <alignment horizontal="center" wrapText="1"/>
    </xf>
    <xf numFmtId="0" fontId="58" fillId="0" borderId="0" xfId="61" applyFont="1" applyFill="1" applyAlignment="1">
      <alignment horizontal="center" wrapText="1"/>
    </xf>
    <xf numFmtId="0" fontId="58" fillId="0" borderId="2" xfId="61" applyFont="1" applyFill="1" applyBorder="1" applyAlignment="1">
      <alignment horizontal="center" wrapText="1"/>
    </xf>
    <xf numFmtId="0" fontId="58" fillId="0" borderId="7" xfId="61" applyFont="1" applyFill="1" applyBorder="1" applyAlignment="1">
      <alignment horizontal="center" wrapText="1"/>
    </xf>
    <xf numFmtId="0" fontId="55" fillId="0" borderId="7" xfId="61" applyFont="1" applyFill="1" applyBorder="1" applyAlignment="1">
      <alignment wrapText="1"/>
    </xf>
    <xf numFmtId="0" fontId="55" fillId="0" borderId="7" xfId="283" applyFont="1" applyFill="1" applyBorder="1" applyAlignment="1">
      <alignment horizontal="center" wrapText="1"/>
    </xf>
    <xf numFmtId="0" fontId="37" fillId="0" borderId="7" xfId="61" applyFont="1" applyFill="1" applyBorder="1" applyAlignment="1">
      <alignment horizontal="center" wrapText="1"/>
    </xf>
    <xf numFmtId="0" fontId="4" fillId="0" borderId="7" xfId="0" applyFont="1" applyFill="1" applyBorder="1" applyAlignment="1">
      <alignment wrapText="1"/>
    </xf>
    <xf numFmtId="0" fontId="55" fillId="0" borderId="7" xfId="0" applyFont="1" applyFill="1" applyBorder="1" applyAlignment="1">
      <alignment wrapText="1"/>
    </xf>
    <xf numFmtId="3" fontId="1" fillId="0" borderId="22" xfId="0" applyNumberFormat="1"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1" fillId="0" borderId="8" xfId="0" applyNumberFormat="1" applyFont="1" applyFill="1" applyBorder="1" applyAlignment="1">
      <alignment horizontal="center" vertical="top" wrapText="1"/>
    </xf>
    <xf numFmtId="3" fontId="1" fillId="0" borderId="4"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1" fillId="0" borderId="3" xfId="0" applyNumberFormat="1" applyFont="1" applyFill="1" applyBorder="1" applyAlignment="1">
      <alignment horizontal="center" vertical="top" wrapText="1"/>
    </xf>
    <xf numFmtId="3" fontId="1" fillId="0" borderId="23" xfId="0" applyNumberFormat="1" applyFont="1" applyFill="1" applyBorder="1" applyAlignment="1">
      <alignment horizontal="center" vertical="top" wrapText="1"/>
    </xf>
    <xf numFmtId="3" fontId="1" fillId="0" borderId="2"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3" fontId="1" fillId="0" borderId="1" xfId="0" applyNumberFormat="1" applyFont="1" applyFill="1" applyBorder="1" applyAlignment="1">
      <alignment horizontal="center" wrapText="1"/>
    </xf>
    <xf numFmtId="3" fontId="1" fillId="0" borderId="8" xfId="0" applyNumberFormat="1" applyFont="1" applyFill="1" applyBorder="1" applyAlignment="1">
      <alignment horizontal="center" wrapText="1"/>
    </xf>
    <xf numFmtId="3" fontId="1" fillId="0" borderId="2" xfId="0" applyNumberFormat="1" applyFont="1" applyFill="1" applyBorder="1" applyAlignment="1">
      <alignment horizontal="center" wrapText="1"/>
    </xf>
    <xf numFmtId="3" fontId="1" fillId="0" borderId="10" xfId="0" applyNumberFormat="1" applyFont="1" applyFill="1" applyBorder="1" applyAlignment="1">
      <alignment horizontal="center" wrapText="1"/>
    </xf>
    <xf numFmtId="0" fontId="58" fillId="0" borderId="0" xfId="283" applyFont="1" applyFill="1" applyAlignment="1">
      <alignment horizontal="center" wrapText="1"/>
    </xf>
    <xf numFmtId="0" fontId="58" fillId="0" borderId="2" xfId="283" applyFont="1" applyFill="1" applyBorder="1" applyAlignment="1">
      <alignment horizontal="center" wrapText="1"/>
    </xf>
    <xf numFmtId="0" fontId="55" fillId="0" borderId="7" xfId="283" applyFont="1" applyFill="1" applyBorder="1"/>
    <xf numFmtId="192" fontId="1" fillId="0" borderId="19" xfId="61" applyNumberFormat="1" applyFont="1" applyFill="1" applyBorder="1" applyAlignment="1">
      <alignment horizontal="center"/>
    </xf>
    <xf numFmtId="192" fontId="1" fillId="0" borderId="20" xfId="61" applyNumberFormat="1" applyFont="1" applyFill="1" applyBorder="1" applyAlignment="1">
      <alignment horizontal="center"/>
    </xf>
    <xf numFmtId="192" fontId="1" fillId="0" borderId="21" xfId="61" applyNumberFormat="1" applyFont="1" applyFill="1" applyBorder="1" applyAlignment="1">
      <alignment horizontal="center"/>
    </xf>
    <xf numFmtId="0" fontId="58" fillId="0" borderId="1" xfId="61" applyFont="1" applyFill="1" applyBorder="1" applyAlignment="1">
      <alignment horizontal="center" wrapText="1"/>
    </xf>
    <xf numFmtId="0" fontId="58" fillId="0" borderId="7" xfId="61" applyFont="1" applyBorder="1" applyAlignment="1">
      <alignment horizontal="center" wrapText="1"/>
    </xf>
    <xf numFmtId="0" fontId="55" fillId="0" borderId="7" xfId="61" applyFont="1" applyBorder="1" applyAlignment="1">
      <alignment wrapText="1"/>
    </xf>
    <xf numFmtId="0" fontId="58" fillId="0" borderId="6" xfId="61" applyFont="1" applyFill="1" applyBorder="1" applyAlignment="1">
      <alignment horizontal="center"/>
    </xf>
    <xf numFmtId="0" fontId="58" fillId="0" borderId="7" xfId="61" applyFont="1" applyFill="1" applyBorder="1" applyAlignment="1">
      <alignment horizontal="center"/>
    </xf>
    <xf numFmtId="0" fontId="58" fillId="0" borderId="5" xfId="61" applyFont="1" applyFill="1" applyBorder="1" applyAlignment="1">
      <alignment horizontal="center"/>
    </xf>
    <xf numFmtId="0" fontId="58" fillId="0" borderId="7" xfId="0" applyFont="1" applyFill="1" applyBorder="1" applyAlignment="1">
      <alignment horizontal="center" wrapText="1"/>
    </xf>
    <xf numFmtId="0" fontId="58" fillId="0" borderId="7" xfId="0" applyFont="1" applyBorder="1" applyAlignment="1">
      <alignment horizontal="center" wrapText="1"/>
    </xf>
    <xf numFmtId="0" fontId="58" fillId="0" borderId="0" xfId="60" applyFont="1" applyFill="1" applyAlignment="1">
      <alignment horizontal="center" wrapText="1"/>
    </xf>
    <xf numFmtId="0" fontId="58" fillId="0" borderId="2" xfId="60" applyFont="1" applyFill="1" applyBorder="1" applyAlignment="1">
      <alignment horizontal="center" wrapText="1"/>
    </xf>
    <xf numFmtId="3" fontId="58" fillId="0" borderId="9" xfId="0" applyNumberFormat="1" applyFont="1" applyFill="1" applyBorder="1" applyAlignment="1">
      <alignment horizontal="center"/>
    </xf>
    <xf numFmtId="0" fontId="58" fillId="0" borderId="6" xfId="61" applyFont="1" applyFill="1" applyBorder="1" applyAlignment="1">
      <alignment horizontal="center" wrapText="1"/>
    </xf>
    <xf numFmtId="0" fontId="58" fillId="0" borderId="5" xfId="61" applyFont="1" applyFill="1" applyBorder="1" applyAlignment="1">
      <alignment horizontal="center" wrapText="1"/>
    </xf>
    <xf numFmtId="17" fontId="58" fillId="0" borderId="2" xfId="61" quotePrefix="1" applyNumberFormat="1" applyFont="1" applyFill="1" applyBorder="1" applyAlignment="1">
      <alignment horizontal="center" wrapText="1"/>
    </xf>
    <xf numFmtId="0" fontId="58" fillId="0" borderId="0" xfId="61" applyFont="1" applyFill="1" applyBorder="1" applyAlignment="1">
      <alignment horizontal="center" wrapText="1"/>
    </xf>
    <xf numFmtId="0" fontId="58" fillId="0" borderId="6" xfId="0" applyFont="1" applyFill="1" applyBorder="1" applyAlignment="1">
      <alignment horizontal="center"/>
    </xf>
    <xf numFmtId="0" fontId="58" fillId="0" borderId="7" xfId="0" applyFont="1" applyFill="1" applyBorder="1" applyAlignment="1">
      <alignment horizontal="center"/>
    </xf>
    <xf numFmtId="0" fontId="58" fillId="0" borderId="5" xfId="0" applyFont="1" applyFill="1" applyBorder="1" applyAlignment="1">
      <alignment horizontal="center"/>
    </xf>
    <xf numFmtId="17" fontId="58" fillId="0" borderId="7" xfId="61" quotePrefix="1" applyNumberFormat="1" applyFont="1" applyFill="1" applyBorder="1" applyAlignment="1">
      <alignment horizontal="center" wrapText="1"/>
    </xf>
    <xf numFmtId="0" fontId="58" fillId="0" borderId="7" xfId="283" quotePrefix="1" applyFont="1" applyFill="1" applyBorder="1" applyAlignment="1">
      <alignment horizontal="center" wrapText="1"/>
    </xf>
    <xf numFmtId="0" fontId="58" fillId="0" borderId="0" xfId="61" applyFont="1" applyAlignment="1">
      <alignment horizontal="center" wrapText="1"/>
    </xf>
    <xf numFmtId="0" fontId="58" fillId="0" borderId="2" xfId="61" applyFont="1" applyBorder="1" applyAlignment="1">
      <alignment horizontal="center" wrapText="1"/>
    </xf>
    <xf numFmtId="0" fontId="58" fillId="0" borderId="7" xfId="61" quotePrefix="1" applyFont="1" applyFill="1" applyBorder="1" applyAlignment="1">
      <alignment horizontal="center" wrapText="1"/>
    </xf>
    <xf numFmtId="3" fontId="2" fillId="0" borderId="0" xfId="0" applyNumberFormat="1" applyFont="1" applyFill="1" applyAlignment="1">
      <alignment horizontal="center"/>
    </xf>
    <xf numFmtId="0" fontId="84" fillId="0" borderId="0" xfId="61" quotePrefix="1" applyFont="1" applyAlignment="1">
      <alignment horizontal="center" wrapText="1"/>
    </xf>
    <xf numFmtId="0" fontId="84" fillId="0" borderId="0" xfId="61" applyFont="1" applyAlignment="1">
      <alignment horizontal="center" wrapText="1"/>
    </xf>
    <xf numFmtId="0" fontId="84" fillId="0" borderId="0" xfId="0" applyFont="1" applyAlignment="1">
      <alignment wrapText="1"/>
    </xf>
    <xf numFmtId="0" fontId="84" fillId="0" borderId="2" xfId="0" applyFont="1" applyBorder="1" applyAlignment="1">
      <alignment wrapText="1"/>
    </xf>
    <xf numFmtId="0" fontId="55" fillId="0" borderId="0" xfId="61" quotePrefix="1" applyFont="1" applyAlignment="1">
      <alignment horizontal="center" wrapText="1"/>
    </xf>
    <xf numFmtId="0" fontId="55" fillId="0" borderId="0" xfId="61" applyFont="1" applyAlignment="1">
      <alignment horizontal="center" wrapText="1"/>
    </xf>
    <xf numFmtId="0" fontId="55" fillId="0" borderId="0" xfId="0" applyFont="1" applyAlignment="1">
      <alignment wrapText="1"/>
    </xf>
    <xf numFmtId="0" fontId="55" fillId="0" borderId="2" xfId="0" applyFont="1" applyBorder="1" applyAlignment="1">
      <alignment wrapText="1"/>
    </xf>
    <xf numFmtId="0" fontId="58" fillId="0" borderId="0" xfId="0" applyFont="1" applyAlignment="1">
      <alignment wrapText="1"/>
    </xf>
    <xf numFmtId="0" fontId="58" fillId="0" borderId="2" xfId="0" applyFont="1" applyBorder="1" applyAlignment="1">
      <alignment wrapText="1"/>
    </xf>
    <xf numFmtId="0" fontId="37" fillId="0" borderId="0" xfId="61" applyFont="1" applyAlignment="1">
      <alignment horizontal="center" wrapText="1"/>
    </xf>
    <xf numFmtId="0" fontId="4" fillId="0" borderId="0" xfId="0" applyFont="1" applyAlignment="1">
      <alignment wrapText="1"/>
    </xf>
    <xf numFmtId="0" fontId="4" fillId="0" borderId="2" xfId="0" applyFont="1" applyBorder="1" applyAlignment="1">
      <alignment wrapText="1"/>
    </xf>
    <xf numFmtId="0" fontId="58" fillId="0" borderId="6" xfId="283" applyFont="1" applyFill="1" applyBorder="1" applyAlignment="1">
      <alignment horizontal="center" wrapText="1"/>
    </xf>
    <xf numFmtId="0" fontId="58" fillId="0" borderId="7" xfId="60" applyFont="1" applyFill="1" applyBorder="1" applyAlignment="1">
      <alignment horizontal="center" wrapText="1"/>
    </xf>
    <xf numFmtId="0" fontId="55" fillId="0" borderId="0" xfId="60" quotePrefix="1" applyFont="1" applyFill="1" applyAlignment="1">
      <alignment horizontal="center" wrapText="1"/>
    </xf>
    <xf numFmtId="0" fontId="55" fillId="0" borderId="2" xfId="60" quotePrefix="1" applyFont="1" applyFill="1" applyBorder="1" applyAlignment="1">
      <alignment horizontal="center" wrapText="1"/>
    </xf>
    <xf numFmtId="0" fontId="4" fillId="0" borderId="0" xfId="61" quotePrefix="1" applyFont="1" applyFill="1" applyAlignment="1">
      <alignment horizontal="center" wrapText="1"/>
    </xf>
    <xf numFmtId="0" fontId="4" fillId="0" borderId="0" xfId="0" applyFont="1" applyFill="1" applyAlignment="1">
      <alignment wrapText="1"/>
    </xf>
    <xf numFmtId="0" fontId="4" fillId="0" borderId="2" xfId="0" applyFont="1" applyFill="1" applyBorder="1" applyAlignment="1">
      <alignment wrapText="1"/>
    </xf>
    <xf numFmtId="0" fontId="37" fillId="0" borderId="0" xfId="61" applyFont="1" applyFill="1" applyAlignment="1">
      <alignment horizontal="center" wrapText="1"/>
    </xf>
    <xf numFmtId="0" fontId="37" fillId="0" borderId="0" xfId="0" applyFont="1" applyFill="1" applyAlignment="1">
      <alignment wrapText="1"/>
    </xf>
    <xf numFmtId="0" fontId="37" fillId="0" borderId="2" xfId="0" applyFont="1" applyFill="1" applyBorder="1" applyAlignment="1">
      <alignment wrapText="1"/>
    </xf>
    <xf numFmtId="0" fontId="55" fillId="0" borderId="0" xfId="0" applyFont="1" applyFill="1" applyAlignment="1">
      <alignment wrapText="1"/>
    </xf>
    <xf numFmtId="0" fontId="55" fillId="0" borderId="2" xfId="0" applyFont="1" applyFill="1" applyBorder="1" applyAlignment="1">
      <alignment wrapText="1"/>
    </xf>
    <xf numFmtId="0" fontId="55" fillId="0" borderId="0" xfId="61" quotePrefix="1" applyFont="1" applyFill="1" applyAlignment="1">
      <alignment horizontal="center" wrapText="1"/>
    </xf>
    <xf numFmtId="3" fontId="2" fillId="0" borderId="0" xfId="61" applyNumberFormat="1" applyFont="1" applyFill="1" applyAlignment="1">
      <alignment horizontal="center"/>
    </xf>
    <xf numFmtId="0" fontId="4" fillId="0" borderId="7" xfId="283" applyFont="1" applyFill="1" applyBorder="1"/>
    <xf numFmtId="0" fontId="58" fillId="0" borderId="0" xfId="0" applyFont="1" applyFill="1" applyAlignment="1">
      <alignment horizontal="center" wrapText="1"/>
    </xf>
    <xf numFmtId="49" fontId="58" fillId="0" borderId="7" xfId="283" applyNumberFormat="1" applyFont="1" applyFill="1" applyBorder="1" applyAlignment="1">
      <alignment horizontal="center" wrapText="1"/>
    </xf>
    <xf numFmtId="3" fontId="55" fillId="0" borderId="0" xfId="0" applyNumberFormat="1" applyFont="1" applyFill="1" applyAlignment="1">
      <alignment horizontal="center" wrapText="1"/>
    </xf>
    <xf numFmtId="3" fontId="55" fillId="0" borderId="2" xfId="0" applyNumberFormat="1" applyFont="1" applyFill="1" applyBorder="1" applyAlignment="1">
      <alignment horizontal="center" wrapText="1"/>
    </xf>
    <xf numFmtId="3" fontId="58" fillId="0" borderId="0" xfId="283" applyNumberFormat="1" applyFont="1" applyFill="1" applyAlignment="1">
      <alignment horizontal="center" wrapText="1"/>
    </xf>
    <xf numFmtId="3" fontId="58" fillId="0" borderId="2" xfId="283" applyNumberFormat="1" applyFont="1" applyFill="1" applyBorder="1" applyAlignment="1">
      <alignment horizontal="center" wrapText="1"/>
    </xf>
    <xf numFmtId="49" fontId="55" fillId="0" borderId="7" xfId="283" applyNumberFormat="1" applyFont="1" applyFill="1" applyBorder="1"/>
    <xf numFmtId="3" fontId="55" fillId="0" borderId="0" xfId="0" quotePrefix="1" applyNumberFormat="1" applyFont="1" applyFill="1" applyAlignment="1">
      <alignment horizontal="center" wrapText="1"/>
    </xf>
    <xf numFmtId="3" fontId="55" fillId="0" borderId="2" xfId="0" quotePrefix="1" applyNumberFormat="1" applyFont="1" applyFill="1" applyBorder="1" applyAlignment="1">
      <alignment horizontal="center" wrapText="1"/>
    </xf>
    <xf numFmtId="3" fontId="58" fillId="0" borderId="0" xfId="0" applyNumberFormat="1" applyFont="1" applyFill="1" applyAlignment="1">
      <alignment horizontal="center" wrapText="1"/>
    </xf>
    <xf numFmtId="3" fontId="58" fillId="0" borderId="2" xfId="0" applyNumberFormat="1" applyFont="1" applyFill="1" applyBorder="1" applyAlignment="1">
      <alignment horizontal="center" wrapText="1"/>
    </xf>
    <xf numFmtId="3" fontId="36" fillId="0" borderId="0" xfId="591" applyNumberFormat="1" applyFont="1" applyFill="1" applyAlignment="1">
      <alignment horizontal="center"/>
    </xf>
    <xf numFmtId="0" fontId="37" fillId="0" borderId="0" xfId="0" applyFont="1" applyFill="1" applyAlignment="1">
      <alignment horizontal="center" wrapText="1"/>
    </xf>
    <xf numFmtId="0" fontId="37" fillId="0" borderId="2" xfId="0" applyFont="1" applyFill="1" applyBorder="1" applyAlignment="1">
      <alignment horizontal="center" wrapText="1"/>
    </xf>
    <xf numFmtId="0" fontId="58" fillId="0" borderId="2" xfId="0" applyFont="1" applyFill="1" applyBorder="1" applyAlignment="1">
      <alignment horizontal="center" wrapText="1"/>
    </xf>
  </cellXfs>
  <cellStyles count="636">
    <cellStyle name="cells" xfId="1" xr:uid="{47577F89-A4C3-4B16-8951-A04B18AF0E2E}"/>
    <cellStyle name="Comma 10" xfId="2" xr:uid="{C7CE12B6-D95C-4CE2-B254-7AD200AB7D8B}"/>
    <cellStyle name="Comma 10 2" xfId="3" xr:uid="{5A156AD1-423C-4C00-897F-CC0DC7B62D77}"/>
    <cellStyle name="Comma 11" xfId="4" xr:uid="{FAC1B142-0E4E-4DDB-8DD8-53A2ED8E8947}"/>
    <cellStyle name="Comma 11 2" xfId="5" xr:uid="{C9C70FF8-4A95-4299-BAD2-4EACAE9779CE}"/>
    <cellStyle name="Comma 12" xfId="6" xr:uid="{2CF64AFB-85B9-4782-9C90-B432C79172E5}"/>
    <cellStyle name="Comma 12 2" xfId="7" xr:uid="{115CBD85-84A9-4815-BCA0-35EC87B63020}"/>
    <cellStyle name="Comma 2 2" xfId="8" xr:uid="{0BB8ED2C-9531-4C4E-B31A-4C855DFD7D05}"/>
    <cellStyle name="Comma 2 2 2" xfId="9" xr:uid="{46A44861-17AE-431B-BB49-A3067F5E2F63}"/>
    <cellStyle name="Comma 2 3" xfId="10" xr:uid="{6CC1E549-48AE-45CE-9CD2-C022F99E11CB}"/>
    <cellStyle name="Comma 2 3 2" xfId="11" xr:uid="{E9115AD0-9910-42A2-B1CD-9A7420ACA7D5}"/>
    <cellStyle name="Comma 3 2" xfId="12" xr:uid="{CF795551-3E4C-45E0-AFFC-28C085C4A6F0}"/>
    <cellStyle name="Comma 3 2 2" xfId="13" xr:uid="{095A6F91-EBF4-4039-9329-959B91AB6C99}"/>
    <cellStyle name="Comma 3 2 2 2" xfId="14" xr:uid="{A02BA2CA-F7F2-49E7-B366-F3FE8B4DB020}"/>
    <cellStyle name="Comma 3 2 3" xfId="15" xr:uid="{7611C46D-1698-428C-8E68-3BAF2F49BD64}"/>
    <cellStyle name="Comma 3 3" xfId="16" xr:uid="{3C1832C8-4C99-4133-BFA2-0AAB34B8122D}"/>
    <cellStyle name="Comma 3 3 2" xfId="17" xr:uid="{4C8039F8-062B-4C05-884F-343AE9D08623}"/>
    <cellStyle name="Comma 4 2" xfId="18" xr:uid="{AFD8AE46-DA5F-4CCC-B4AF-0C1CFB816D43}"/>
    <cellStyle name="Comma 4 2 2" xfId="19" xr:uid="{6909D67B-00B1-4852-8D27-34CE285C6A83}"/>
    <cellStyle name="Comma 4 3" xfId="20" xr:uid="{737F3A62-821B-45F5-A123-1AA634D60263}"/>
    <cellStyle name="Comma 4 3 2" xfId="21" xr:uid="{B6809F3C-B1D0-4AB0-8CFA-55AA55E60BAA}"/>
    <cellStyle name="Comma 5 2" xfId="22" xr:uid="{91AB9F96-AD32-492F-BC16-D88CC7C0E205}"/>
    <cellStyle name="Comma 5 2 2" xfId="23" xr:uid="{3A91F3DE-5B7F-4BE1-822C-33E9442E0808}"/>
    <cellStyle name="Comma 5 2 2 2" xfId="24" xr:uid="{7F2AADF6-3860-4FA7-8D67-DE6ABBAA8CF8}"/>
    <cellStyle name="Comma 5 2 3" xfId="25" xr:uid="{AAA88523-EDDB-43F0-949F-57C0D193C729}"/>
    <cellStyle name="Comma 5 3" xfId="26" xr:uid="{328ED8FF-0722-4903-8FB1-74A8CA006B44}"/>
    <cellStyle name="Comma 5 3 2" xfId="27" xr:uid="{AD320E3C-3355-4AA2-9D4F-97C52DFD6D76}"/>
    <cellStyle name="Comma 6 2" xfId="28" xr:uid="{7B0CC230-E7BB-44FA-8E15-724FE3F0179E}"/>
    <cellStyle name="Comma 6 2 2" xfId="29" xr:uid="{23C79D19-640A-4FC8-A713-022BB1AB18B4}"/>
    <cellStyle name="Comma 6 3" xfId="30" xr:uid="{62EC0482-66CE-4271-8DB4-71D6D7D63007}"/>
    <cellStyle name="Comma 6 3 2" xfId="31" xr:uid="{36095696-6B09-4B44-A11C-B9171C1B827F}"/>
    <cellStyle name="Comma 7 2" xfId="32" xr:uid="{BDAD8C1E-C222-48D6-AFEB-3A273D240145}"/>
    <cellStyle name="Comma 7 2 2" xfId="33" xr:uid="{74B9F65A-46D3-43E1-ACA4-2AAA10A9091F}"/>
    <cellStyle name="Comma 8 2" xfId="34" xr:uid="{90EF0A61-79B6-4862-A76E-21FC24435EFF}"/>
    <cellStyle name="Comma 8 2 2" xfId="35" xr:uid="{92634B44-C192-4BAC-B179-E461582037E2}"/>
    <cellStyle name="Comma 8 3" xfId="36" xr:uid="{54987DDB-2983-4593-88F8-2A62C2F56DC3}"/>
    <cellStyle name="Comma 8 3 2" xfId="37" xr:uid="{C1DCB8DB-DCA6-4C58-8D87-6EA1104A70F9}"/>
    <cellStyle name="Comma 9 2" xfId="38" xr:uid="{BA3F8D1A-A93D-4E14-960A-672D81A1B767}"/>
    <cellStyle name="Comma 9 2 2" xfId="39" xr:uid="{5A0E5552-EA54-420A-B7FE-AA5D2694F77C}"/>
    <cellStyle name="Followed Hyperlink" xfId="40" builtinId="9" customBuiltin="1"/>
    <cellStyle name="Followed Hyperlink 2" xfId="41" xr:uid="{DAFFAC08-F6BC-4261-A0D0-59E639085C49}"/>
    <cellStyle name="Followed Hyperlink 2 2" xfId="42" xr:uid="{19EB1AD2-8F53-4ACC-824F-A5FD1D615CE6}"/>
    <cellStyle name="Followed Hyperlink 3" xfId="43" xr:uid="{440CA67F-7578-46F2-885D-2C36ED3B0AD9}"/>
    <cellStyle name="Hyperlink" xfId="44" builtinId="8" customBuiltin="1"/>
    <cellStyle name="Hyperlink 153" xfId="45" xr:uid="{FDF9BEB0-E750-4F80-BC3A-C4173EB4C388}"/>
    <cellStyle name="Hyperlink 153 2" xfId="46" xr:uid="{FCA0737F-45B6-49E0-86DA-EDF97050FB8C}"/>
    <cellStyle name="Hyperlink 154" xfId="47" xr:uid="{623BED2B-BB66-4C19-815A-AF9BC7B324F0}"/>
    <cellStyle name="Hyperlink 155" xfId="48" xr:uid="{FA15366B-F358-4C9D-9242-7111AB5C401B}"/>
    <cellStyle name="Hyperlink 2 2" xfId="49" xr:uid="{145DFFFA-FA7A-4418-B277-BF6F20FA95DE}"/>
    <cellStyle name="Hyperlink 27 2" xfId="50" xr:uid="{A5D84AAF-2639-4C43-884C-F2D210DE517B}"/>
    <cellStyle name="Hyperlink 27 2 2" xfId="51" xr:uid="{F3CF057E-8F0D-4504-8503-C45FA12471C4}"/>
    <cellStyle name="Hyperlink 28 2" xfId="52" xr:uid="{E3B016FF-BCFC-4B22-A807-F4B14F8DFD0C}"/>
    <cellStyle name="Hyperlink 3 2" xfId="53" xr:uid="{5B60F7F7-467A-4D1F-BD03-C04454E6A785}"/>
    <cellStyle name="Hyperlink 4 2" xfId="54" xr:uid="{7ED47442-7B99-40A2-856B-9B861F865294}"/>
    <cellStyle name="Hyperlink 4 2 2" xfId="55" xr:uid="{A85A0ADF-E5E6-4520-8825-332777EBE08B}"/>
    <cellStyle name="Hyperlink 5 2" xfId="56" xr:uid="{0BF0FF83-3387-40D6-AA6B-4D18162079ED}"/>
    <cellStyle name="Hyperlink 6 2" xfId="57" xr:uid="{22455119-508F-4CFF-BAFB-47720AB8DDBC}"/>
    <cellStyle name="Hyperlink 6 3" xfId="58" xr:uid="{3B882264-8F38-47A0-B34A-DF967377F37F}"/>
    <cellStyle name="Microsoft Excel found an error in the formula you entered. Do you want to accept the correction proposed below?_x000a__x000a_|_x000a__x000a_• To accept the correction, click Yes._x000a_• To close this message and correct the formula yourself, click No." xfId="59" xr:uid="{6E2994B5-6072-49BE-B2BF-E27AF6008A03}"/>
    <cellStyle name="Microsoft Excel found an error in the formula you entered. Do you want to accept the correction proposed below?_x000a__x000a_|_x000a__x000a_• To accept the correction, click Yes._x000a_• To close this message and correct the formula yourself, click No. 10" xfId="60" xr:uid="{E9DCDD63-1FFE-401A-AF4F-1F0408B4FAC0}"/>
    <cellStyle name="Microsoft Excel found an error in the formula you entered. Do you want to accept the correction proposed below?_x000a__x000a_|_x000a__x000a_• To accept the correction, click Yes._x000a_• To close this message and correct the formula yourself, click No. 10 2" xfId="61" xr:uid="{D260115F-F8A8-4D7A-9B8A-735B6C5AE8E4}"/>
    <cellStyle name="Microsoft Excel found an error in the formula you entered. Do you want to accept the correction proposed below?_x000a__x000a_|_x000a__x000a_• To accept the correction, click Yes._x000a_• To close this message and correct the formula yourself, click No. 10 2 2" xfId="62" xr:uid="{7912B332-E718-49EE-A14E-5C092537A36B}"/>
    <cellStyle name="Microsoft Excel found an error in the formula you entered. Do you want to accept the correction proposed below?_x000a__x000a_|_x000a__x000a_• To accept the correction, click Yes._x000a_• To close this message and correct the formula yourself, click No. 100" xfId="63" xr:uid="{F297BE4F-F65A-4219-A272-8F26C23C52DC}"/>
    <cellStyle name="Microsoft Excel found an error in the formula you entered. Do you want to accept the correction proposed below?_x000a__x000a_|_x000a__x000a_• To accept the correction, click Yes._x000a_• To close this message and correct the formula yourself, click No. 100 2" xfId="64" xr:uid="{C114E531-7416-4F50-AE13-4CD8B42FFFE4}"/>
    <cellStyle name="Microsoft Excel found an error in the formula you entered. Do you want to accept the correction proposed below?_x000a__x000a_|_x000a__x000a_• To accept the correction, click Yes._x000a_• To close this message and correct the formula yourself, click No. 101" xfId="65" xr:uid="{044AE8AA-C8AF-4E80-8CB2-D170773BFDE3}"/>
    <cellStyle name="Microsoft Excel found an error in the formula you entered. Do you want to accept the correction proposed below?_x000a__x000a_|_x000a__x000a_• To accept the correction, click Yes._x000a_• To close this message and correct the formula yourself, click No. 101 2" xfId="66" xr:uid="{E4C8BC72-C771-4534-8A35-D6DDC44D5EC4}"/>
    <cellStyle name="Microsoft Excel found an error in the formula you entered. Do you want to accept the correction proposed below?_x000a__x000a_|_x000a__x000a_• To accept the correction, click Yes._x000a_• To close this message and correct the formula yourself, click No. 102" xfId="67" xr:uid="{236E6A70-FCE2-40F7-BBA3-405D618A1183}"/>
    <cellStyle name="Microsoft Excel found an error in the formula you entered. Do you want to accept the correction proposed below?_x000a__x000a_|_x000a__x000a_• To accept the correction, click Yes._x000a_• To close this message and correct the formula yourself, click No. 102 2" xfId="68" xr:uid="{D5C6B453-70D2-4775-8439-E955CB5441E9}"/>
    <cellStyle name="Microsoft Excel found an error in the formula you entered. Do you want to accept the correction proposed below?_x000a__x000a_|_x000a__x000a_• To accept the correction, click Yes._x000a_• To close this message and correct the formula yourself, click No. 103" xfId="69" xr:uid="{C6466731-525A-483B-BCCE-40AD12C38703}"/>
    <cellStyle name="Microsoft Excel found an error in the formula you entered. Do you want to accept the correction proposed below?_x000a__x000a_|_x000a__x000a_• To accept the correction, click Yes._x000a_• To close this message and correct the formula yourself, click No. 103 2" xfId="70" xr:uid="{B5721626-4B38-4715-97A9-7F3EB25D8810}"/>
    <cellStyle name="Microsoft Excel found an error in the formula you entered. Do you want to accept the correction proposed below?_x000a__x000a_|_x000a__x000a_• To accept the correction, click Yes._x000a_• To close this message and correct the formula yourself, click No. 104" xfId="71" xr:uid="{354980A1-7A4B-4414-B63C-C19A16E58E76}"/>
    <cellStyle name="Microsoft Excel found an error in the formula you entered. Do you want to accept the correction proposed below?_x000a__x000a_|_x000a__x000a_• To accept the correction, click Yes._x000a_• To close this message and correct the formula yourself, click No. 104 2" xfId="72" xr:uid="{72AE6DCB-D3AE-4DE8-99B6-F0CDD9A5873C}"/>
    <cellStyle name="Microsoft Excel found an error in the formula you entered. Do you want to accept the correction proposed below?_x000a__x000a_|_x000a__x000a_• To accept the correction, click Yes._x000a_• To close this message and correct the formula yourself, click No. 105" xfId="73" xr:uid="{9D45492D-8BF2-44E7-AAF3-4777BAEA5B3A}"/>
    <cellStyle name="Microsoft Excel found an error in the formula you entered. Do you want to accept the correction proposed below?_x000a__x000a_|_x000a__x000a_• To accept the correction, click Yes._x000a_• To close this message and correct the formula yourself, click No. 105 2" xfId="74" xr:uid="{F29B8F9C-A8D1-484F-968B-574AEF5C85FD}"/>
    <cellStyle name="Microsoft Excel found an error in the formula you entered. Do you want to accept the correction proposed below?_x000a__x000a_|_x000a__x000a_• To accept the correction, click Yes._x000a_• To close this message and correct the formula yourself, click No. 106" xfId="75" xr:uid="{6B0F0943-3FB5-40A9-9A24-45E124ED3DA5}"/>
    <cellStyle name="Microsoft Excel found an error in the formula you entered. Do you want to accept the correction proposed below?_x000a__x000a_|_x000a__x000a_• To accept the correction, click Yes._x000a_• To close this message and correct the formula yourself, click No. 106 2" xfId="76" xr:uid="{0C832D8F-3DD2-4207-AA6E-0E24C5A6DF1E}"/>
    <cellStyle name="Microsoft Excel found an error in the formula you entered. Do you want to accept the correction proposed below?_x000a__x000a_|_x000a__x000a_• To accept the correction, click Yes._x000a_• To close this message and correct the formula yourself, click No. 107" xfId="77" xr:uid="{F1E3455C-8740-450D-9266-788B67110225}"/>
    <cellStyle name="Microsoft Excel found an error in the formula you entered. Do you want to accept the correction proposed below?_x000a__x000a_|_x000a__x000a_• To accept the correction, click Yes._x000a_• To close this message and correct the formula yourself, click No. 107 2" xfId="78" xr:uid="{19815E80-BF17-4137-B289-929C7B0F3E6A}"/>
    <cellStyle name="Microsoft Excel found an error in the formula you entered. Do you want to accept the correction proposed below?_x000a__x000a_|_x000a__x000a_• To accept the correction, click Yes._x000a_• To close this message and correct the formula yourself, click No. 108" xfId="79" xr:uid="{7D2038E3-D550-4538-B2C9-2E9D96E03014}"/>
    <cellStyle name="Microsoft Excel found an error in the formula you entered. Do you want to accept the correction proposed below?_x000a__x000a_|_x000a__x000a_• To accept the correction, click Yes._x000a_• To close this message and correct the formula yourself, click No. 108 2" xfId="80" xr:uid="{066F7A5D-77A5-4A7B-8662-4577AED51034}"/>
    <cellStyle name="Microsoft Excel found an error in the formula you entered. Do you want to accept the correction proposed below?_x000a__x000a_|_x000a__x000a_• To accept the correction, click Yes._x000a_• To close this message and correct the formula yourself, click No. 109" xfId="81" xr:uid="{2B82D254-4109-4A70-BC39-8384A73587DC}"/>
    <cellStyle name="Microsoft Excel found an error in the formula you entered. Do you want to accept the correction proposed below?_x000a__x000a_|_x000a__x000a_• To accept the correction, click Yes._x000a_• To close this message and correct the formula yourself, click No. 109 2" xfId="82" xr:uid="{5A3E6602-AF87-40F0-9C3C-25B9F3EC308B}"/>
    <cellStyle name="Microsoft Excel found an error in the formula you entered. Do you want to accept the correction proposed below?_x000a__x000a_|_x000a__x000a_• To accept the correction, click Yes._x000a_• To close this message and correct the formula yourself, click No. 11" xfId="83" xr:uid="{5C4B242A-BEAD-47E4-9C48-7AA199527082}"/>
    <cellStyle name="Microsoft Excel found an error in the formula you entered. Do you want to accept the correction proposed below?_x000a__x000a_|_x000a__x000a_• To accept the correction, click Yes._x000a_• To close this message and correct the formula yourself, click No. 11 2" xfId="84" xr:uid="{D45080CC-46A4-4E75-AC20-38621C5D0EDF}"/>
    <cellStyle name="Microsoft Excel found an error in the formula you entered. Do you want to accept the correction proposed below?_x000a__x000a_|_x000a__x000a_• To accept the correction, click Yes._x000a_• To close this message and correct the formula yourself, click No. 110" xfId="85" xr:uid="{0E8D3352-865C-49A5-B9F8-008649A328FD}"/>
    <cellStyle name="Microsoft Excel found an error in the formula you entered. Do you want to accept the correction proposed below?_x000a__x000a_|_x000a__x000a_• To accept the correction, click Yes._x000a_• To close this message and correct the formula yourself, click No. 110 2" xfId="86" xr:uid="{C260FC17-D72A-4FF7-B5BC-5008A8BA6672}"/>
    <cellStyle name="Microsoft Excel found an error in the formula you entered. Do you want to accept the correction proposed below?_x000a__x000a_|_x000a__x000a_• To accept the correction, click Yes._x000a_• To close this message and correct the formula yourself, click No. 111" xfId="87" xr:uid="{9D61059B-365F-49AC-930B-2CA2144B50C4}"/>
    <cellStyle name="Microsoft Excel found an error in the formula you entered. Do you want to accept the correction proposed below?_x000a__x000a_|_x000a__x000a_• To accept the correction, click Yes._x000a_• To close this message and correct the formula yourself, click No. 111 2" xfId="88" xr:uid="{26B3663F-B7E7-4B26-849B-B69132037D7A}"/>
    <cellStyle name="Microsoft Excel found an error in the formula you entered. Do you want to accept the correction proposed below?_x000a__x000a_|_x000a__x000a_• To accept the correction, click Yes._x000a_• To close this message and correct the formula yourself, click No. 112" xfId="89" xr:uid="{C5DC6AE1-4AEC-4DEE-B03C-3889AFFF8390}"/>
    <cellStyle name="Microsoft Excel found an error in the formula you entered. Do you want to accept the correction proposed below?_x000a__x000a_|_x000a__x000a_• To accept the correction, click Yes._x000a_• To close this message and correct the formula yourself, click No. 112 2" xfId="90" xr:uid="{697B1B3A-3441-47D9-B2B4-EB3BDD97F3CB}"/>
    <cellStyle name="Microsoft Excel found an error in the formula you entered. Do you want to accept the correction proposed below?_x000a__x000a_|_x000a__x000a_• To accept the correction, click Yes._x000a_• To close this message and correct the formula yourself, click No. 113" xfId="91" xr:uid="{C537A4FA-73BB-4ED2-9E0C-9DF9D84F39A9}"/>
    <cellStyle name="Microsoft Excel found an error in the formula you entered. Do you want to accept the correction proposed below?_x000a__x000a_|_x000a__x000a_• To accept the correction, click Yes._x000a_• To close this message and correct the formula yourself, click No. 113 2" xfId="92" xr:uid="{D2D29915-1937-4F9F-A01F-56D421A4F940}"/>
    <cellStyle name="Microsoft Excel found an error in the formula you entered. Do you want to accept the correction proposed below?_x000a__x000a_|_x000a__x000a_• To accept the correction, click Yes._x000a_• To close this message and correct the formula yourself, click No. 114" xfId="93" xr:uid="{6B7A028F-DDCC-4ED7-B4AD-CFC5A1A6C924}"/>
    <cellStyle name="Microsoft Excel found an error in the formula you entered. Do you want to accept the correction proposed below?_x000a__x000a_|_x000a__x000a_• To accept the correction, click Yes._x000a_• To close this message and correct the formula yourself, click No. 114 2" xfId="94" xr:uid="{951CC5A1-1B7E-478C-9767-27E5E1053E0C}"/>
    <cellStyle name="Microsoft Excel found an error in the formula you entered. Do you want to accept the correction proposed below?_x000a__x000a_|_x000a__x000a_• To accept the correction, click Yes._x000a_• To close this message and correct the formula yourself, click No. 115" xfId="95" xr:uid="{F98D5BDA-28FA-4C51-8903-810CBB0A42D1}"/>
    <cellStyle name="Microsoft Excel found an error in the formula you entered. Do you want to accept the correction proposed below?_x000a__x000a_|_x000a__x000a_• To accept the correction, click Yes._x000a_• To close this message and correct the formula yourself, click No. 115 2" xfId="96" xr:uid="{98A3C19D-D354-4E0D-8458-C5E919DF80C3}"/>
    <cellStyle name="Microsoft Excel found an error in the formula you entered. Do you want to accept the correction proposed below?_x000a__x000a_|_x000a__x000a_• To accept the correction, click Yes._x000a_• To close this message and correct the formula yourself, click No. 116" xfId="97" xr:uid="{7019D05C-C340-444F-A864-48192C645229}"/>
    <cellStyle name="Microsoft Excel found an error in the formula you entered. Do you want to accept the correction proposed below?_x000a__x000a_|_x000a__x000a_• To accept the correction, click Yes._x000a_• To close this message and correct the formula yourself, click No. 116 2" xfId="98" xr:uid="{E3AD3BEB-1C15-4CC9-8D70-3C95BF0354A7}"/>
    <cellStyle name="Microsoft Excel found an error in the formula you entered. Do you want to accept the correction proposed below?_x000a__x000a_|_x000a__x000a_• To accept the correction, click Yes._x000a_• To close this message and correct the formula yourself, click No. 117" xfId="99" xr:uid="{2C90E03B-08FF-4D3D-8FF5-53016410ABDA}"/>
    <cellStyle name="Microsoft Excel found an error in the formula you entered. Do you want to accept the correction proposed below?_x000a__x000a_|_x000a__x000a_• To accept the correction, click Yes._x000a_• To close this message and correct the formula yourself, click No. 117 2" xfId="100" xr:uid="{E4D0787C-9BAC-40FB-A526-F2DFE3D064F2}"/>
    <cellStyle name="Microsoft Excel found an error in the formula you entered. Do you want to accept the correction proposed below?_x000a__x000a_|_x000a__x000a_• To accept the correction, click Yes._x000a_• To close this message and correct the formula yourself, click No. 118" xfId="101" xr:uid="{152965C4-C5CC-455D-8780-1D2508686D0A}"/>
    <cellStyle name="Microsoft Excel found an error in the formula you entered. Do you want to accept the correction proposed below?_x000a__x000a_|_x000a__x000a_• To accept the correction, click Yes._x000a_• To close this message and correct the formula yourself, click No. 118 2" xfId="102" xr:uid="{8770C086-5CCC-4B2B-94E9-36810FF0DC7D}"/>
    <cellStyle name="Microsoft Excel found an error in the formula you entered. Do you want to accept the correction proposed below?_x000a__x000a_|_x000a__x000a_• To accept the correction, click Yes._x000a_• To close this message and correct the formula yourself, click No. 119" xfId="103" xr:uid="{2543986A-ED7B-4326-AC0E-5416438F4421}"/>
    <cellStyle name="Microsoft Excel found an error in the formula you entered. Do you want to accept the correction proposed below?_x000a__x000a_|_x000a__x000a_• To accept the correction, click Yes._x000a_• To close this message and correct the formula yourself, click No. 119 2" xfId="104" xr:uid="{B60921E6-445B-4C2C-B998-A210C9A60412}"/>
    <cellStyle name="Microsoft Excel found an error in the formula you entered. Do you want to accept the correction proposed below?_x000a__x000a_|_x000a__x000a_• To accept the correction, click Yes._x000a_• To close this message and correct the formula yourself, click No. 12" xfId="105" xr:uid="{B65FBBB4-88E7-42D2-8D6E-D7A97D06D013}"/>
    <cellStyle name="Microsoft Excel found an error in the formula you entered. Do you want to accept the correction proposed below?_x000a__x000a_|_x000a__x000a_• To accept the correction, click Yes._x000a_• To close this message and correct the formula yourself, click No. 12 2" xfId="106" xr:uid="{58B66DFB-72F1-44A5-8EDA-126D8550ED0B}"/>
    <cellStyle name="Microsoft Excel found an error in the formula you entered. Do you want to accept the correction proposed below?_x000a__x000a_|_x000a__x000a_• To accept the correction, click Yes._x000a_• To close this message and correct the formula yourself, click No. 120" xfId="107" xr:uid="{CAE3C402-E14F-4EF4-9F46-EF56C431FA1A}"/>
    <cellStyle name="Microsoft Excel found an error in the formula you entered. Do you want to accept the correction proposed below?_x000a__x000a_|_x000a__x000a_• To accept the correction, click Yes._x000a_• To close this message and correct the formula yourself, click No. 120 2" xfId="108" xr:uid="{9CBF411E-0F69-4D5D-B58E-9F67E3EC8CD6}"/>
    <cellStyle name="Microsoft Excel found an error in the formula you entered. Do you want to accept the correction proposed below?_x000a__x000a_|_x000a__x000a_• To accept the correction, click Yes._x000a_• To close this message and correct the formula yourself, click No. 121" xfId="109" xr:uid="{11E2DD1B-E4C1-4639-919B-9A042EE5F08A}"/>
    <cellStyle name="Microsoft Excel found an error in the formula you entered. Do you want to accept the correction proposed below?_x000a__x000a_|_x000a__x000a_• To accept the correction, click Yes._x000a_• To close this message and correct the formula yourself, click No. 121 2" xfId="110" xr:uid="{EA2103BD-948A-464C-89A5-B8DF14A5D9D3}"/>
    <cellStyle name="Microsoft Excel found an error in the formula you entered. Do you want to accept the correction proposed below?_x000a__x000a_|_x000a__x000a_• To accept the correction, click Yes._x000a_• To close this message and correct the formula yourself, click No. 122" xfId="111" xr:uid="{99082E2E-8A08-439E-B14E-13F7E3F96254}"/>
    <cellStyle name="Microsoft Excel found an error in the formula you entered. Do you want to accept the correction proposed below?_x000a__x000a_|_x000a__x000a_• To accept the correction, click Yes._x000a_• To close this message and correct the formula yourself, click No. 122 2" xfId="112" xr:uid="{D44DA0F8-0D8D-469C-ACA7-717452315AB9}"/>
    <cellStyle name="Microsoft Excel found an error in the formula you entered. Do you want to accept the correction proposed below?_x000a__x000a_|_x000a__x000a_• To accept the correction, click Yes._x000a_• To close this message and correct the formula yourself, click No. 123" xfId="113" xr:uid="{9522A4FD-8049-4B57-92D8-2FB7A97BA236}"/>
    <cellStyle name="Microsoft Excel found an error in the formula you entered. Do you want to accept the correction proposed below?_x000a__x000a_|_x000a__x000a_• To accept the correction, click Yes._x000a_• To close this message and correct the formula yourself, click No. 123 2" xfId="114" xr:uid="{39B7E2F7-8714-4FD4-A0E2-3FC48C4F7B5E}"/>
    <cellStyle name="Microsoft Excel found an error in the formula you entered. Do you want to accept the correction proposed below?_x000a__x000a_|_x000a__x000a_• To accept the correction, click Yes._x000a_• To close this message and correct the formula yourself, click No. 124" xfId="115" xr:uid="{9846F0ED-284E-47D6-B56E-8CB90BA1B278}"/>
    <cellStyle name="Microsoft Excel found an error in the formula you entered. Do you want to accept the correction proposed below?_x000a__x000a_|_x000a__x000a_• To accept the correction, click Yes._x000a_• To close this message and correct the formula yourself, click No. 124 2" xfId="116" xr:uid="{8EA107D0-D72E-447F-8A91-A426514BECF4}"/>
    <cellStyle name="Microsoft Excel found an error in the formula you entered. Do you want to accept the correction proposed below?_x000a__x000a_|_x000a__x000a_• To accept the correction, click Yes._x000a_• To close this message and correct the formula yourself, click No. 125" xfId="117" xr:uid="{965068FB-80F0-416D-88EB-A747D23333CA}"/>
    <cellStyle name="Microsoft Excel found an error in the formula you entered. Do you want to accept the correction proposed below?_x000a__x000a_|_x000a__x000a_• To accept the correction, click Yes._x000a_• To close this message and correct the formula yourself, click No. 125 2" xfId="118" xr:uid="{D5798E1A-DF72-42AC-B88D-01CDF69CF875}"/>
    <cellStyle name="Microsoft Excel found an error in the formula you entered. Do you want to accept the correction proposed below?_x000a__x000a_|_x000a__x000a_• To accept the correction, click Yes._x000a_• To close this message and correct the formula yourself, click No. 126" xfId="119" xr:uid="{4E8B0012-032C-4807-B242-27B1139700F2}"/>
    <cellStyle name="Microsoft Excel found an error in the formula you entered. Do you want to accept the correction proposed below?_x000a__x000a_|_x000a__x000a_• To accept the correction, click Yes._x000a_• To close this message and correct the formula yourself, click No. 126 2" xfId="120" xr:uid="{3EB0ADE7-5152-4233-8D5C-D914E29D5B6D}"/>
    <cellStyle name="Microsoft Excel found an error in the formula you entered. Do you want to accept the correction proposed below?_x000a__x000a_|_x000a__x000a_• To accept the correction, click Yes._x000a_• To close this message and correct the formula yourself, click No. 127" xfId="121" xr:uid="{0CA631A7-45EA-4157-95A8-ECB798DA5EF4}"/>
    <cellStyle name="Microsoft Excel found an error in the formula you entered. Do you want to accept the correction proposed below?_x000a__x000a_|_x000a__x000a_• To accept the correction, click Yes._x000a_• To close this message and correct the formula yourself, click No. 127 2" xfId="122" xr:uid="{D25C3A21-421C-468E-8947-574F86785784}"/>
    <cellStyle name="Microsoft Excel found an error in the formula you entered. Do you want to accept the correction proposed below?_x000a__x000a_|_x000a__x000a_• To accept the correction, click Yes._x000a_• To close this message and correct the formula yourself, click No. 128" xfId="123" xr:uid="{B917E022-0ADC-45FF-BA8F-EF6A129F14F3}"/>
    <cellStyle name="Microsoft Excel found an error in the formula you entered. Do you want to accept the correction proposed below?_x000a__x000a_|_x000a__x000a_• To accept the correction, click Yes._x000a_• To close this message and correct the formula yourself, click No. 128 2" xfId="124" xr:uid="{7A9541F7-9930-4390-AC4A-B95039A5E928}"/>
    <cellStyle name="Microsoft Excel found an error in the formula you entered. Do you want to accept the correction proposed below?_x000a__x000a_|_x000a__x000a_• To accept the correction, click Yes._x000a_• To close this message and correct the formula yourself, click No. 129" xfId="125" xr:uid="{E285D2CB-3724-4532-95E4-D90A6D8ADCA8}"/>
    <cellStyle name="Microsoft Excel found an error in the formula you entered. Do you want to accept the correction proposed below?_x000a__x000a_|_x000a__x000a_• To accept the correction, click Yes._x000a_• To close this message and correct the formula yourself, click No. 129 2" xfId="126" xr:uid="{4F9E57BE-7406-4EAF-A201-87448B0CA615}"/>
    <cellStyle name="Microsoft Excel found an error in the formula you entered. Do you want to accept the correction proposed below?_x000a__x000a_|_x000a__x000a_• To accept the correction, click Yes._x000a_• To close this message and correct the formula yourself, click No. 13" xfId="127" xr:uid="{9FA18023-C17D-4A4E-8EE6-A30B05A39353}"/>
    <cellStyle name="Microsoft Excel found an error in the formula you entered. Do you want to accept the correction proposed below?_x000a__x000a_|_x000a__x000a_• To accept the correction, click Yes._x000a_• To close this message and correct the formula yourself, click No. 13 2" xfId="128" xr:uid="{AA8FA0E9-A41D-40C0-8669-0B939212EFD7}"/>
    <cellStyle name="Microsoft Excel found an error in the formula you entered. Do you want to accept the correction proposed below?_x000a__x000a_|_x000a__x000a_• To accept the correction, click Yes._x000a_• To close this message and correct the formula yourself, click No. 130" xfId="129" xr:uid="{EB8AB965-3CB5-4E21-9A75-275B2D4B13BF}"/>
    <cellStyle name="Microsoft Excel found an error in the formula you entered. Do you want to accept the correction proposed below?_x000a__x000a_|_x000a__x000a_• To accept the correction, click Yes._x000a_• To close this message and correct the formula yourself, click No. 130 2" xfId="130" xr:uid="{33008F81-92CB-49DA-95F1-021B97C81C82}"/>
    <cellStyle name="Microsoft Excel found an error in the formula you entered. Do you want to accept the correction proposed below?_x000a__x000a_|_x000a__x000a_• To accept the correction, click Yes._x000a_• To close this message and correct the formula yourself, click No. 131" xfId="131" xr:uid="{5DF3E489-BDA4-43C4-A9C3-2A4D1A50F163}"/>
    <cellStyle name="Microsoft Excel found an error in the formula you entered. Do you want to accept the correction proposed below?_x000a__x000a_|_x000a__x000a_• To accept the correction, click Yes._x000a_• To close this message and correct the formula yourself, click No. 131 2" xfId="132" xr:uid="{434C0201-AFBD-4751-86FA-ACB20F2B8BB8}"/>
    <cellStyle name="Microsoft Excel found an error in the formula you entered. Do you want to accept the correction proposed below?_x000a__x000a_|_x000a__x000a_• To accept the correction, click Yes._x000a_• To close this message and correct the formula yourself, click No. 132" xfId="133" xr:uid="{B6B0E752-1C69-467C-A80A-3596A68A4CFA}"/>
    <cellStyle name="Microsoft Excel found an error in the formula you entered. Do you want to accept the correction proposed below?_x000a__x000a_|_x000a__x000a_• To accept the correction, click Yes._x000a_• To close this message and correct the formula yourself, click No. 132 2" xfId="134" xr:uid="{D5769D14-1CEF-4295-A317-007379505793}"/>
    <cellStyle name="Microsoft Excel found an error in the formula you entered. Do you want to accept the correction proposed below?_x000a__x000a_|_x000a__x000a_• To accept the correction, click Yes._x000a_• To close this message and correct the formula yourself, click No. 133" xfId="135" xr:uid="{A47CCE41-EE88-4D0E-B64E-E3E654B5AB94}"/>
    <cellStyle name="Microsoft Excel found an error in the formula you entered. Do you want to accept the correction proposed below?_x000a__x000a_|_x000a__x000a_• To accept the correction, click Yes._x000a_• To close this message and correct the formula yourself, click No. 133 2" xfId="136" xr:uid="{08449461-3576-4B4D-841D-80788DE3936A}"/>
    <cellStyle name="Microsoft Excel found an error in the formula you entered. Do you want to accept the correction proposed below?_x000a__x000a_|_x000a__x000a_• To accept the correction, click Yes._x000a_• To close this message and correct the formula yourself, click No. 134" xfId="137" xr:uid="{F8CC89F5-7168-4C1A-81C7-1C410DB8D0C6}"/>
    <cellStyle name="Microsoft Excel found an error in the formula you entered. Do you want to accept the correction proposed below?_x000a__x000a_|_x000a__x000a_• To accept the correction, click Yes._x000a_• To close this message and correct the formula yourself, click No. 134 2" xfId="138" xr:uid="{C7F51025-9B0C-40B7-A946-9493C57BE2A4}"/>
    <cellStyle name="Microsoft Excel found an error in the formula you entered. Do you want to accept the correction proposed below?_x000a__x000a_|_x000a__x000a_• To accept the correction, click Yes._x000a_• To close this message and correct the formula yourself, click No. 135" xfId="139" xr:uid="{DF7D58CB-2CC5-410E-8B47-2D9D49DA9318}"/>
    <cellStyle name="Microsoft Excel found an error in the formula you entered. Do you want to accept the correction proposed below?_x000a__x000a_|_x000a__x000a_• To accept the correction, click Yes._x000a_• To close this message and correct the formula yourself, click No. 135 2" xfId="140" xr:uid="{EB81A5AF-60C1-422D-A1B5-D5F68058A307}"/>
    <cellStyle name="Microsoft Excel found an error in the formula you entered. Do you want to accept the correction proposed below?_x000a__x000a_|_x000a__x000a_• To accept the correction, click Yes._x000a_• To close this message and correct the formula yourself, click No. 136" xfId="141" xr:uid="{414801A8-B408-4F98-A351-7041EB6F33C4}"/>
    <cellStyle name="Microsoft Excel found an error in the formula you entered. Do you want to accept the correction proposed below?_x000a__x000a_|_x000a__x000a_• To accept the correction, click Yes._x000a_• To close this message and correct the formula yourself, click No. 136 2" xfId="142" xr:uid="{32E7CF14-ECCF-4093-8645-65350D4DEE84}"/>
    <cellStyle name="Microsoft Excel found an error in the formula you entered. Do you want to accept the correction proposed below?_x000a__x000a_|_x000a__x000a_• To accept the correction, click Yes._x000a_• To close this message and correct the formula yourself, click No. 137" xfId="143" xr:uid="{A728BD93-513C-4D07-BE71-C8926F239638}"/>
    <cellStyle name="Microsoft Excel found an error in the formula you entered. Do you want to accept the correction proposed below?_x000a__x000a_|_x000a__x000a_• To accept the correction, click Yes._x000a_• To close this message and correct the formula yourself, click No. 137 2" xfId="144" xr:uid="{834035F2-45A4-4171-BCC3-EBFD478192DA}"/>
    <cellStyle name="Microsoft Excel found an error in the formula you entered. Do you want to accept the correction proposed below?_x000a__x000a_|_x000a__x000a_• To accept the correction, click Yes._x000a_• To close this message and correct the formula yourself, click No. 138" xfId="145" xr:uid="{9575DECA-68A9-443B-BA15-117D7C92E877}"/>
    <cellStyle name="Microsoft Excel found an error in the formula you entered. Do you want to accept the correction proposed below?_x000a__x000a_|_x000a__x000a_• To accept the correction, click Yes._x000a_• To close this message and correct the formula yourself, click No. 138 2" xfId="146" xr:uid="{7A8E7537-1D15-4D73-931E-DEBD531EE899}"/>
    <cellStyle name="Microsoft Excel found an error in the formula you entered. Do you want to accept the correction proposed below?_x000a__x000a_|_x000a__x000a_• To accept the correction, click Yes._x000a_• To close this message and correct the formula yourself, click No. 139" xfId="147" xr:uid="{A5DF8993-DF51-4E03-B409-C49257190338}"/>
    <cellStyle name="Microsoft Excel found an error in the formula you entered. Do you want to accept the correction proposed below?_x000a__x000a_|_x000a__x000a_• To accept the correction, click Yes._x000a_• To close this message and correct the formula yourself, click No. 139 2" xfId="148" xr:uid="{F740C6E0-BD75-4E40-9AA0-9A9973D5974D}"/>
    <cellStyle name="Microsoft Excel found an error in the formula you entered. Do you want to accept the correction proposed below?_x000a__x000a_|_x000a__x000a_• To accept the correction, click Yes._x000a_• To close this message and correct the formula yourself, click No. 14" xfId="149" xr:uid="{1AEA31E4-E8A2-4E68-8609-164F65C85F0C}"/>
    <cellStyle name="Microsoft Excel found an error in the formula you entered. Do you want to accept the correction proposed below?_x000a__x000a_|_x000a__x000a_• To accept the correction, click Yes._x000a_• To close this message and correct the formula yourself, click No. 14 2" xfId="150" xr:uid="{952C63C4-A42D-444C-9AEA-DCAB2381D70D}"/>
    <cellStyle name="Microsoft Excel found an error in the formula you entered. Do you want to accept the correction proposed below?_x000a__x000a_|_x000a__x000a_• To accept the correction, click Yes._x000a_• To close this message and correct the formula yourself, click No. 140" xfId="151" xr:uid="{6F367471-889A-4AB7-A0ED-404F659C9968}"/>
    <cellStyle name="Microsoft Excel found an error in the formula you entered. Do you want to accept the correction proposed below?_x000a__x000a_|_x000a__x000a_• To accept the correction, click Yes._x000a_• To close this message and correct the formula yourself, click No. 140 2" xfId="152" xr:uid="{623BBF25-DD23-418F-9924-B43EAE09814F}"/>
    <cellStyle name="Microsoft Excel found an error in the formula you entered. Do you want to accept the correction proposed below?_x000a__x000a_|_x000a__x000a_• To accept the correction, click Yes._x000a_• To close this message and correct the formula yourself, click No. 141" xfId="153" xr:uid="{7560BDD2-29B4-44C1-9046-2A86F57999F1}"/>
    <cellStyle name="Microsoft Excel found an error in the formula you entered. Do you want to accept the correction proposed below?_x000a__x000a_|_x000a__x000a_• To accept the correction, click Yes._x000a_• To close this message and correct the formula yourself, click No. 141 2" xfId="154" xr:uid="{89C9134A-F186-4FA4-ACA4-983CDBFE991A}"/>
    <cellStyle name="Microsoft Excel found an error in the formula you entered. Do you want to accept the correction proposed below?_x000a__x000a_|_x000a__x000a_• To accept the correction, click Yes._x000a_• To close this message and correct the formula yourself, click No. 142" xfId="155" xr:uid="{CF22557E-CE93-4F3C-B4BD-2BF0B7500466}"/>
    <cellStyle name="Microsoft Excel found an error in the formula you entered. Do you want to accept the correction proposed below?_x000a__x000a_|_x000a__x000a_• To accept the correction, click Yes._x000a_• To close this message and correct the formula yourself, click No. 142 2" xfId="156" xr:uid="{9C84797E-A900-4A82-ACEF-AB796EE47908}"/>
    <cellStyle name="Microsoft Excel found an error in the formula you entered. Do you want to accept the correction proposed below?_x000a__x000a_|_x000a__x000a_• To accept the correction, click Yes._x000a_• To close this message and correct the formula yourself, click No. 143" xfId="157" xr:uid="{EE087340-6F05-4FC3-A967-3B88106A9E51}"/>
    <cellStyle name="Microsoft Excel found an error in the formula you entered. Do you want to accept the correction proposed below?_x000a__x000a_|_x000a__x000a_• To accept the correction, click Yes._x000a_• To close this message and correct the formula yourself, click No. 143 2" xfId="158" xr:uid="{0B427A2D-5F1E-4649-BF77-FAAF9125A6BC}"/>
    <cellStyle name="Microsoft Excel found an error in the formula you entered. Do you want to accept the correction proposed below?_x000a__x000a_|_x000a__x000a_• To accept the correction, click Yes._x000a_• To close this message and correct the formula yourself, click No. 144" xfId="159" xr:uid="{98075503-0B43-4CBB-B5AB-956B766D8EA8}"/>
    <cellStyle name="Microsoft Excel found an error in the formula you entered. Do you want to accept the correction proposed below?_x000a__x000a_|_x000a__x000a_• To accept the correction, click Yes._x000a_• To close this message and correct the formula yourself, click No. 144 2" xfId="160" xr:uid="{64B22572-8311-436B-83A1-D8FD70630BFE}"/>
    <cellStyle name="Microsoft Excel found an error in the formula you entered. Do you want to accept the correction proposed below?_x000a__x000a_|_x000a__x000a_• To accept the correction, click Yes._x000a_• To close this message and correct the formula yourself, click No. 145" xfId="161" xr:uid="{E0127853-7340-4794-B30D-8F3E82D7212A}"/>
    <cellStyle name="Microsoft Excel found an error in the formula you entered. Do you want to accept the correction proposed below?_x000a__x000a_|_x000a__x000a_• To accept the correction, click Yes._x000a_• To close this message and correct the formula yourself, click No. 145 2" xfId="162" xr:uid="{20BF5336-FAE2-4EC9-AACC-D82198676525}"/>
    <cellStyle name="Microsoft Excel found an error in the formula you entered. Do you want to accept the correction proposed below?_x000a__x000a_|_x000a__x000a_• To accept the correction, click Yes._x000a_• To close this message and correct the formula yourself, click No. 146" xfId="163" xr:uid="{63F1E79C-BF0B-4EF6-822E-DAAC8CF4BFB8}"/>
    <cellStyle name="Microsoft Excel found an error in the formula you entered. Do you want to accept the correction proposed below?_x000a__x000a_|_x000a__x000a_• To accept the correction, click Yes._x000a_• To close this message and correct the formula yourself, click No. 146 2" xfId="164" xr:uid="{0CFCD559-9734-43D9-9E2C-D484A023D27F}"/>
    <cellStyle name="Microsoft Excel found an error in the formula you entered. Do you want to accept the correction proposed below?_x000a__x000a_|_x000a__x000a_• To accept the correction, click Yes._x000a_• To close this message and correct the formula yourself, click No. 147" xfId="165" xr:uid="{619209B6-FB60-4AE9-9A5C-D837723D0D2C}"/>
    <cellStyle name="Microsoft Excel found an error in the formula you entered. Do you want to accept the correction proposed below?_x000a__x000a_|_x000a__x000a_• To accept the correction, click Yes._x000a_• To close this message and correct the formula yourself, click No. 147 2" xfId="166" xr:uid="{DCB809EA-E24C-4A6C-9389-32605A908619}"/>
    <cellStyle name="Microsoft Excel found an error in the formula you entered. Do you want to accept the correction proposed below?_x000a__x000a_|_x000a__x000a_• To accept the correction, click Yes._x000a_• To close this message and correct the formula yourself, click No. 148" xfId="167" xr:uid="{C860DDFA-E55F-4CE0-815B-57ACF2A298C6}"/>
    <cellStyle name="Microsoft Excel found an error in the formula you entered. Do you want to accept the correction proposed below?_x000a__x000a_|_x000a__x000a_• To accept the correction, click Yes._x000a_• To close this message and correct the formula yourself, click No. 148 2" xfId="168" xr:uid="{8320AD28-3DC5-4258-84F5-6A88A3EDCF8F}"/>
    <cellStyle name="Microsoft Excel found an error in the formula you entered. Do you want to accept the correction proposed below?_x000a__x000a_|_x000a__x000a_• To accept the correction, click Yes._x000a_• To close this message and correct the formula yourself, click No. 149" xfId="169" xr:uid="{77BA6194-A075-4A38-B91A-0B9A14608121}"/>
    <cellStyle name="Microsoft Excel found an error in the formula you entered. Do you want to accept the correction proposed below?_x000a__x000a_|_x000a__x000a_• To accept the correction, click Yes._x000a_• To close this message and correct the formula yourself, click No. 149 2" xfId="170" xr:uid="{37F85D4D-EFF8-42C0-A709-C8AFA4CA971D}"/>
    <cellStyle name="Microsoft Excel found an error in the formula you entered. Do you want to accept the correction proposed below?_x000a__x000a_|_x000a__x000a_• To accept the correction, click Yes._x000a_• To close this message and correct the formula yourself, click No. 15" xfId="171" xr:uid="{241B2B2B-B259-4E82-8BD0-43ECDF855366}"/>
    <cellStyle name="Microsoft Excel found an error in the formula you entered. Do you want to accept the correction proposed below?_x000a__x000a_|_x000a__x000a_• To accept the correction, click Yes._x000a_• To close this message and correct the formula yourself, click No. 15 2" xfId="172" xr:uid="{EDAA6A9E-319A-4697-8EF6-4930D667E05E}"/>
    <cellStyle name="Microsoft Excel found an error in the formula you entered. Do you want to accept the correction proposed below?_x000a__x000a_|_x000a__x000a_• To accept the correction, click Yes._x000a_• To close this message and correct the formula yourself, click No. 150" xfId="173" xr:uid="{B66F9D2C-0F9F-429C-9328-1B8A05F233FC}"/>
    <cellStyle name="Microsoft Excel found an error in the formula you entered. Do you want to accept the correction proposed below?_x000a__x000a_|_x000a__x000a_• To accept the correction, click Yes._x000a_• To close this message and correct the formula yourself, click No. 150 2" xfId="174" xr:uid="{F0FBA28A-2FDA-415F-9FC6-785F3AA89ADF}"/>
    <cellStyle name="Microsoft Excel found an error in the formula you entered. Do you want to accept the correction proposed below?_x000a__x000a_|_x000a__x000a_• To accept the correction, click Yes._x000a_• To close this message and correct the formula yourself, click No. 151" xfId="175" xr:uid="{0137F67A-E543-49A9-A551-B2ADF8BD2971}"/>
    <cellStyle name="Microsoft Excel found an error in the formula you entered. Do you want to accept the correction proposed below?_x000a__x000a_|_x000a__x000a_• To accept the correction, click Yes._x000a_• To close this message and correct the formula yourself, click No. 151 2" xfId="176" xr:uid="{378E8F96-71B0-4961-895D-999DDDD5EA6A}"/>
    <cellStyle name="Microsoft Excel found an error in the formula you entered. Do you want to accept the correction proposed below?_x000a__x000a_|_x000a__x000a_• To accept the correction, click Yes._x000a_• To close this message and correct the formula yourself, click No. 152" xfId="177" xr:uid="{88D303FA-D487-4EBC-B3D8-74F540E1E7CA}"/>
    <cellStyle name="Microsoft Excel found an error in the formula you entered. Do you want to accept the correction proposed below?_x000a__x000a_|_x000a__x000a_• To accept the correction, click Yes._x000a_• To close this message and correct the formula yourself, click No. 152 2" xfId="178" xr:uid="{FAEB4F53-67F8-4240-AEB8-E258AE5FE45A}"/>
    <cellStyle name="Microsoft Excel found an error in the formula you entered. Do you want to accept the correction proposed below?_x000a__x000a_|_x000a__x000a_• To accept the correction, click Yes._x000a_• To close this message and correct the formula yourself, click No. 153" xfId="179" xr:uid="{0BBAEF54-8DEC-47B1-B7A5-32EC525591CD}"/>
    <cellStyle name="Microsoft Excel found an error in the formula you entered. Do you want to accept the correction proposed below?_x000a__x000a_|_x000a__x000a_• To accept the correction, click Yes._x000a_• To close this message and correct the formula yourself, click No. 153 2" xfId="180" xr:uid="{3EEF1AA2-AD53-402B-9898-786C1BC220B6}"/>
    <cellStyle name="Microsoft Excel found an error in the formula you entered. Do you want to accept the correction proposed below?_x000a__x000a_|_x000a__x000a_• To accept the correction, click Yes._x000a_• To close this message and correct the formula yourself, click No. 154" xfId="181" xr:uid="{14F06D7C-A777-4B36-BA17-71BF5276F1F1}"/>
    <cellStyle name="Microsoft Excel found an error in the formula you entered. Do you want to accept the correction proposed below?_x000a__x000a_|_x000a__x000a_• To accept the correction, click Yes._x000a_• To close this message and correct the formula yourself, click No. 154 2" xfId="182" xr:uid="{D8A5B985-BEAA-4835-877E-0FB180B25101}"/>
    <cellStyle name="Microsoft Excel found an error in the formula you entered. Do you want to accept the correction proposed below?_x000a__x000a_|_x000a__x000a_• To accept the correction, click Yes._x000a_• To close this message and correct the formula yourself, click No. 155" xfId="183" xr:uid="{FA79EEA6-F58D-4C15-A3D7-B3F471BD8C0F}"/>
    <cellStyle name="Microsoft Excel found an error in the formula you entered. Do you want to accept the correction proposed below?_x000a__x000a_|_x000a__x000a_• To accept the correction, click Yes._x000a_• To close this message and correct the formula yourself, click No. 155 2" xfId="184" xr:uid="{AE830A69-6C0C-492B-B091-7883B7A65D09}"/>
    <cellStyle name="Microsoft Excel found an error in the formula you entered. Do you want to accept the correction proposed below?_x000a__x000a_|_x000a__x000a_• To accept the correction, click Yes._x000a_• To close this message and correct the formula yourself, click No. 156" xfId="185" xr:uid="{EF8D1C9D-907C-452D-B3E9-91ADB42D9407}"/>
    <cellStyle name="Microsoft Excel found an error in the formula you entered. Do you want to accept the correction proposed below?_x000a__x000a_|_x000a__x000a_• To accept the correction, click Yes._x000a_• To close this message and correct the formula yourself, click No. 156 2" xfId="186" xr:uid="{2E4CC1C3-EE24-497B-926C-359CB71FE8E1}"/>
    <cellStyle name="Microsoft Excel found an error in the formula you entered. Do you want to accept the correction proposed below?_x000a__x000a_|_x000a__x000a_• To accept the correction, click Yes._x000a_• To close this message and correct the formula yourself, click No. 157" xfId="187" xr:uid="{ABB5B622-F371-4BDB-B1D8-5A0C2732CDAE}"/>
    <cellStyle name="Microsoft Excel found an error in the formula you entered. Do you want to accept the correction proposed below?_x000a__x000a_|_x000a__x000a_• To accept the correction, click Yes._x000a_• To close this message and correct the formula yourself, click No. 157 2" xfId="188" xr:uid="{9A010C9C-1DB2-4B1D-8DF1-A80C91939C9C}"/>
    <cellStyle name="Microsoft Excel found an error in the formula you entered. Do you want to accept the correction proposed below?_x000a__x000a_|_x000a__x000a_• To accept the correction, click Yes._x000a_• To close this message and correct the formula yourself, click No. 158" xfId="189" xr:uid="{B39B04E7-D792-45EC-9598-1B239FA3A4EA}"/>
    <cellStyle name="Microsoft Excel found an error in the formula you entered. Do you want to accept the correction proposed below?_x000a__x000a_|_x000a__x000a_• To accept the correction, click Yes._x000a_• To close this message and correct the formula yourself, click No. 158 2" xfId="190" xr:uid="{5EB348E3-07A6-4EC8-8288-BD797A6CA2DE}"/>
    <cellStyle name="Microsoft Excel found an error in the formula you entered. Do you want to accept the correction proposed below?_x000a__x000a_|_x000a__x000a_• To accept the correction, click Yes._x000a_• To close this message and correct the formula yourself, click No. 159" xfId="191" xr:uid="{C56038D9-73A6-4092-8C2D-7A130694A359}"/>
    <cellStyle name="Microsoft Excel found an error in the formula you entered. Do you want to accept the correction proposed below?_x000a__x000a_|_x000a__x000a_• To accept the correction, click Yes._x000a_• To close this message and correct the formula yourself, click No. 159 2" xfId="192" xr:uid="{5DF64F2F-E13C-4706-8838-367AA325D2B8}"/>
    <cellStyle name="Microsoft Excel found an error in the formula you entered. Do you want to accept the correction proposed below?_x000a__x000a_|_x000a__x000a_• To accept the correction, click Yes._x000a_• To close this message and correct the formula yourself, click No. 16" xfId="193" xr:uid="{06E97C78-4DAB-4053-80F8-C77C0A806D63}"/>
    <cellStyle name="Microsoft Excel found an error in the formula you entered. Do you want to accept the correction proposed below?_x000a__x000a_|_x000a__x000a_• To accept the correction, click Yes._x000a_• To close this message and correct the formula yourself, click No. 16 2" xfId="194" xr:uid="{BEC83C71-0197-4C4C-A7E4-C346FAD47358}"/>
    <cellStyle name="Microsoft Excel found an error in the formula you entered. Do you want to accept the correction proposed below?_x000a__x000a_|_x000a__x000a_• To accept the correction, click Yes._x000a_• To close this message and correct the formula yourself, click No. 160" xfId="195" xr:uid="{9F5CAFC3-7AF4-440F-8EEA-B0ABA97520BC}"/>
    <cellStyle name="Microsoft Excel found an error in the formula you entered. Do you want to accept the correction proposed below?_x000a__x000a_|_x000a__x000a_• To accept the correction, click Yes._x000a_• To close this message and correct the formula yourself, click No. 160 2" xfId="196" xr:uid="{7F3A3ABC-88D0-47DC-825D-E7915701067E}"/>
    <cellStyle name="Microsoft Excel found an error in the formula you entered. Do you want to accept the correction proposed below?_x000a__x000a_|_x000a__x000a_• To accept the correction, click Yes._x000a_• To close this message and correct the formula yourself, click No. 161" xfId="197" xr:uid="{0AC9A392-18FC-4C7A-A442-908A455C8193}"/>
    <cellStyle name="Microsoft Excel found an error in the formula you entered. Do you want to accept the correction proposed below?_x000a__x000a_|_x000a__x000a_• To accept the correction, click Yes._x000a_• To close this message and correct the formula yourself, click No. 161 2" xfId="198" xr:uid="{D13A217F-5ED1-4910-B85D-01C70AF284B5}"/>
    <cellStyle name="Microsoft Excel found an error in the formula you entered. Do you want to accept the correction proposed below?_x000a__x000a_|_x000a__x000a_• To accept the correction, click Yes._x000a_• To close this message and correct the formula yourself, click No. 162" xfId="199" xr:uid="{75B0C8DF-B284-4BC8-8D6C-9BA9E33DB293}"/>
    <cellStyle name="Microsoft Excel found an error in the formula you entered. Do you want to accept the correction proposed below?_x000a__x000a_|_x000a__x000a_• To accept the correction, click Yes._x000a_• To close this message and correct the formula yourself, click No. 162 2" xfId="200" xr:uid="{F0A32924-CE19-419E-B7FC-CB1F3B12AC2C}"/>
    <cellStyle name="Microsoft Excel found an error in the formula you entered. Do you want to accept the correction proposed below?_x000a__x000a_|_x000a__x000a_• To accept the correction, click Yes._x000a_• To close this message and correct the formula yourself, click No. 163" xfId="201" xr:uid="{52B41C84-1384-4AF2-8AD8-D4E1B578A661}"/>
    <cellStyle name="Microsoft Excel found an error in the formula you entered. Do you want to accept the correction proposed below?_x000a__x000a_|_x000a__x000a_• To accept the correction, click Yes._x000a_• To close this message and correct the formula yourself, click No. 163 2" xfId="202" xr:uid="{3D3811F9-BE34-4373-AC68-08CB1B69CB29}"/>
    <cellStyle name="Microsoft Excel found an error in the formula you entered. Do you want to accept the correction proposed below?_x000a__x000a_|_x000a__x000a_• To accept the correction, click Yes._x000a_• To close this message and correct the formula yourself, click No. 164" xfId="203" xr:uid="{3B75D27F-41A9-40BE-8241-1C7B29763A0F}"/>
    <cellStyle name="Microsoft Excel found an error in the formula you entered. Do you want to accept the correction proposed below?_x000a__x000a_|_x000a__x000a_• To accept the correction, click Yes._x000a_• To close this message and correct the formula yourself, click No. 164 2" xfId="204" xr:uid="{6E4434D5-47D5-437E-83E8-E84C12B46610}"/>
    <cellStyle name="Microsoft Excel found an error in the formula you entered. Do you want to accept the correction proposed below?_x000a__x000a_|_x000a__x000a_• To accept the correction, click Yes._x000a_• To close this message and correct the formula yourself, click No. 165" xfId="205" xr:uid="{F488B163-7BB6-4CCC-A150-E4EC6E6E3F7D}"/>
    <cellStyle name="Microsoft Excel found an error in the formula you entered. Do you want to accept the correction proposed below?_x000a__x000a_|_x000a__x000a_• To accept the correction, click Yes._x000a_• To close this message and correct the formula yourself, click No. 165 2" xfId="206" xr:uid="{9530AFA0-A13D-4864-8972-E552EA13C640}"/>
    <cellStyle name="Microsoft Excel found an error in the formula you entered. Do you want to accept the correction proposed below?_x000a__x000a_|_x000a__x000a_• To accept the correction, click Yes._x000a_• To close this message and correct the formula yourself, click No. 166" xfId="207" xr:uid="{BEDF82FE-3223-4233-8565-BFA802880CBA}"/>
    <cellStyle name="Microsoft Excel found an error in the formula you entered. Do you want to accept the correction proposed below?_x000a__x000a_|_x000a__x000a_• To accept the correction, click Yes._x000a_• To close this message and correct the formula yourself, click No. 166 2" xfId="208" xr:uid="{CBD7B96A-2A33-41F8-9A60-D2913C7B96F2}"/>
    <cellStyle name="Microsoft Excel found an error in the formula you entered. Do you want to accept the correction proposed below?_x000a__x000a_|_x000a__x000a_• To accept the correction, click Yes._x000a_• To close this message and correct the formula yourself, click No. 167" xfId="209" xr:uid="{1880D832-4569-489B-AE3B-8B60BFF02CAE}"/>
    <cellStyle name="Microsoft Excel found an error in the formula you entered. Do you want to accept the correction proposed below?_x000a__x000a_|_x000a__x000a_• To accept the correction, click Yes._x000a_• To close this message and correct the formula yourself, click No. 167 2" xfId="210" xr:uid="{4082A60D-99B3-4B72-90D1-27D8672FA1C8}"/>
    <cellStyle name="Microsoft Excel found an error in the formula you entered. Do you want to accept the correction proposed below?_x000a__x000a_|_x000a__x000a_• To accept the correction, click Yes._x000a_• To close this message and correct the formula yourself, click No. 168" xfId="211" xr:uid="{0B431945-EBF9-4320-9199-A10F7B5A77C5}"/>
    <cellStyle name="Microsoft Excel found an error in the formula you entered. Do you want to accept the correction proposed below?_x000a__x000a_|_x000a__x000a_• To accept the correction, click Yes._x000a_• To close this message and correct the formula yourself, click No. 168 2" xfId="212" xr:uid="{1AE48432-DA8D-4ACB-B90A-7DB9884C61BD}"/>
    <cellStyle name="Microsoft Excel found an error in the formula you entered. Do you want to accept the correction proposed below?_x000a__x000a_|_x000a__x000a_• To accept the correction, click Yes._x000a_• To close this message and correct the formula yourself, click No. 169" xfId="213" xr:uid="{28FDACDA-B9A7-4217-8943-E16B0E84A337}"/>
    <cellStyle name="Microsoft Excel found an error in the formula you entered. Do you want to accept the correction proposed below?_x000a__x000a_|_x000a__x000a_• To accept the correction, click Yes._x000a_• To close this message and correct the formula yourself, click No. 169 2" xfId="214" xr:uid="{59905932-87EB-467E-9A87-DD67358F0805}"/>
    <cellStyle name="Microsoft Excel found an error in the formula you entered. Do you want to accept the correction proposed below?_x000a__x000a_|_x000a__x000a_• To accept the correction, click Yes._x000a_• To close this message and correct the formula yourself, click No. 17" xfId="215" xr:uid="{61A99797-3C8F-4C6D-A185-280971DE431F}"/>
    <cellStyle name="Microsoft Excel found an error in the formula you entered. Do you want to accept the correction proposed below?_x000a__x000a_|_x000a__x000a_• To accept the correction, click Yes._x000a_• To close this message and correct the formula yourself, click No. 17 2" xfId="216" xr:uid="{8AA3FF33-B15E-4288-A876-4D4D850C0C42}"/>
    <cellStyle name="Microsoft Excel found an error in the formula you entered. Do you want to accept the correction proposed below?_x000a__x000a_|_x000a__x000a_• To accept the correction, click Yes._x000a_• To close this message and correct the formula yourself, click No. 170" xfId="217" xr:uid="{8DC05CF7-DA4D-4723-BB5C-2695576DF27F}"/>
    <cellStyle name="Microsoft Excel found an error in the formula you entered. Do you want to accept the correction proposed below?_x000a__x000a_|_x000a__x000a_• To accept the correction, click Yes._x000a_• To close this message and correct the formula yourself, click No. 170 2" xfId="218" xr:uid="{C08FCF52-0F00-4ABE-B44B-77C6E7CF3B00}"/>
    <cellStyle name="Microsoft Excel found an error in the formula you entered. Do you want to accept the correction proposed below?_x000a__x000a_|_x000a__x000a_• To accept the correction, click Yes._x000a_• To close this message and correct the formula yourself, click No. 171" xfId="219" xr:uid="{77A5A815-9860-4C00-BA1C-B3AAB51C9F1B}"/>
    <cellStyle name="Microsoft Excel found an error in the formula you entered. Do you want to accept the correction proposed below?_x000a__x000a_|_x000a__x000a_• To accept the correction, click Yes._x000a_• To close this message and correct the formula yourself, click No. 171 2" xfId="220" xr:uid="{70D2222F-C361-430B-8821-8CBBE7B39BFA}"/>
    <cellStyle name="Microsoft Excel found an error in the formula you entered. Do you want to accept the correction proposed below?_x000a__x000a_|_x000a__x000a_• To accept the correction, click Yes._x000a_• To close this message and correct the formula yourself, click No. 172" xfId="221" xr:uid="{3DE43B82-75D1-440D-A2CF-5AB33F655360}"/>
    <cellStyle name="Microsoft Excel found an error in the formula you entered. Do you want to accept the correction proposed below?_x000a__x000a_|_x000a__x000a_• To accept the correction, click Yes._x000a_• To close this message and correct the formula yourself, click No. 172 2" xfId="222" xr:uid="{0DDAED33-73F4-485F-AA87-8963E7B020B3}"/>
    <cellStyle name="Microsoft Excel found an error in the formula you entered. Do you want to accept the correction proposed below?_x000a__x000a_|_x000a__x000a_• To accept the correction, click Yes._x000a_• To close this message and correct the formula yourself, click No. 173" xfId="223" xr:uid="{07968480-FCC6-4B65-988F-BBF4C2121BC2}"/>
    <cellStyle name="Microsoft Excel found an error in the formula you entered. Do you want to accept the correction proposed below?_x000a__x000a_|_x000a__x000a_• To accept the correction, click Yes._x000a_• To close this message and correct the formula yourself, click No. 173 2" xfId="224" xr:uid="{BBC2C3D7-578C-4F00-B069-26B4F576DF2B}"/>
    <cellStyle name="Microsoft Excel found an error in the formula you entered. Do you want to accept the correction proposed below?_x000a__x000a_|_x000a__x000a_• To accept the correction, click Yes._x000a_• To close this message and correct the formula yourself, click No. 174" xfId="225" xr:uid="{3B58CEC8-05B9-495F-B1A1-D5F9BDC6C5FE}"/>
    <cellStyle name="Microsoft Excel found an error in the formula you entered. Do you want to accept the correction proposed below?_x000a__x000a_|_x000a__x000a_• To accept the correction, click Yes._x000a_• To close this message and correct the formula yourself, click No. 174 2" xfId="226" xr:uid="{259E0CD8-9137-47DD-AE78-A0AE630C1A32}"/>
    <cellStyle name="Microsoft Excel found an error in the formula you entered. Do you want to accept the correction proposed below?_x000a__x000a_|_x000a__x000a_• To accept the correction, click Yes._x000a_• To close this message and correct the formula yourself, click No. 175" xfId="227" xr:uid="{3C26481C-A602-4D16-BAA6-F075A924898F}"/>
    <cellStyle name="Microsoft Excel found an error in the formula you entered. Do you want to accept the correction proposed below?_x000a__x000a_|_x000a__x000a_• To accept the correction, click Yes._x000a_• To close this message and correct the formula yourself, click No. 175 2" xfId="228" xr:uid="{AA823EFD-983B-44A8-AF6E-EDDA72FF3832}"/>
    <cellStyle name="Microsoft Excel found an error in the formula you entered. Do you want to accept the correction proposed below?_x000a__x000a_|_x000a__x000a_• To accept the correction, click Yes._x000a_• To close this message and correct the formula yourself, click No. 176" xfId="229" xr:uid="{0B3385B0-25E9-49BD-A0B9-2ADE2D53D23A}"/>
    <cellStyle name="Microsoft Excel found an error in the formula you entered. Do you want to accept the correction proposed below?_x000a__x000a_|_x000a__x000a_• To accept the correction, click Yes._x000a_• To close this message and correct the formula yourself, click No. 176 2" xfId="230" xr:uid="{4B1AF332-4235-4CC9-AB8E-72D7D3FFDA36}"/>
    <cellStyle name="Microsoft Excel found an error in the formula you entered. Do you want to accept the correction proposed below?_x000a__x000a_|_x000a__x000a_• To accept the correction, click Yes._x000a_• To close this message and correct the formula yourself, click No. 177" xfId="231" xr:uid="{AAA8E8FA-0306-4514-8921-DD8A7B5408E1}"/>
    <cellStyle name="Microsoft Excel found an error in the formula you entered. Do you want to accept the correction proposed below?_x000a__x000a_|_x000a__x000a_• To accept the correction, click Yes._x000a_• To close this message and correct the formula yourself, click No. 177 2" xfId="232" xr:uid="{DAFA24A2-0609-4EA3-95D4-5C961D9DD80D}"/>
    <cellStyle name="Microsoft Excel found an error in the formula you entered. Do you want to accept the correction proposed below?_x000a__x000a_|_x000a__x000a_• To accept the correction, click Yes._x000a_• To close this message and correct the formula yourself, click No. 178" xfId="233" xr:uid="{6FEAC58D-945B-4FF1-977E-4F552A5EC4AA}"/>
    <cellStyle name="Microsoft Excel found an error in the formula you entered. Do you want to accept the correction proposed below?_x000a__x000a_|_x000a__x000a_• To accept the correction, click Yes._x000a_• To close this message and correct the formula yourself, click No. 178 2" xfId="234" xr:uid="{14BA07E6-E515-4916-BFED-303B9540EF93}"/>
    <cellStyle name="Microsoft Excel found an error in the formula you entered. Do you want to accept the correction proposed below?_x000a__x000a_|_x000a__x000a_• To accept the correction, click Yes._x000a_• To close this message and correct the formula yourself, click No. 179" xfId="235" xr:uid="{C3D4B136-9FE8-4799-B9D9-A97AF2F06245}"/>
    <cellStyle name="Microsoft Excel found an error in the formula you entered. Do you want to accept the correction proposed below?_x000a__x000a_|_x000a__x000a_• To accept the correction, click Yes._x000a_• To close this message and correct the formula yourself, click No. 179 2" xfId="236" xr:uid="{AA6D0AEF-939B-4C21-A777-4044EFEB38F2}"/>
    <cellStyle name="Microsoft Excel found an error in the formula you entered. Do you want to accept the correction proposed below?_x000a__x000a_|_x000a__x000a_• To accept the correction, click Yes._x000a_• To close this message and correct the formula yourself, click No. 18" xfId="237" xr:uid="{AAF9925E-1BBC-4F17-AB57-FF736F520580}"/>
    <cellStyle name="Microsoft Excel found an error in the formula you entered. Do you want to accept the correction proposed below?_x000a__x000a_|_x000a__x000a_• To accept the correction, click Yes._x000a_• To close this message and correct the formula yourself, click No. 18 2" xfId="238" xr:uid="{732B2B3B-3B3B-41BC-A2DE-AB84E905F903}"/>
    <cellStyle name="Microsoft Excel found an error in the formula you entered. Do you want to accept the correction proposed below?_x000a__x000a_|_x000a__x000a_• To accept the correction, click Yes._x000a_• To close this message and correct the formula yourself, click No. 180" xfId="239" xr:uid="{E89A5061-087E-4693-A29B-9B90CDC136D5}"/>
    <cellStyle name="Microsoft Excel found an error in the formula you entered. Do you want to accept the correction proposed below?_x000a__x000a_|_x000a__x000a_• To accept the correction, click Yes._x000a_• To close this message and correct the formula yourself, click No. 180 2" xfId="240" xr:uid="{5246A502-ECB7-4530-843B-A8393A98175F}"/>
    <cellStyle name="Microsoft Excel found an error in the formula you entered. Do you want to accept the correction proposed below?_x000a__x000a_|_x000a__x000a_• To accept the correction, click Yes._x000a_• To close this message and correct the formula yourself, click No. 181" xfId="241" xr:uid="{7903AAA9-EC23-4754-AB5C-E5489DBB7984}"/>
    <cellStyle name="Microsoft Excel found an error in the formula you entered. Do you want to accept the correction proposed below?_x000a__x000a_|_x000a__x000a_• To accept the correction, click Yes._x000a_• To close this message and correct the formula yourself, click No. 181 2" xfId="242" xr:uid="{B18886A6-DAC5-4A62-8902-72D535B5A6C8}"/>
    <cellStyle name="Microsoft Excel found an error in the formula you entered. Do you want to accept the correction proposed below?_x000a__x000a_|_x000a__x000a_• To accept the correction, click Yes._x000a_• To close this message and correct the formula yourself, click No. 182" xfId="243" xr:uid="{3C2DBF8F-0EB9-4AAD-BE7F-DD3BDF45A0C9}"/>
    <cellStyle name="Microsoft Excel found an error in the formula you entered. Do you want to accept the correction proposed below?_x000a__x000a_|_x000a__x000a_• To accept the correction, click Yes._x000a_• To close this message and correct the formula yourself, click No. 182 2" xfId="244" xr:uid="{8A770B1C-4FF1-44D0-B547-88EB3A37B530}"/>
    <cellStyle name="Microsoft Excel found an error in the formula you entered. Do you want to accept the correction proposed below?_x000a__x000a_|_x000a__x000a_• To accept the correction, click Yes._x000a_• To close this message and correct the formula yourself, click No. 183" xfId="245" xr:uid="{B9535BB8-AD36-44CF-AAFD-D1FE375C637B}"/>
    <cellStyle name="Microsoft Excel found an error in the formula you entered. Do you want to accept the correction proposed below?_x000a__x000a_|_x000a__x000a_• To accept the correction, click Yes._x000a_• To close this message and correct the formula yourself, click No. 183 2" xfId="246" xr:uid="{ED6A8DCF-C95C-443A-A971-2DCE0F4B514B}"/>
    <cellStyle name="Microsoft Excel found an error in the formula you entered. Do you want to accept the correction proposed below?_x000a__x000a_|_x000a__x000a_• To accept the correction, click Yes._x000a_• To close this message and correct the formula yourself, click No. 184" xfId="247" xr:uid="{B68F8552-5E6A-41FD-9CA4-513DA10C103B}"/>
    <cellStyle name="Microsoft Excel found an error in the formula you entered. Do you want to accept the correction proposed below?_x000a__x000a_|_x000a__x000a_• To accept the correction, click Yes._x000a_• To close this message and correct the formula yourself, click No. 184 2" xfId="248" xr:uid="{233577E3-1B89-48B2-AF91-74C84EDBABD2}"/>
    <cellStyle name="Microsoft Excel found an error in the formula you entered. Do you want to accept the correction proposed below?_x000a__x000a_|_x000a__x000a_• To accept the correction, click Yes._x000a_• To close this message and correct the formula yourself, click No. 185" xfId="249" xr:uid="{DCC7A8E4-6845-4E2E-8FD0-20E543E05234}"/>
    <cellStyle name="Microsoft Excel found an error in the formula you entered. Do you want to accept the correction proposed below?_x000a__x000a_|_x000a__x000a_• To accept the correction, click Yes._x000a_• To close this message and correct the formula yourself, click No. 185 2" xfId="250" xr:uid="{D17925B2-591D-4314-8154-C026E12CEADC}"/>
    <cellStyle name="Microsoft Excel found an error in the formula you entered. Do you want to accept the correction proposed below?_x000a__x000a_|_x000a__x000a_• To accept the correction, click Yes._x000a_• To close this message and correct the formula yourself, click No. 186" xfId="251" xr:uid="{D9719FDC-C88A-4C59-9A77-39DE33F48AB7}"/>
    <cellStyle name="Microsoft Excel found an error in the formula you entered. Do you want to accept the correction proposed below?_x000a__x000a_|_x000a__x000a_• To accept the correction, click Yes._x000a_• To close this message and correct the formula yourself, click No. 186 2" xfId="252" xr:uid="{BD170574-4B8B-481F-825D-0D89A0947791}"/>
    <cellStyle name="Microsoft Excel found an error in the formula you entered. Do you want to accept the correction proposed below?_x000a__x000a_|_x000a__x000a_• To accept the correction, click Yes._x000a_• To close this message and correct the formula yourself, click No. 187" xfId="253" xr:uid="{106C8DAC-6616-4CEE-8DB9-2888C0C857E3}"/>
    <cellStyle name="Microsoft Excel found an error in the formula you entered. Do you want to accept the correction proposed below?_x000a__x000a_|_x000a__x000a_• To accept the correction, click Yes._x000a_• To close this message and correct the formula yourself, click No. 187 2" xfId="254" xr:uid="{1BB92BD2-675E-4B0B-A99B-CB888B84D203}"/>
    <cellStyle name="Microsoft Excel found an error in the formula you entered. Do you want to accept the correction proposed below?_x000a__x000a_|_x000a__x000a_• To accept the correction, click Yes._x000a_• To close this message and correct the formula yourself, click No. 188" xfId="255" xr:uid="{3D7F6514-BDC2-4A05-86DF-025A7D7E3222}"/>
    <cellStyle name="Microsoft Excel found an error in the formula you entered. Do you want to accept the correction proposed below?_x000a__x000a_|_x000a__x000a_• To accept the correction, click Yes._x000a_• To close this message and correct the formula yourself, click No. 188 2" xfId="256" xr:uid="{38B1C69D-E7D3-43F0-B66B-945DCF8C98B9}"/>
    <cellStyle name="Microsoft Excel found an error in the formula you entered. Do you want to accept the correction proposed below?_x000a__x000a_|_x000a__x000a_• To accept the correction, click Yes._x000a_• To close this message and correct the formula yourself, click No. 189" xfId="257" xr:uid="{CA6FA881-DD0B-4640-916C-646D37B398F8}"/>
    <cellStyle name="Microsoft Excel found an error in the formula you entered. Do you want to accept the correction proposed below?_x000a__x000a_|_x000a__x000a_• To accept the correction, click Yes._x000a_• To close this message and correct the formula yourself, click No. 189 2" xfId="258" xr:uid="{59D1A55D-57A8-4CE9-8B59-97E9A80C19DC}"/>
    <cellStyle name="Microsoft Excel found an error in the formula you entered. Do you want to accept the correction proposed below?_x000a__x000a_|_x000a__x000a_• To accept the correction, click Yes._x000a_• To close this message and correct the formula yourself, click No. 19" xfId="259" xr:uid="{C4BE061B-D44A-4822-9EEC-FE4A42BC2DA8}"/>
    <cellStyle name="Microsoft Excel found an error in the formula you entered. Do you want to accept the correction proposed below?_x000a__x000a_|_x000a__x000a_• To accept the correction, click Yes._x000a_• To close this message and correct the formula yourself, click No. 19 2" xfId="260" xr:uid="{C06F777A-8D84-4115-82DD-7C5DE2E0A591}"/>
    <cellStyle name="Microsoft Excel found an error in the formula you entered. Do you want to accept the correction proposed below?_x000a__x000a_|_x000a__x000a_• To accept the correction, click Yes._x000a_• To close this message and correct the formula yourself, click No. 190" xfId="261" xr:uid="{99A57DAA-4AD9-43F0-8145-B69B6D6064E7}"/>
    <cellStyle name="Microsoft Excel found an error in the formula you entered. Do you want to accept the correction proposed below?_x000a__x000a_|_x000a__x000a_• To accept the correction, click Yes._x000a_• To close this message and correct the formula yourself, click No. 190 2" xfId="262" xr:uid="{B492F461-2260-4F11-8231-A92E0AD2A351}"/>
    <cellStyle name="Microsoft Excel found an error in the formula you entered. Do you want to accept the correction proposed below?_x000a__x000a_|_x000a__x000a_• To accept the correction, click Yes._x000a_• To close this message and correct the formula yourself, click No. 191" xfId="263" xr:uid="{8168442E-4F40-4AFE-8204-F47EB9DDAABC}"/>
    <cellStyle name="Microsoft Excel found an error in the formula you entered. Do you want to accept the correction proposed below?_x000a__x000a_|_x000a__x000a_• To accept the correction, click Yes._x000a_• To close this message and correct the formula yourself, click No. 191 2" xfId="264" xr:uid="{E3925AAE-19A9-44BF-93FA-7E26C09CE9CE}"/>
    <cellStyle name="Microsoft Excel found an error in the formula you entered. Do you want to accept the correction proposed below?_x000a__x000a_|_x000a__x000a_• To accept the correction, click Yes._x000a_• To close this message and correct the formula yourself, click No. 192" xfId="265" xr:uid="{1795066D-EF94-4FDD-BD0E-30809E54F0CC}"/>
    <cellStyle name="Microsoft Excel found an error in the formula you entered. Do you want to accept the correction proposed below?_x000a__x000a_|_x000a__x000a_• To accept the correction, click Yes._x000a_• To close this message and correct the formula yourself, click No. 192 2" xfId="266" xr:uid="{59ACF758-F374-4F87-8CC3-36CFF167427F}"/>
    <cellStyle name="Microsoft Excel found an error in the formula you entered. Do you want to accept the correction proposed below?_x000a__x000a_|_x000a__x000a_• To accept the correction, click Yes._x000a_• To close this message and correct the formula yourself, click No. 193" xfId="267" xr:uid="{4F916945-DC60-4178-963F-FF964979E28A}"/>
    <cellStyle name="Microsoft Excel found an error in the formula you entered. Do you want to accept the correction proposed below?_x000a__x000a_|_x000a__x000a_• To accept the correction, click Yes._x000a_• To close this message and correct the formula yourself, click No. 193 2" xfId="268" xr:uid="{B344F7BB-5945-4843-9593-57058645570A}"/>
    <cellStyle name="Microsoft Excel found an error in the formula you entered. Do you want to accept the correction proposed below?_x000a__x000a_|_x000a__x000a_• To accept the correction, click Yes._x000a_• To close this message and correct the formula yourself, click No. 194" xfId="269" xr:uid="{9556ED50-DCC2-4DF8-AF7F-9B9A007A8C39}"/>
    <cellStyle name="Microsoft Excel found an error in the formula you entered. Do you want to accept the correction proposed below?_x000a__x000a_|_x000a__x000a_• To accept the correction, click Yes._x000a_• To close this message and correct the formula yourself, click No. 194 2" xfId="270" xr:uid="{4C5BC2D8-5585-4ADE-8634-2AE0091FDC46}"/>
    <cellStyle name="Microsoft Excel found an error in the formula you entered. Do you want to accept the correction proposed below?_x000a__x000a_|_x000a__x000a_• To accept the correction, click Yes._x000a_• To close this message and correct the formula yourself, click No. 195" xfId="271" xr:uid="{7DB725F3-4859-4BD3-A592-518949BE6208}"/>
    <cellStyle name="Microsoft Excel found an error in the formula you entered. Do you want to accept the correction proposed below?_x000a__x000a_|_x000a__x000a_• To accept the correction, click Yes._x000a_• To close this message and correct the formula yourself, click No. 195 2" xfId="272" xr:uid="{273C8E77-E1D7-410A-AD69-DEE69F7FB371}"/>
    <cellStyle name="Microsoft Excel found an error in the formula you entered. Do you want to accept the correction proposed below?_x000a__x000a_|_x000a__x000a_• To accept the correction, click Yes._x000a_• To close this message and correct the formula yourself, click No. 196" xfId="273" xr:uid="{BD300D4F-6D98-4BC4-9818-CFBBC4C76EF5}"/>
    <cellStyle name="Microsoft Excel found an error in the formula you entered. Do you want to accept the correction proposed below?_x000a__x000a_|_x000a__x000a_• To accept the correction, click Yes._x000a_• To close this message and correct the formula yourself, click No. 196 2" xfId="274" xr:uid="{9B076044-7F05-4ECB-9779-829D7F090FA2}"/>
    <cellStyle name="Microsoft Excel found an error in the formula you entered. Do you want to accept the correction proposed below?_x000a__x000a_|_x000a__x000a_• To accept the correction, click Yes._x000a_• To close this message and correct the formula yourself, click No. 197" xfId="275" xr:uid="{812CCAB4-D5B8-4CFD-9532-6E44AAF03B86}"/>
    <cellStyle name="Microsoft Excel found an error in the formula you entered. Do you want to accept the correction proposed below?_x000a__x000a_|_x000a__x000a_• To accept the correction, click Yes._x000a_• To close this message and correct the formula yourself, click No. 197 2" xfId="276" xr:uid="{36E3DC17-5D6E-4950-8BD4-1C7401DF3285}"/>
    <cellStyle name="Microsoft Excel found an error in the formula you entered. Do you want to accept the correction proposed below?_x000a__x000a_|_x000a__x000a_• To accept the correction, click Yes._x000a_• To close this message and correct the formula yourself, click No. 198" xfId="277" xr:uid="{89E02D78-A155-4979-BD65-4B33F52F77D5}"/>
    <cellStyle name="Microsoft Excel found an error in the formula you entered. Do you want to accept the correction proposed below?_x000a__x000a_|_x000a__x000a_• To accept the correction, click Yes._x000a_• To close this message and correct the formula yourself, click No. 198 2" xfId="278" xr:uid="{34DA561A-95D8-4E52-836D-49E4DC94730E}"/>
    <cellStyle name="Microsoft Excel found an error in the formula you entered. Do you want to accept the correction proposed below?_x000a__x000a_|_x000a__x000a_• To accept the correction, click Yes._x000a_• To close this message and correct the formula yourself, click No. 199" xfId="279" xr:uid="{C02369D8-2E8A-45D3-93CF-BA74818EED01}"/>
    <cellStyle name="Microsoft Excel found an error in the formula you entered. Do you want to accept the correction proposed below?_x000a__x000a_|_x000a__x000a_• To accept the correction, click Yes._x000a_• To close this message and correct the formula yourself, click No. 199 2" xfId="280" xr:uid="{94E74DFE-CD6B-46ED-ADDC-016680699E0D}"/>
    <cellStyle name="Microsoft Excel found an error in the formula you entered. Do you want to accept the correction proposed below?_x000a__x000a_|_x000a__x000a_• To accept the correction, click Yes._x000a_• To close this message and correct the formula yourself, click No. 2" xfId="281" xr:uid="{2EF32F7D-2294-4020-A056-6064A35E7B41}"/>
    <cellStyle name="Microsoft Excel found an error in the formula you entered. Do you want to accept the correction proposed below?_x000a__x000a_|_x000a__x000a_• To accept the correction, click Yes._x000a_• To close this message and correct the formula yourself, click No. 2 2" xfId="282" xr:uid="{C0631A72-266D-4DD9-BDF5-06E43A62ADD4}"/>
    <cellStyle name="Microsoft Excel found an error in the formula you entered. Do you want to accept the correction proposed below?_x000a__x000a_|_x000a__x000a_• To accept the correction, click Yes._x000a_• To close this message and correct the formula yourself, click No. 2 2 2" xfId="283" xr:uid="{4C01DBA5-F8DD-45A3-9B75-BAD6B9ACA5C0}"/>
    <cellStyle name="Microsoft Excel found an error in the formula you entered. Do you want to accept the correction proposed below?_x000a__x000a_|_x000a__x000a_• To accept the correction, click Yes._x000a_• To close this message and correct the formula yourself, click No. 2 3" xfId="284" xr:uid="{EAE198B8-BBD9-4CD2-BB55-4C765E5845A7}"/>
    <cellStyle name="Microsoft Excel found an error in the formula you entered. Do you want to accept the correction proposed below?_x000a__x000a_|_x000a__x000a_• To accept the correction, click Yes._x000a_• To close this message and correct the formula yourself, click No. 20" xfId="285" xr:uid="{22A5590B-DBDE-4F13-987B-76FB5E95D1D5}"/>
    <cellStyle name="Microsoft Excel found an error in the formula you entered. Do you want to accept the correction proposed below?_x000a__x000a_|_x000a__x000a_• To accept the correction, click Yes._x000a_• To close this message and correct the formula yourself, click No. 20 2" xfId="286" xr:uid="{D662D717-DCD9-4358-8081-9048F413A2D1}"/>
    <cellStyle name="Microsoft Excel found an error in the formula you entered. Do you want to accept the correction proposed below?_x000a__x000a_|_x000a__x000a_• To accept the correction, click Yes._x000a_• To close this message and correct the formula yourself, click No. 200" xfId="287" xr:uid="{B0313DE5-EB20-4790-8E68-5B9A3221BB6D}"/>
    <cellStyle name="Microsoft Excel found an error in the formula you entered. Do you want to accept the correction proposed below?_x000a__x000a_|_x000a__x000a_• To accept the correction, click Yes._x000a_• To close this message and correct the formula yourself, click No. 200 2" xfId="288" xr:uid="{7F0A8714-B38C-4E16-ADB9-A7269EC2B191}"/>
    <cellStyle name="Microsoft Excel found an error in the formula you entered. Do you want to accept the correction proposed below?_x000a__x000a_|_x000a__x000a_• To accept the correction, click Yes._x000a_• To close this message and correct the formula yourself, click No. 201" xfId="289" xr:uid="{86CF3E7C-9C6F-42F8-BCDA-EDEAB81F66F6}"/>
    <cellStyle name="Microsoft Excel found an error in the formula you entered. Do you want to accept the correction proposed below?_x000a__x000a_|_x000a__x000a_• To accept the correction, click Yes._x000a_• To close this message and correct the formula yourself, click No. 201 2" xfId="290" xr:uid="{0BFD72D9-AE70-42AB-97E3-4C1ADA1E9EE2}"/>
    <cellStyle name="Microsoft Excel found an error in the formula you entered. Do you want to accept the correction proposed below?_x000a__x000a_|_x000a__x000a_• To accept the correction, click Yes._x000a_• To close this message and correct the formula yourself, click No. 202" xfId="291" xr:uid="{805D5CF3-AE9B-4604-AC30-5F298C20DAA4}"/>
    <cellStyle name="Microsoft Excel found an error in the formula you entered. Do you want to accept the correction proposed below?_x000a__x000a_|_x000a__x000a_• To accept the correction, click Yes._x000a_• To close this message and correct the formula yourself, click No. 202 2" xfId="292" xr:uid="{7C44680C-A732-478E-A2BB-7D790AE818EA}"/>
    <cellStyle name="Microsoft Excel found an error in the formula you entered. Do you want to accept the correction proposed below?_x000a__x000a_|_x000a__x000a_• To accept the correction, click Yes._x000a_• To close this message and correct the formula yourself, click No. 203" xfId="293" xr:uid="{52F00D3A-21B8-4CAA-AA19-C3E5BE6DBB49}"/>
    <cellStyle name="Microsoft Excel found an error in the formula you entered. Do you want to accept the correction proposed below?_x000a__x000a_|_x000a__x000a_• To accept the correction, click Yes._x000a_• To close this message and correct the formula yourself, click No. 203 2" xfId="294" xr:uid="{E8CC9D14-518A-48C9-A321-8973CD7EC91B}"/>
    <cellStyle name="Microsoft Excel found an error in the formula you entered. Do you want to accept the correction proposed below?_x000a__x000a_|_x000a__x000a_• To accept the correction, click Yes._x000a_• To close this message and correct the formula yourself, click No. 204" xfId="295" xr:uid="{EAE32953-6222-4531-958B-0865F187A2D7}"/>
    <cellStyle name="Microsoft Excel found an error in the formula you entered. Do you want to accept the correction proposed below?_x000a__x000a_|_x000a__x000a_• To accept the correction, click Yes._x000a_• To close this message and correct the formula yourself, click No. 204 2" xfId="296" xr:uid="{73FF819F-4C33-4095-9FA0-8A095188ED14}"/>
    <cellStyle name="Microsoft Excel found an error in the formula you entered. Do you want to accept the correction proposed below?_x000a__x000a_|_x000a__x000a_• To accept the correction, click Yes._x000a_• To close this message and correct the formula yourself, click No. 205" xfId="297" xr:uid="{FD93BAC8-546A-44C2-8653-99592E41AE83}"/>
    <cellStyle name="Microsoft Excel found an error in the formula you entered. Do you want to accept the correction proposed below?_x000a__x000a_|_x000a__x000a_• To accept the correction, click Yes._x000a_• To close this message and correct the formula yourself, click No. 205 2" xfId="298" xr:uid="{0FFB0054-DF95-4163-AEFB-FBC284B3DD55}"/>
    <cellStyle name="Microsoft Excel found an error in the formula you entered. Do you want to accept the correction proposed below?_x000a__x000a_|_x000a__x000a_• To accept the correction, click Yes._x000a_• To close this message and correct the formula yourself, click No. 206" xfId="299" xr:uid="{BBED0C82-0A2C-4A03-AA7F-C2634BC91A0A}"/>
    <cellStyle name="Microsoft Excel found an error in the formula you entered. Do you want to accept the correction proposed below?_x000a__x000a_|_x000a__x000a_• To accept the correction, click Yes._x000a_• To close this message and correct the formula yourself, click No. 206 2" xfId="300" xr:uid="{87BAE78B-592D-4F48-B161-73EA966C8E03}"/>
    <cellStyle name="Microsoft Excel found an error in the formula you entered. Do you want to accept the correction proposed below?_x000a__x000a_|_x000a__x000a_• To accept the correction, click Yes._x000a_• To close this message and correct the formula yourself, click No. 207" xfId="301" xr:uid="{17CAC482-9481-45E9-BE94-912B283DF7C2}"/>
    <cellStyle name="Microsoft Excel found an error in the formula you entered. Do you want to accept the correction proposed below?_x000a__x000a_|_x000a__x000a_• To accept the correction, click Yes._x000a_• To close this message and correct the formula yourself, click No. 207 2" xfId="302" xr:uid="{CC54FB2E-64E5-4F90-A5A3-8439FC209074}"/>
    <cellStyle name="Microsoft Excel found an error in the formula you entered. Do you want to accept the correction proposed below?_x000a__x000a_|_x000a__x000a_• To accept the correction, click Yes._x000a_• To close this message and correct the formula yourself, click No. 208" xfId="303" xr:uid="{53F15AA4-E4E6-48EB-B50C-708B8550079E}"/>
    <cellStyle name="Microsoft Excel found an error in the formula you entered. Do you want to accept the correction proposed below?_x000a__x000a_|_x000a__x000a_• To accept the correction, click Yes._x000a_• To close this message and correct the formula yourself, click No. 208 2" xfId="304" xr:uid="{B26BD23D-FD23-49CB-914F-85B921F2879A}"/>
    <cellStyle name="Microsoft Excel found an error in the formula you entered. Do you want to accept the correction proposed below?_x000a__x000a_|_x000a__x000a_• To accept the correction, click Yes._x000a_• To close this message and correct the formula yourself, click No. 209" xfId="305" xr:uid="{53012FA4-022B-4061-80AA-5711F0169E3A}"/>
    <cellStyle name="Microsoft Excel found an error in the formula you entered. Do you want to accept the correction proposed below?_x000a__x000a_|_x000a__x000a_• To accept the correction, click Yes._x000a_• To close this message and correct the formula yourself, click No. 209 2" xfId="306" xr:uid="{3B89EB15-3BF9-4D23-B95B-73A49867A7E6}"/>
    <cellStyle name="Microsoft Excel found an error in the formula you entered. Do you want to accept the correction proposed below?_x000a__x000a_|_x000a__x000a_• To accept the correction, click Yes._x000a_• To close this message and correct the formula yourself, click No. 21" xfId="307" xr:uid="{9E3086DC-62CA-46A6-B1C9-C3AC487658D5}"/>
    <cellStyle name="Microsoft Excel found an error in the formula you entered. Do you want to accept the correction proposed below?_x000a__x000a_|_x000a__x000a_• To accept the correction, click Yes._x000a_• To close this message and correct the formula yourself, click No. 21 2" xfId="308" xr:uid="{58CA85CA-04BD-443D-AD16-2A51F156A625}"/>
    <cellStyle name="Microsoft Excel found an error in the formula you entered. Do you want to accept the correction proposed below?_x000a__x000a_|_x000a__x000a_• To accept the correction, click Yes._x000a_• To close this message and correct the formula yourself, click No. 210" xfId="309" xr:uid="{0339C826-EDFB-407F-AFBA-0AA8634EA95A}"/>
    <cellStyle name="Microsoft Excel found an error in the formula you entered. Do you want to accept the correction proposed below?_x000a__x000a_|_x000a__x000a_• To accept the correction, click Yes._x000a_• To close this message and correct the formula yourself, click No. 210 2" xfId="310" xr:uid="{886276C2-CA9F-44B2-BC34-C3B79444683C}"/>
    <cellStyle name="Microsoft Excel found an error in the formula you entered. Do you want to accept the correction proposed below?_x000a__x000a_|_x000a__x000a_• To accept the correction, click Yes._x000a_• To close this message and correct the formula yourself, click No. 211" xfId="311" xr:uid="{475C82E5-5D1C-4B9D-ABA8-3BE2D2DAA64E}"/>
    <cellStyle name="Microsoft Excel found an error in the formula you entered. Do you want to accept the correction proposed below?_x000a__x000a_|_x000a__x000a_• To accept the correction, click Yes._x000a_• To close this message and correct the formula yourself, click No. 211 2" xfId="312" xr:uid="{B54F9170-68DE-4E09-9723-678E0FFBCF20}"/>
    <cellStyle name="Microsoft Excel found an error in the formula you entered. Do you want to accept the correction proposed below?_x000a__x000a_|_x000a__x000a_• To accept the correction, click Yes._x000a_• To close this message and correct the formula yourself, click No. 212" xfId="313" xr:uid="{CA3AA286-F937-4158-99C0-069627947F53}"/>
    <cellStyle name="Microsoft Excel found an error in the formula you entered. Do you want to accept the correction proposed below?_x000a__x000a_|_x000a__x000a_• To accept the correction, click Yes._x000a_• To close this message and correct the formula yourself, click No. 212 2" xfId="314" xr:uid="{D9D2E7F4-5781-40FB-9153-110BFA227648}"/>
    <cellStyle name="Microsoft Excel found an error in the formula you entered. Do you want to accept the correction proposed below?_x000a__x000a_|_x000a__x000a_• To accept the correction, click Yes._x000a_• To close this message and correct the formula yourself, click No. 213" xfId="315" xr:uid="{5AECA3D0-3083-4FD4-8E52-8591E80AAA52}"/>
    <cellStyle name="Microsoft Excel found an error in the formula you entered. Do you want to accept the correction proposed below?_x000a__x000a_|_x000a__x000a_• To accept the correction, click Yes._x000a_• To close this message and correct the formula yourself, click No. 213 2" xfId="316" xr:uid="{5A725596-349F-43B9-BB40-F28AA8B9D79B}"/>
    <cellStyle name="Microsoft Excel found an error in the formula you entered. Do you want to accept the correction proposed below?_x000a__x000a_|_x000a__x000a_• To accept the correction, click Yes._x000a_• To close this message and correct the formula yourself, click No. 214" xfId="317" xr:uid="{6E01DC50-2BDB-4F2C-879F-3F5EA3296843}"/>
    <cellStyle name="Microsoft Excel found an error in the formula you entered. Do you want to accept the correction proposed below?_x000a__x000a_|_x000a__x000a_• To accept the correction, click Yes._x000a_• To close this message and correct the formula yourself, click No. 214 2" xfId="318" xr:uid="{B046026D-1953-4684-A565-1AD163E05E27}"/>
    <cellStyle name="Microsoft Excel found an error in the formula you entered. Do you want to accept the correction proposed below?_x000a__x000a_|_x000a__x000a_• To accept the correction, click Yes._x000a_• To close this message and correct the formula yourself, click No. 215" xfId="319" xr:uid="{BD59ED92-32A3-4B50-8EFA-A0D9D276CBFA}"/>
    <cellStyle name="Microsoft Excel found an error in the formula you entered. Do you want to accept the correction proposed below?_x000a__x000a_|_x000a__x000a_• To accept the correction, click Yes._x000a_• To close this message and correct the formula yourself, click No. 215 2" xfId="320" xr:uid="{1D048FEE-9D1E-4343-8503-D9F3471B3AFF}"/>
    <cellStyle name="Microsoft Excel found an error in the formula you entered. Do you want to accept the correction proposed below?_x000a__x000a_|_x000a__x000a_• To accept the correction, click Yes._x000a_• To close this message and correct the formula yourself, click No. 216" xfId="321" xr:uid="{9A70816C-5134-4A58-87E6-4677CE4EEBFB}"/>
    <cellStyle name="Microsoft Excel found an error in the formula you entered. Do you want to accept the correction proposed below?_x000a__x000a_|_x000a__x000a_• To accept the correction, click Yes._x000a_• To close this message and correct the formula yourself, click No. 216 2" xfId="322" xr:uid="{85772A31-CBC5-4865-B184-21FFB7C85109}"/>
    <cellStyle name="Microsoft Excel found an error in the formula you entered. Do you want to accept the correction proposed below?_x000a__x000a_|_x000a__x000a_• To accept the correction, click Yes._x000a_• To close this message and correct the formula yourself, click No. 217" xfId="323" xr:uid="{A6126BF9-E966-4A9A-994D-B29A3DCF6BFF}"/>
    <cellStyle name="Microsoft Excel found an error in the formula you entered. Do you want to accept the correction proposed below?_x000a__x000a_|_x000a__x000a_• To accept the correction, click Yes._x000a_• To close this message and correct the formula yourself, click No. 217 2" xfId="324" xr:uid="{6CE8872B-492C-4F95-A29A-7E1726EB320E}"/>
    <cellStyle name="Microsoft Excel found an error in the formula you entered. Do you want to accept the correction proposed below?_x000a__x000a_|_x000a__x000a_• To accept the correction, click Yes._x000a_• To close this message and correct the formula yourself, click No. 218" xfId="325" xr:uid="{DF4525ED-855E-4CAA-8407-69DFCCE1F1B2}"/>
    <cellStyle name="Microsoft Excel found an error in the formula you entered. Do you want to accept the correction proposed below?_x000a__x000a_|_x000a__x000a_• To accept the correction, click Yes._x000a_• To close this message and correct the formula yourself, click No. 218 2" xfId="326" xr:uid="{FCBBF1E7-231D-43BB-AA16-5EFCC447F06F}"/>
    <cellStyle name="Microsoft Excel found an error in the formula you entered. Do you want to accept the correction proposed below?_x000a__x000a_|_x000a__x000a_• To accept the correction, click Yes._x000a_• To close this message and correct the formula yourself, click No. 219" xfId="327" xr:uid="{8801A1BA-8B8E-4DA2-A782-66DB5CA0F158}"/>
    <cellStyle name="Microsoft Excel found an error in the formula you entered. Do you want to accept the correction proposed below?_x000a__x000a_|_x000a__x000a_• To accept the correction, click Yes._x000a_• To close this message and correct the formula yourself, click No. 219 2" xfId="328" xr:uid="{8A2FBBDC-4539-40B7-80B4-71D56A697D36}"/>
    <cellStyle name="Microsoft Excel found an error in the formula you entered. Do you want to accept the correction proposed below?_x000a__x000a_|_x000a__x000a_• To accept the correction, click Yes._x000a_• To close this message and correct the formula yourself, click No. 22" xfId="329" xr:uid="{872B6ACA-CDAA-4BE0-B159-0FD992D7AAD5}"/>
    <cellStyle name="Microsoft Excel found an error in the formula you entered. Do you want to accept the correction proposed below?_x000a__x000a_|_x000a__x000a_• To accept the correction, click Yes._x000a_• To close this message and correct the formula yourself, click No. 22 2" xfId="330" xr:uid="{038A9746-2996-4E63-8EAA-D2EEEF84A427}"/>
    <cellStyle name="Microsoft Excel found an error in the formula you entered. Do you want to accept the correction proposed below?_x000a__x000a_|_x000a__x000a_• To accept the correction, click Yes._x000a_• To close this message and correct the formula yourself, click No. 220" xfId="331" xr:uid="{26D5F62A-330B-4EEB-B37D-6B4E155A9FC1}"/>
    <cellStyle name="Microsoft Excel found an error in the formula you entered. Do you want to accept the correction proposed below?_x000a__x000a_|_x000a__x000a_• To accept the correction, click Yes._x000a_• To close this message and correct the formula yourself, click No. 220 2" xfId="332" xr:uid="{8972D6FB-045F-4566-9D29-2ACB9CE2CD2E}"/>
    <cellStyle name="Microsoft Excel found an error in the formula you entered. Do you want to accept the correction proposed below?_x000a__x000a_|_x000a__x000a_• To accept the correction, click Yes._x000a_• To close this message and correct the formula yourself, click No. 221" xfId="333" xr:uid="{A04BCC9D-D4BC-47DA-AC16-A5DCF7C8E55B}"/>
    <cellStyle name="Microsoft Excel found an error in the formula you entered. Do you want to accept the correction proposed below?_x000a__x000a_|_x000a__x000a_• To accept the correction, click Yes._x000a_• To close this message and correct the formula yourself, click No. 221 2" xfId="334" xr:uid="{3BEAE3BD-752B-4B6A-9F76-7CE7229D8082}"/>
    <cellStyle name="Microsoft Excel found an error in the formula you entered. Do you want to accept the correction proposed below?_x000a__x000a_|_x000a__x000a_• To accept the correction, click Yes._x000a_• To close this message and correct the formula yourself, click No. 222" xfId="335" xr:uid="{20EF7DF1-81D7-4972-B5FF-4C822CECD7BE}"/>
    <cellStyle name="Microsoft Excel found an error in the formula you entered. Do you want to accept the correction proposed below?_x000a__x000a_|_x000a__x000a_• To accept the correction, click Yes._x000a_• To close this message and correct the formula yourself, click No. 222 2" xfId="336" xr:uid="{7D3F8AD1-7DE7-4DFE-947D-6547A1EC1FD6}"/>
    <cellStyle name="Microsoft Excel found an error in the formula you entered. Do you want to accept the correction proposed below?_x000a__x000a_|_x000a__x000a_• To accept the correction, click Yes._x000a_• To close this message and correct the formula yourself, click No. 223" xfId="337" xr:uid="{14384B82-6250-4FC2-95CB-074AE22ACF91}"/>
    <cellStyle name="Microsoft Excel found an error in the formula you entered. Do you want to accept the correction proposed below?_x000a__x000a_|_x000a__x000a_• To accept the correction, click Yes._x000a_• To close this message and correct the formula yourself, click No. 223 2" xfId="338" xr:uid="{C1727FD7-C50A-4C8B-9831-F0C2B7964070}"/>
    <cellStyle name="Microsoft Excel found an error in the formula you entered. Do you want to accept the correction proposed below?_x000a__x000a_|_x000a__x000a_• To accept the correction, click Yes._x000a_• To close this message and correct the formula yourself, click No. 224" xfId="339" xr:uid="{B7BF056F-DA68-4EF6-8ED5-BB82BD910184}"/>
    <cellStyle name="Microsoft Excel found an error in the formula you entered. Do you want to accept the correction proposed below?_x000a__x000a_|_x000a__x000a_• To accept the correction, click Yes._x000a_• To close this message and correct the formula yourself, click No. 224 2" xfId="340" xr:uid="{C542DBB0-5EE0-4928-81F2-D25DFF5F8C3D}"/>
    <cellStyle name="Microsoft Excel found an error in the formula you entered. Do you want to accept the correction proposed below?_x000a__x000a_|_x000a__x000a_• To accept the correction, click Yes._x000a_• To close this message and correct the formula yourself, click No. 225" xfId="341" xr:uid="{22CE0CF2-A0A3-4C9C-B62B-5AB55B9AB8C5}"/>
    <cellStyle name="Microsoft Excel found an error in the formula you entered. Do you want to accept the correction proposed below?_x000a__x000a_|_x000a__x000a_• To accept the correction, click Yes._x000a_• To close this message and correct the formula yourself, click No. 225 2" xfId="342" xr:uid="{B09E61EA-E923-43F8-8CF4-C1CE19FA41AA}"/>
    <cellStyle name="Microsoft Excel found an error in the formula you entered. Do you want to accept the correction proposed below?_x000a__x000a_|_x000a__x000a_• To accept the correction, click Yes._x000a_• To close this message and correct the formula yourself, click No. 226" xfId="343" xr:uid="{F21A0DBD-C331-47B9-BEE1-9C3A1BFD5183}"/>
    <cellStyle name="Microsoft Excel found an error in the formula you entered. Do you want to accept the correction proposed below?_x000a__x000a_|_x000a__x000a_• To accept the correction, click Yes._x000a_• To close this message and correct the formula yourself, click No. 226 2" xfId="344" xr:uid="{7E89AB41-8FF8-41DD-82DF-8CBFD1D3809E}"/>
    <cellStyle name="Microsoft Excel found an error in the formula you entered. Do you want to accept the correction proposed below?_x000a__x000a_|_x000a__x000a_• To accept the correction, click Yes._x000a_• To close this message and correct the formula yourself, click No. 227" xfId="345" xr:uid="{2A0D3095-FAB1-434A-A784-26B1F1C2E996}"/>
    <cellStyle name="Microsoft Excel found an error in the formula you entered. Do you want to accept the correction proposed below?_x000a__x000a_|_x000a__x000a_• To accept the correction, click Yes._x000a_• To close this message and correct the formula yourself, click No. 227 2" xfId="346" xr:uid="{D43746D3-53C1-4B73-B038-BD4DAD54E99F}"/>
    <cellStyle name="Microsoft Excel found an error in the formula you entered. Do you want to accept the correction proposed below?_x000a__x000a_|_x000a__x000a_• To accept the correction, click Yes._x000a_• To close this message and correct the formula yourself, click No. 228" xfId="347" xr:uid="{E5217DC5-1BAD-4A3E-97E9-2CEC3342B4A1}"/>
    <cellStyle name="Microsoft Excel found an error in the formula you entered. Do you want to accept the correction proposed below?_x000a__x000a_|_x000a__x000a_• To accept the correction, click Yes._x000a_• To close this message and correct the formula yourself, click No. 228 2" xfId="348" xr:uid="{0A2914C3-00A5-4D37-8446-798E771D5867}"/>
    <cellStyle name="Microsoft Excel found an error in the formula you entered. Do you want to accept the correction proposed below?_x000a__x000a_|_x000a__x000a_• To accept the correction, click Yes._x000a_• To close this message and correct the formula yourself, click No. 229" xfId="349" xr:uid="{456A829C-19ED-440C-A9D7-04029EB20FFB}"/>
    <cellStyle name="Microsoft Excel found an error in the formula you entered. Do you want to accept the correction proposed below?_x000a__x000a_|_x000a__x000a_• To accept the correction, click Yes._x000a_• To close this message and correct the formula yourself, click No. 229 2" xfId="350" xr:uid="{0CFD0117-26DF-46F7-9DC2-095174A18B9F}"/>
    <cellStyle name="Microsoft Excel found an error in the formula you entered. Do you want to accept the correction proposed below?_x000a__x000a_|_x000a__x000a_• To accept the correction, click Yes._x000a_• To close this message and correct the formula yourself, click No. 23" xfId="351" xr:uid="{4283EE25-78EB-42E9-B29B-BE1E2DBE490D}"/>
    <cellStyle name="Microsoft Excel found an error in the formula you entered. Do you want to accept the correction proposed below?_x000a__x000a_|_x000a__x000a_• To accept the correction, click Yes._x000a_• To close this message and correct the formula yourself, click No. 23 2" xfId="352" xr:uid="{07C3496E-DBBF-4F0A-BF31-1BBBFC1832CE}"/>
    <cellStyle name="Microsoft Excel found an error in the formula you entered. Do you want to accept the correction proposed below?_x000a__x000a_|_x000a__x000a_• To accept the correction, click Yes._x000a_• To close this message and correct the formula yourself, click No. 230" xfId="353" xr:uid="{756F3AFE-FC46-40F0-A430-C554A6702BD1}"/>
    <cellStyle name="Microsoft Excel found an error in the formula you entered. Do you want to accept the correction proposed below?_x000a__x000a_|_x000a__x000a_• To accept the correction, click Yes._x000a_• To close this message and correct the formula yourself, click No. 230 2" xfId="354" xr:uid="{A1AA40A3-85A9-4DD3-8142-AD3D7610D2CD}"/>
    <cellStyle name="Microsoft Excel found an error in the formula you entered. Do you want to accept the correction proposed below?_x000a__x000a_|_x000a__x000a_• To accept the correction, click Yes._x000a_• To close this message and correct the formula yourself, click No. 231" xfId="355" xr:uid="{7161A6A0-9EB4-499F-9418-8A8E454CA52C}"/>
    <cellStyle name="Microsoft Excel found an error in the formula you entered. Do you want to accept the correction proposed below?_x000a__x000a_|_x000a__x000a_• To accept the correction, click Yes._x000a_• To close this message and correct the formula yourself, click No. 231 2" xfId="356" xr:uid="{0CACE532-0390-4137-BAF0-0A3FCE3989D5}"/>
    <cellStyle name="Microsoft Excel found an error in the formula you entered. Do you want to accept the correction proposed below?_x000a__x000a_|_x000a__x000a_• To accept the correction, click Yes._x000a_• To close this message and correct the formula yourself, click No. 232" xfId="357" xr:uid="{14541F3B-CBA7-4652-821E-99139D895207}"/>
    <cellStyle name="Microsoft Excel found an error in the formula you entered. Do you want to accept the correction proposed below?_x000a__x000a_|_x000a__x000a_• To accept the correction, click Yes._x000a_• To close this message and correct the formula yourself, click No. 232 2" xfId="358" xr:uid="{902D3A12-D383-426F-8F23-162ABF1DFB9F}"/>
    <cellStyle name="Microsoft Excel found an error in the formula you entered. Do you want to accept the correction proposed below?_x000a__x000a_|_x000a__x000a_• To accept the correction, click Yes._x000a_• To close this message and correct the formula yourself, click No. 233" xfId="359" xr:uid="{88FD5FBC-10F8-4DB1-AA70-6F4D89ABA050}"/>
    <cellStyle name="Microsoft Excel found an error in the formula you entered. Do you want to accept the correction proposed below?_x000a__x000a_|_x000a__x000a_• To accept the correction, click Yes._x000a_• To close this message and correct the formula yourself, click No. 233 2" xfId="360" xr:uid="{7E70A05B-D1DE-4B81-AEE4-60F41AE6AE81}"/>
    <cellStyle name="Microsoft Excel found an error in the formula you entered. Do you want to accept the correction proposed below?_x000a__x000a_|_x000a__x000a_• To accept the correction, click Yes._x000a_• To close this message and correct the formula yourself, click No. 234" xfId="361" xr:uid="{5153FF4A-304F-4519-A8AE-6E243DE4DC18}"/>
    <cellStyle name="Microsoft Excel found an error in the formula you entered. Do you want to accept the correction proposed below?_x000a__x000a_|_x000a__x000a_• To accept the correction, click Yes._x000a_• To close this message and correct the formula yourself, click No. 234 2" xfId="362" xr:uid="{F2EF40C3-538E-4CD5-B3DF-AD3460A7F779}"/>
    <cellStyle name="Microsoft Excel found an error in the formula you entered. Do you want to accept the correction proposed below?_x000a__x000a_|_x000a__x000a_• To accept the correction, click Yes._x000a_• To close this message and correct the formula yourself, click No. 235" xfId="363" xr:uid="{03D1573C-1CF3-47F9-980C-982F2C4E4076}"/>
    <cellStyle name="Microsoft Excel found an error in the formula you entered. Do you want to accept the correction proposed below?_x000a__x000a_|_x000a__x000a_• To accept the correction, click Yes._x000a_• To close this message and correct the formula yourself, click No. 235 2" xfId="364" xr:uid="{67E8CDC2-4054-4D1F-923B-5649550EF982}"/>
    <cellStyle name="Microsoft Excel found an error in the formula you entered. Do you want to accept the correction proposed below?_x000a__x000a_|_x000a__x000a_• To accept the correction, click Yes._x000a_• To close this message and correct the formula yourself, click No. 236" xfId="365" xr:uid="{79A4EE1C-3CB8-4B5F-9B27-3AB246D6C486}"/>
    <cellStyle name="Microsoft Excel found an error in the formula you entered. Do you want to accept the correction proposed below?_x000a__x000a_|_x000a__x000a_• To accept the correction, click Yes._x000a_• To close this message and correct the formula yourself, click No. 236 2" xfId="366" xr:uid="{DA924992-C24C-45CC-BB03-3A3E75A3BF17}"/>
    <cellStyle name="Microsoft Excel found an error in the formula you entered. Do you want to accept the correction proposed below?_x000a__x000a_|_x000a__x000a_• To accept the correction, click Yes._x000a_• To close this message and correct the formula yourself, click No. 237" xfId="367" xr:uid="{29D63AD2-B6A5-4918-B9E7-F444FB4F9133}"/>
    <cellStyle name="Microsoft Excel found an error in the formula you entered. Do you want to accept the correction proposed below?_x000a__x000a_|_x000a__x000a_• To accept the correction, click Yes._x000a_• To close this message and correct the formula yourself, click No. 237 2" xfId="368" xr:uid="{05446447-6F39-46B1-A3C3-208CA0E91126}"/>
    <cellStyle name="Microsoft Excel found an error in the formula you entered. Do you want to accept the correction proposed below?_x000a__x000a_|_x000a__x000a_• To accept the correction, click Yes._x000a_• To close this message and correct the formula yourself, click No. 238" xfId="369" xr:uid="{0815E9D1-8DFD-4A73-8F04-787C16D31C06}"/>
    <cellStyle name="Microsoft Excel found an error in the formula you entered. Do you want to accept the correction proposed below?_x000a__x000a_|_x000a__x000a_• To accept the correction, click Yes._x000a_• To close this message and correct the formula yourself, click No. 238 2" xfId="370" xr:uid="{4828ABA5-C219-4F1F-8079-4292EC4A41A3}"/>
    <cellStyle name="Microsoft Excel found an error in the formula you entered. Do you want to accept the correction proposed below?_x000a__x000a_|_x000a__x000a_• To accept the correction, click Yes._x000a_• To close this message and correct the formula yourself, click No. 239" xfId="371" xr:uid="{521FBA9C-0957-4910-92F6-289FAE47E339}"/>
    <cellStyle name="Microsoft Excel found an error in the formula you entered. Do you want to accept the correction proposed below?_x000a__x000a_|_x000a__x000a_• To accept the correction, click Yes._x000a_• To close this message and correct the formula yourself, click No. 239 2" xfId="372" xr:uid="{5D5B4C0E-F4FA-4901-9774-450835FA9DFD}"/>
    <cellStyle name="Microsoft Excel found an error in the formula you entered. Do you want to accept the correction proposed below?_x000a__x000a_|_x000a__x000a_• To accept the correction, click Yes._x000a_• To close this message and correct the formula yourself, click No. 24" xfId="373" xr:uid="{EE7D8E1D-3DB0-48BC-9FB1-55C57EFAF2C3}"/>
    <cellStyle name="Microsoft Excel found an error in the formula you entered. Do you want to accept the correction proposed below?_x000a__x000a_|_x000a__x000a_• To accept the correction, click Yes._x000a_• To close this message and correct the formula yourself, click No. 24 2" xfId="374" xr:uid="{852F414F-40A4-4083-A38F-E91C6DFC39FC}"/>
    <cellStyle name="Microsoft Excel found an error in the formula you entered. Do you want to accept the correction proposed below?_x000a__x000a_|_x000a__x000a_• To accept the correction, click Yes._x000a_• To close this message and correct the formula yourself, click No. 240" xfId="375" xr:uid="{45F6BFF5-0918-40B7-A5CC-D4B256177746}"/>
    <cellStyle name="Microsoft Excel found an error in the formula you entered. Do you want to accept the correction proposed below?_x000a__x000a_|_x000a__x000a_• To accept the correction, click Yes._x000a_• To close this message and correct the formula yourself, click No. 240 2" xfId="376" xr:uid="{881930D4-8FEC-42D5-A500-F301DC172EEF}"/>
    <cellStyle name="Microsoft Excel found an error in the formula you entered. Do you want to accept the correction proposed below?_x000a__x000a_|_x000a__x000a_• To accept the correction, click Yes._x000a_• To close this message and correct the formula yourself, click No. 241" xfId="377" xr:uid="{CAB61B56-9F46-4791-B66F-85B4DFC9A27C}"/>
    <cellStyle name="Microsoft Excel found an error in the formula you entered. Do you want to accept the correction proposed below?_x000a__x000a_|_x000a__x000a_• To accept the correction, click Yes._x000a_• To close this message and correct the formula yourself, click No. 241 2" xfId="378" xr:uid="{D541F25A-3C3E-4194-AB19-2D686109B3C2}"/>
    <cellStyle name="Microsoft Excel found an error in the formula you entered. Do you want to accept the correction proposed below?_x000a__x000a_|_x000a__x000a_• To accept the correction, click Yes._x000a_• To close this message and correct the formula yourself, click No. 242" xfId="379" xr:uid="{0ACD6428-CEB3-4614-83D0-E041846E4D88}"/>
    <cellStyle name="Microsoft Excel found an error in the formula you entered. Do you want to accept the correction proposed below?_x000a__x000a_|_x000a__x000a_• To accept the correction, click Yes._x000a_• To close this message and correct the formula yourself, click No. 242 2" xfId="380" xr:uid="{97205F1A-F75B-4602-9B2D-8CC091D6EF16}"/>
    <cellStyle name="Microsoft Excel found an error in the formula you entered. Do you want to accept the correction proposed below?_x000a__x000a_|_x000a__x000a_• To accept the correction, click Yes._x000a_• To close this message and correct the formula yourself, click No. 243" xfId="381" xr:uid="{5689B002-8F3F-4C36-AD49-1F98EAB7C86F}"/>
    <cellStyle name="Microsoft Excel found an error in the formula you entered. Do you want to accept the correction proposed below?_x000a__x000a_|_x000a__x000a_• To accept the correction, click Yes._x000a_• To close this message and correct the formula yourself, click No. 243 2" xfId="382" xr:uid="{98B0F670-2CDA-494E-A354-408FCFA93249}"/>
    <cellStyle name="Microsoft Excel found an error in the formula you entered. Do you want to accept the correction proposed below?_x000a__x000a_|_x000a__x000a_• To accept the correction, click Yes._x000a_• To close this message and correct the formula yourself, click No. 244" xfId="383" xr:uid="{B675CC27-72D2-4B4D-A421-C11F279A1118}"/>
    <cellStyle name="Microsoft Excel found an error in the formula you entered. Do you want to accept the correction proposed below?_x000a__x000a_|_x000a__x000a_• To accept the correction, click Yes._x000a_• To close this message and correct the formula yourself, click No. 244 2" xfId="384" xr:uid="{1161886F-9466-439B-90C4-39AE5F00E39B}"/>
    <cellStyle name="Microsoft Excel found an error in the formula you entered. Do you want to accept the correction proposed below?_x000a__x000a_|_x000a__x000a_• To accept the correction, click Yes._x000a_• To close this message and correct the formula yourself, click No. 245" xfId="385" xr:uid="{EE51EB52-6C84-4996-B0F2-B2B248828C1D}"/>
    <cellStyle name="Microsoft Excel found an error in the formula you entered. Do you want to accept the correction proposed below?_x000a__x000a_|_x000a__x000a_• To accept the correction, click Yes._x000a_• To close this message and correct the formula yourself, click No. 245 2" xfId="386" xr:uid="{09857C08-40A6-4776-81E3-FAF67E09DA3F}"/>
    <cellStyle name="Microsoft Excel found an error in the formula you entered. Do you want to accept the correction proposed below?_x000a__x000a_|_x000a__x000a_• To accept the correction, click Yes._x000a_• To close this message and correct the formula yourself, click No. 246" xfId="387" xr:uid="{C9682CC5-2CD3-4C69-BBD3-1F224A641A79}"/>
    <cellStyle name="Microsoft Excel found an error in the formula you entered. Do you want to accept the correction proposed below?_x000a__x000a_|_x000a__x000a_• To accept the correction, click Yes._x000a_• To close this message and correct the formula yourself, click No. 246 2" xfId="388" xr:uid="{451E62B1-2DA0-44F5-AE6A-A6379A6183AB}"/>
    <cellStyle name="Microsoft Excel found an error in the formula you entered. Do you want to accept the correction proposed below?_x000a__x000a_|_x000a__x000a_• To accept the correction, click Yes._x000a_• To close this message and correct the formula yourself, click No. 247" xfId="389" xr:uid="{69033CE4-9F54-4633-976A-B61217F10B86}"/>
    <cellStyle name="Microsoft Excel found an error in the formula you entered. Do you want to accept the correction proposed below?_x000a__x000a_|_x000a__x000a_• To accept the correction, click Yes._x000a_• To close this message and correct the formula yourself, click No. 247 2" xfId="390" xr:uid="{7451FB69-4CE6-4575-9B45-727FA8491778}"/>
    <cellStyle name="Microsoft Excel found an error in the formula you entered. Do you want to accept the correction proposed below?_x000a__x000a_|_x000a__x000a_• To accept the correction, click Yes._x000a_• To close this message and correct the formula yourself, click No. 248" xfId="391" xr:uid="{7F8FF3FC-8781-495C-942E-BB7B1D467579}"/>
    <cellStyle name="Microsoft Excel found an error in the formula you entered. Do you want to accept the correction proposed below?_x000a__x000a_|_x000a__x000a_• To accept the correction, click Yes._x000a_• To close this message and correct the formula yourself, click No. 248 2" xfId="392" xr:uid="{049E5ABE-ACB3-4092-BA1E-11EC6D0B4840}"/>
    <cellStyle name="Microsoft Excel found an error in the formula you entered. Do you want to accept the correction proposed below?_x000a__x000a_|_x000a__x000a_• To accept the correction, click Yes._x000a_• To close this message and correct the formula yourself, click No. 249" xfId="393" xr:uid="{9E7B4986-7082-412D-B2E0-28AAEB053DF9}"/>
    <cellStyle name="Microsoft Excel found an error in the formula you entered. Do you want to accept the correction proposed below?_x000a__x000a_|_x000a__x000a_• To accept the correction, click Yes._x000a_• To close this message and correct the formula yourself, click No. 249 2" xfId="394" xr:uid="{55E1523B-0EB5-4A61-BA35-07F5B7D5AF26}"/>
    <cellStyle name="Microsoft Excel found an error in the formula you entered. Do you want to accept the correction proposed below?_x000a__x000a_|_x000a__x000a_• To accept the correction, click Yes._x000a_• To close this message and correct the formula yourself, click No. 25" xfId="395" xr:uid="{96DB0615-AFA9-413C-870C-0418042E2A28}"/>
    <cellStyle name="Microsoft Excel found an error in the formula you entered. Do you want to accept the correction proposed below?_x000a__x000a_|_x000a__x000a_• To accept the correction, click Yes._x000a_• To close this message and correct the formula yourself, click No. 25 2" xfId="396" xr:uid="{C2A1D692-11A7-4A79-BAD0-9629A78BD874}"/>
    <cellStyle name="Microsoft Excel found an error in the formula you entered. Do you want to accept the correction proposed below?_x000a__x000a_|_x000a__x000a_• To accept the correction, click Yes._x000a_• To close this message and correct the formula yourself, click No. 250" xfId="397" xr:uid="{3C29425E-558F-46A0-8BF8-505CDA253C58}"/>
    <cellStyle name="Microsoft Excel found an error in the formula you entered. Do you want to accept the correction proposed below?_x000a__x000a_|_x000a__x000a_• To accept the correction, click Yes._x000a_• To close this message and correct the formula yourself, click No. 250 2" xfId="398" xr:uid="{75D5C8DB-18D6-449C-9752-105F7C6035E6}"/>
    <cellStyle name="Microsoft Excel found an error in the formula you entered. Do you want to accept the correction proposed below?_x000a__x000a_|_x000a__x000a_• To accept the correction, click Yes._x000a_• To close this message and correct the formula yourself, click No. 251" xfId="399" xr:uid="{31B981BE-A84B-4D5B-9C7A-C1F8E9EAF90E}"/>
    <cellStyle name="Microsoft Excel found an error in the formula you entered. Do you want to accept the correction proposed below?_x000a__x000a_|_x000a__x000a_• To accept the correction, click Yes._x000a_• To close this message and correct the formula yourself, click No. 251 2" xfId="400" xr:uid="{51026FAB-E065-42AF-B444-FB1C37D2B86E}"/>
    <cellStyle name="Microsoft Excel found an error in the formula you entered. Do you want to accept the correction proposed below?_x000a__x000a_|_x000a__x000a_• To accept the correction, click Yes._x000a_• To close this message and correct the formula yourself, click No. 252" xfId="401" xr:uid="{567B5451-36B2-4A56-B9B0-553D39796997}"/>
    <cellStyle name="Microsoft Excel found an error in the formula you entered. Do you want to accept the correction proposed below?_x000a__x000a_|_x000a__x000a_• To accept the correction, click Yes._x000a_• To close this message and correct the formula yourself, click No. 252 2" xfId="402" xr:uid="{A44227F5-6A0B-4335-A002-B1AE72340A6C}"/>
    <cellStyle name="Microsoft Excel found an error in the formula you entered. Do you want to accept the correction proposed below?_x000a__x000a_|_x000a__x000a_• To accept the correction, click Yes._x000a_• To close this message and correct the formula yourself, click No. 253" xfId="403" xr:uid="{B00504F0-5F88-43DF-88B9-99CABE008F60}"/>
    <cellStyle name="Microsoft Excel found an error in the formula you entered. Do you want to accept the correction proposed below?_x000a__x000a_|_x000a__x000a_• To accept the correction, click Yes._x000a_• To close this message and correct the formula yourself, click No. 253 2" xfId="404" xr:uid="{B332E2FB-B72B-445A-802D-D211DA4A6F57}"/>
    <cellStyle name="Microsoft Excel found an error in the formula you entered. Do you want to accept the correction proposed below?_x000a__x000a_|_x000a__x000a_• To accept the correction, click Yes._x000a_• To close this message and correct the formula yourself, click No. 254" xfId="405" xr:uid="{0BC711B7-D0F3-49E1-B591-9BF167093EA7}"/>
    <cellStyle name="Microsoft Excel found an error in the formula you entered. Do you want to accept the correction proposed below?_x000a__x000a_|_x000a__x000a_• To accept the correction, click Yes._x000a_• To close this message and correct the formula yourself, click No. 254 2" xfId="406" xr:uid="{F9B9E8C0-F63F-4104-A02D-97C630283802}"/>
    <cellStyle name="Microsoft Excel found an error in the formula you entered. Do you want to accept the correction proposed below?_x000a__x000a_|_x000a__x000a_• To accept the correction, click Yes._x000a_• To close this message and correct the formula yourself, click No. 255" xfId="407" xr:uid="{C27A8C66-CFF3-4F8D-B0D5-71B02A73D82D}"/>
    <cellStyle name="Microsoft Excel found an error in the formula you entered. Do you want to accept the correction proposed below?_x000a__x000a_|_x000a__x000a_• To accept the correction, click Yes._x000a_• To close this message and correct the formula yourself, click No. 255 2" xfId="408" xr:uid="{AF352678-9A3F-4FED-9CAF-0101E04522D2}"/>
    <cellStyle name="Microsoft Excel found an error in the formula you entered. Do you want to accept the correction proposed below?_x000a__x000a_|_x000a__x000a_• To accept the correction, click Yes._x000a_• To close this message and correct the formula yourself, click No. 26" xfId="409" xr:uid="{02CB047D-5F14-4660-B562-92CFC7BB2478}"/>
    <cellStyle name="Microsoft Excel found an error in the formula you entered. Do you want to accept the correction proposed below?_x000a__x000a_|_x000a__x000a_• To accept the correction, click Yes._x000a_• To close this message and correct the formula yourself, click No. 26 2" xfId="410" xr:uid="{80A7EA2B-61AC-43A5-8B06-7623431ED909}"/>
    <cellStyle name="Microsoft Excel found an error in the formula you entered. Do you want to accept the correction proposed below?_x000a__x000a_|_x000a__x000a_• To accept the correction, click Yes._x000a_• To close this message and correct the formula yourself, click No. 27" xfId="411" xr:uid="{3E86CCF1-B9C9-4C68-B839-1C1257D19B05}"/>
    <cellStyle name="Microsoft Excel found an error in the formula you entered. Do you want to accept the correction proposed below?_x000a__x000a_|_x000a__x000a_• To accept the correction, click Yes._x000a_• To close this message and correct the formula yourself, click No. 27 2" xfId="412" xr:uid="{1753CB82-F84E-473E-94C6-0334FD48E477}"/>
    <cellStyle name="Microsoft Excel found an error in the formula you entered. Do you want to accept the correction proposed below?_x000a__x000a_|_x000a__x000a_• To accept the correction, click Yes._x000a_• To close this message and correct the formula yourself, click No. 28" xfId="413" xr:uid="{DDDA4799-AB3C-41A5-BBEB-630F2A624D88}"/>
    <cellStyle name="Microsoft Excel found an error in the formula you entered. Do you want to accept the correction proposed below?_x000a__x000a_|_x000a__x000a_• To accept the correction, click Yes._x000a_• To close this message and correct the formula yourself, click No. 28 2" xfId="414" xr:uid="{0DF697DC-A2A8-44D7-910B-517AD6B3EDBC}"/>
    <cellStyle name="Microsoft Excel found an error in the formula you entered. Do you want to accept the correction proposed below?_x000a__x000a_|_x000a__x000a_• To accept the correction, click Yes._x000a_• To close this message and correct the formula yourself, click No. 29" xfId="415" xr:uid="{0A075D5D-1A6C-440E-AA49-3964E550ECD3}"/>
    <cellStyle name="Microsoft Excel found an error in the formula you entered. Do you want to accept the correction proposed below?_x000a__x000a_|_x000a__x000a_• To accept the correction, click Yes._x000a_• To close this message and correct the formula yourself, click No. 29 2" xfId="416" xr:uid="{ABB3114D-9985-43D0-94C3-65B261F76CB9}"/>
    <cellStyle name="Microsoft Excel found an error in the formula you entered. Do you want to accept the correction proposed below?_x000a__x000a_|_x000a__x000a_• To accept the correction, click Yes._x000a_• To close this message and correct the formula yourself, click No. 3" xfId="417" xr:uid="{C66D543B-721E-480A-A43D-4AC8A50FBD3A}"/>
    <cellStyle name="Microsoft Excel found an error in the formula you entered. Do you want to accept the correction proposed below?_x000a__x000a_|_x000a__x000a_• To accept the correction, click Yes._x000a_• To close this message and correct the formula yourself, click No. 3 2" xfId="418" xr:uid="{CF6E34CC-30FB-45E9-A81B-0A9B7EB0170D}"/>
    <cellStyle name="Microsoft Excel found an error in the formula you entered. Do you want to accept the correction proposed below?_x000a__x000a_|_x000a__x000a_• To accept the correction, click Yes._x000a_• To close this message and correct the formula yourself, click No. 3 3" xfId="419" xr:uid="{AA992143-2ED9-40BA-BF43-EC405544E6C2}"/>
    <cellStyle name="Microsoft Excel found an error in the formula you entered. Do you want to accept the correction proposed below?_x000a__x000a_|_x000a__x000a_• To accept the correction, click Yes._x000a_• To close this message and correct the formula yourself, click No. 30" xfId="420" xr:uid="{41196721-8D8D-4DB4-99FA-F50F638F24D5}"/>
    <cellStyle name="Microsoft Excel found an error in the formula you entered. Do you want to accept the correction proposed below?_x000a__x000a_|_x000a__x000a_• To accept the correction, click Yes._x000a_• To close this message and correct the formula yourself, click No. 30 2" xfId="421" xr:uid="{3C0A1D69-64D6-4759-883E-1DA1A2EE4FAE}"/>
    <cellStyle name="Microsoft Excel found an error in the formula you entered. Do you want to accept the correction proposed below?_x000a__x000a_|_x000a__x000a_• To accept the correction, click Yes._x000a_• To close this message and correct the formula yourself, click No. 31" xfId="422" xr:uid="{34CF1F9D-7809-4DF6-95AC-CA9A75A79617}"/>
    <cellStyle name="Microsoft Excel found an error in the formula you entered. Do you want to accept the correction proposed below?_x000a__x000a_|_x000a__x000a_• To accept the correction, click Yes._x000a_• To close this message and correct the formula yourself, click No. 31 2" xfId="423" xr:uid="{21548BC7-2EC6-43E8-9402-6EEAE4CC9C83}"/>
    <cellStyle name="Microsoft Excel found an error in the formula you entered. Do you want to accept the correction proposed below?_x000a__x000a_|_x000a__x000a_• To accept the correction, click Yes._x000a_• To close this message and correct the formula yourself, click No. 32" xfId="424" xr:uid="{06914C2A-7865-4EA8-AAEB-0D9DACCD5595}"/>
    <cellStyle name="Microsoft Excel found an error in the formula you entered. Do you want to accept the correction proposed below?_x000a__x000a_|_x000a__x000a_• To accept the correction, click Yes._x000a_• To close this message and correct the formula yourself, click No. 32 2" xfId="425" xr:uid="{16D9D284-41C0-4CF6-91B2-41B192651B46}"/>
    <cellStyle name="Microsoft Excel found an error in the formula you entered. Do you want to accept the correction proposed below?_x000a__x000a_|_x000a__x000a_• To accept the correction, click Yes._x000a_• To close this message and correct the formula yourself, click No. 33" xfId="426" xr:uid="{43D0F81F-D07D-4C18-9888-EB05AD334EBC}"/>
    <cellStyle name="Microsoft Excel found an error in the formula you entered. Do you want to accept the correction proposed below?_x000a__x000a_|_x000a__x000a_• To accept the correction, click Yes._x000a_• To close this message and correct the formula yourself, click No. 33 2" xfId="427" xr:uid="{A3A349C9-7308-46B7-A112-31754401A4E8}"/>
    <cellStyle name="Microsoft Excel found an error in the formula you entered. Do you want to accept the correction proposed below?_x000a__x000a_|_x000a__x000a_• To accept the correction, click Yes._x000a_• To close this message and correct the formula yourself, click No. 34" xfId="428" xr:uid="{6508FCE9-0B67-47CC-904F-0904BD345919}"/>
    <cellStyle name="Microsoft Excel found an error in the formula you entered. Do you want to accept the correction proposed below?_x000a__x000a_|_x000a__x000a_• To accept the correction, click Yes._x000a_• To close this message and correct the formula yourself, click No. 34 2" xfId="429" xr:uid="{B94DCF7A-2FC3-4394-9538-C2A065FEF82F}"/>
    <cellStyle name="Microsoft Excel found an error in the formula you entered. Do you want to accept the correction proposed below?_x000a__x000a_|_x000a__x000a_• To accept the correction, click Yes._x000a_• To close this message and correct the formula yourself, click No. 35" xfId="430" xr:uid="{4250F7E9-4CFF-423B-B0B8-47A27FAC789C}"/>
    <cellStyle name="Microsoft Excel found an error in the formula you entered. Do you want to accept the correction proposed below?_x000a__x000a_|_x000a__x000a_• To accept the correction, click Yes._x000a_• To close this message and correct the formula yourself, click No. 35 2" xfId="431" xr:uid="{0092621F-56D6-4AC1-992A-265381607230}"/>
    <cellStyle name="Microsoft Excel found an error in the formula you entered. Do you want to accept the correction proposed below?_x000a__x000a_|_x000a__x000a_• To accept the correction, click Yes._x000a_• To close this message and correct the formula yourself, click No. 36" xfId="432" xr:uid="{723ABBAB-A602-40A2-A92C-7071AC3A7B6B}"/>
    <cellStyle name="Microsoft Excel found an error in the formula you entered. Do you want to accept the correction proposed below?_x000a__x000a_|_x000a__x000a_• To accept the correction, click Yes._x000a_• To close this message and correct the formula yourself, click No. 36 2" xfId="433" xr:uid="{DA2E12CA-060A-46BC-831E-CF539201E509}"/>
    <cellStyle name="Microsoft Excel found an error in the formula you entered. Do you want to accept the correction proposed below?_x000a__x000a_|_x000a__x000a_• To accept the correction, click Yes._x000a_• To close this message and correct the formula yourself, click No. 37" xfId="434" xr:uid="{69F7B5CB-E660-45EC-9324-A47B7AFD0084}"/>
    <cellStyle name="Microsoft Excel found an error in the formula you entered. Do you want to accept the correction proposed below?_x000a__x000a_|_x000a__x000a_• To accept the correction, click Yes._x000a_• To close this message and correct the formula yourself, click No. 37 2" xfId="435" xr:uid="{2E2EC33C-475A-4BBD-81BE-A0565AE0373B}"/>
    <cellStyle name="Microsoft Excel found an error in the formula you entered. Do you want to accept the correction proposed below?_x000a__x000a_|_x000a__x000a_• To accept the correction, click Yes._x000a_• To close this message and correct the formula yourself, click No. 38" xfId="436" xr:uid="{E15C13B9-8DAD-4895-B5C7-BDE7C403C0BC}"/>
    <cellStyle name="Microsoft Excel found an error in the formula you entered. Do you want to accept the correction proposed below?_x000a__x000a_|_x000a__x000a_• To accept the correction, click Yes._x000a_• To close this message and correct the formula yourself, click No. 38 2" xfId="437" xr:uid="{684A352D-B919-40E7-80EA-A8D73B37553E}"/>
    <cellStyle name="Microsoft Excel found an error in the formula you entered. Do you want to accept the correction proposed below?_x000a__x000a_|_x000a__x000a_• To accept the correction, click Yes._x000a_• To close this message and correct the formula yourself, click No. 39" xfId="438" xr:uid="{D2618E4C-081C-487E-91DF-2E5C29BAFBC8}"/>
    <cellStyle name="Microsoft Excel found an error in the formula you entered. Do you want to accept the correction proposed below?_x000a__x000a_|_x000a__x000a_• To accept the correction, click Yes._x000a_• To close this message and correct the formula yourself, click No. 39 2" xfId="439" xr:uid="{BD2C40EB-1672-4886-B0DC-5550550DE933}"/>
    <cellStyle name="Microsoft Excel found an error in the formula you entered. Do you want to accept the correction proposed below?_x000a__x000a_|_x000a__x000a_• To accept the correction, click Yes._x000a_• To close this message and correct the formula yourself, click No. 4" xfId="440" xr:uid="{045938DF-3A27-45F5-B195-8056F4F7CC97}"/>
    <cellStyle name="Microsoft Excel found an error in the formula you entered. Do you want to accept the correction proposed below?_x000a__x000a_|_x000a__x000a_• To accept the correction, click Yes._x000a_• To close this message and correct the formula yourself, click No. 4 2" xfId="441" xr:uid="{862CC64B-5191-4CE2-AF0D-850A58AD7C22}"/>
    <cellStyle name="Microsoft Excel found an error in the formula you entered. Do you want to accept the correction proposed below?_x000a__x000a_|_x000a__x000a_• To accept the correction, click Yes._x000a_• To close this message and correct the formula yourself, click No. 40" xfId="442" xr:uid="{46BEBB31-D8D0-492A-BCCD-D741394C9577}"/>
    <cellStyle name="Microsoft Excel found an error in the formula you entered. Do you want to accept the correction proposed below?_x000a__x000a_|_x000a__x000a_• To accept the correction, click Yes._x000a_• To close this message and correct the formula yourself, click No. 40 2" xfId="443" xr:uid="{679DE0E5-4F56-4768-AFE7-12EAC562E901}"/>
    <cellStyle name="Microsoft Excel found an error in the formula you entered. Do you want to accept the correction proposed below?_x000a__x000a_|_x000a__x000a_• To accept the correction, click Yes._x000a_• To close this message and correct the formula yourself, click No. 41" xfId="444" xr:uid="{E5695457-F653-4867-820B-C3C3709B5112}"/>
    <cellStyle name="Microsoft Excel found an error in the formula you entered. Do you want to accept the correction proposed below?_x000a__x000a_|_x000a__x000a_• To accept the correction, click Yes._x000a_• To close this message and correct the formula yourself, click No. 41 2" xfId="445" xr:uid="{288D4220-0002-45CA-BC45-0B1840E2290C}"/>
    <cellStyle name="Microsoft Excel found an error in the formula you entered. Do you want to accept the correction proposed below?_x000a__x000a_|_x000a__x000a_• To accept the correction, click Yes._x000a_• To close this message and correct the formula yourself, click No. 42" xfId="446" xr:uid="{D1243B1F-6C2E-4979-8274-DCB3458527CE}"/>
    <cellStyle name="Microsoft Excel found an error in the formula you entered. Do you want to accept the correction proposed below?_x000a__x000a_|_x000a__x000a_• To accept the correction, click Yes._x000a_• To close this message and correct the formula yourself, click No. 42 2" xfId="447" xr:uid="{93E0567B-2235-42DE-8FB0-A6CCE801479D}"/>
    <cellStyle name="Microsoft Excel found an error in the formula you entered. Do you want to accept the correction proposed below?_x000a__x000a_|_x000a__x000a_• To accept the correction, click Yes._x000a_• To close this message and correct the formula yourself, click No. 43" xfId="448" xr:uid="{C6F93BD7-CB04-4387-BD09-837EC31B11D7}"/>
    <cellStyle name="Microsoft Excel found an error in the formula you entered. Do you want to accept the correction proposed below?_x000a__x000a_|_x000a__x000a_• To accept the correction, click Yes._x000a_• To close this message and correct the formula yourself, click No. 43 2" xfId="449" xr:uid="{E70CAD39-A48F-4490-91F3-14EDE5E0DE72}"/>
    <cellStyle name="Microsoft Excel found an error in the formula you entered. Do you want to accept the correction proposed below?_x000a__x000a_|_x000a__x000a_• To accept the correction, click Yes._x000a_• To close this message and correct the formula yourself, click No. 44" xfId="450" xr:uid="{98E24600-6843-4FF0-B6C2-5EEE9BC2D888}"/>
    <cellStyle name="Microsoft Excel found an error in the formula you entered. Do you want to accept the correction proposed below?_x000a__x000a_|_x000a__x000a_• To accept the correction, click Yes._x000a_• To close this message and correct the formula yourself, click No. 44 2" xfId="451" xr:uid="{58512753-FEBB-4C9D-8014-70C4246D1FC7}"/>
    <cellStyle name="Microsoft Excel found an error in the formula you entered. Do you want to accept the correction proposed below?_x000a__x000a_|_x000a__x000a_• To accept the correction, click Yes._x000a_• To close this message and correct the formula yourself, click No. 45" xfId="452" xr:uid="{80C8C855-C450-4E05-BA69-932B466AC2B0}"/>
    <cellStyle name="Microsoft Excel found an error in the formula you entered. Do you want to accept the correction proposed below?_x000a__x000a_|_x000a__x000a_• To accept the correction, click Yes._x000a_• To close this message and correct the formula yourself, click No. 45 2" xfId="453" xr:uid="{0092F399-AE68-4139-BC8C-7A1802047CE1}"/>
    <cellStyle name="Microsoft Excel found an error in the formula you entered. Do you want to accept the correction proposed below?_x000a__x000a_|_x000a__x000a_• To accept the correction, click Yes._x000a_• To close this message and correct the formula yourself, click No. 46" xfId="454" xr:uid="{ED22CB45-B8ED-452B-B955-096A11FCC052}"/>
    <cellStyle name="Microsoft Excel found an error in the formula you entered. Do you want to accept the correction proposed below?_x000a__x000a_|_x000a__x000a_• To accept the correction, click Yes._x000a_• To close this message and correct the formula yourself, click No. 46 2" xfId="455" xr:uid="{146E9B86-09AD-4F5D-BAB0-5EE83C239A9E}"/>
    <cellStyle name="Microsoft Excel found an error in the formula you entered. Do you want to accept the correction proposed below?_x000a__x000a_|_x000a__x000a_• To accept the correction, click Yes._x000a_• To close this message and correct the formula yourself, click No. 47" xfId="456" xr:uid="{AD6CC64E-E8A6-4D4F-AA3A-D05708353117}"/>
    <cellStyle name="Microsoft Excel found an error in the formula you entered. Do you want to accept the correction proposed below?_x000a__x000a_|_x000a__x000a_• To accept the correction, click Yes._x000a_• To close this message and correct the formula yourself, click No. 47 2" xfId="457" xr:uid="{D4460195-E7F6-4086-B6EB-B9ED4F0D66EF}"/>
    <cellStyle name="Microsoft Excel found an error in the formula you entered. Do you want to accept the correction proposed below?_x000a__x000a_|_x000a__x000a_• To accept the correction, click Yes._x000a_• To close this message and correct the formula yourself, click No. 48" xfId="458" xr:uid="{08A4E39D-B72A-40FD-9E46-3FFB415D4378}"/>
    <cellStyle name="Microsoft Excel found an error in the formula you entered. Do you want to accept the correction proposed below?_x000a__x000a_|_x000a__x000a_• To accept the correction, click Yes._x000a_• To close this message and correct the formula yourself, click No. 48 2" xfId="459" xr:uid="{04982974-F89C-4636-90EB-F262472073B5}"/>
    <cellStyle name="Microsoft Excel found an error in the formula you entered. Do you want to accept the correction proposed below?_x000a__x000a_|_x000a__x000a_• To accept the correction, click Yes._x000a_• To close this message and correct the formula yourself, click No. 49" xfId="460" xr:uid="{1B11D0B4-41BD-497C-8201-34BD7812FF60}"/>
    <cellStyle name="Microsoft Excel found an error in the formula you entered. Do you want to accept the correction proposed below?_x000a__x000a_|_x000a__x000a_• To accept the correction, click Yes._x000a_• To close this message and correct the formula yourself, click No. 49 2" xfId="461" xr:uid="{A0224FBF-B639-4D6D-A5C5-F491FEDF8996}"/>
    <cellStyle name="Microsoft Excel found an error in the formula you entered. Do you want to accept the correction proposed below?_x000a__x000a_|_x000a__x000a_• To accept the correction, click Yes._x000a_• To close this message and correct the formula yourself, click No. 5" xfId="462" xr:uid="{D76EDE94-50D9-499E-A1E4-A392A9A1F6FD}"/>
    <cellStyle name="Microsoft Excel found an error in the formula you entered. Do you want to accept the correction proposed below?_x000a__x000a_|_x000a__x000a_• To accept the correction, click Yes._x000a_• To close this message and correct the formula yourself, click No. 5 2" xfId="463" xr:uid="{89735060-2A0B-46E7-95E6-1AF0691A0291}"/>
    <cellStyle name="Microsoft Excel found an error in the formula you entered. Do you want to accept the correction proposed below?_x000a__x000a_|_x000a__x000a_• To accept the correction, click Yes._x000a_• To close this message and correct the formula yourself, click No. 50" xfId="464" xr:uid="{323C18FE-11F4-4448-A620-F7BCEFA54861}"/>
    <cellStyle name="Microsoft Excel found an error in the formula you entered. Do you want to accept the correction proposed below?_x000a__x000a_|_x000a__x000a_• To accept the correction, click Yes._x000a_• To close this message and correct the formula yourself, click No. 50 2" xfId="465" xr:uid="{5C6F3FC0-5791-4E88-980E-B96EC5C74B09}"/>
    <cellStyle name="Microsoft Excel found an error in the formula you entered. Do you want to accept the correction proposed below?_x000a__x000a_|_x000a__x000a_• To accept the correction, click Yes._x000a_• To close this message and correct the formula yourself, click No. 51" xfId="466" xr:uid="{612245EB-6DD9-4013-A1D2-E6F721FB7A5E}"/>
    <cellStyle name="Microsoft Excel found an error in the formula you entered. Do you want to accept the correction proposed below?_x000a__x000a_|_x000a__x000a_• To accept the correction, click Yes._x000a_• To close this message and correct the formula yourself, click No. 51 2" xfId="467" xr:uid="{4DE3D35D-F327-4D0C-985E-7391E21A93A7}"/>
    <cellStyle name="Microsoft Excel found an error in the formula you entered. Do you want to accept the correction proposed below?_x000a__x000a_|_x000a__x000a_• To accept the correction, click Yes._x000a_• To close this message and correct the formula yourself, click No. 52" xfId="468" xr:uid="{C1A2AF52-899D-4F1F-A051-5584AC6AAA65}"/>
    <cellStyle name="Microsoft Excel found an error in the formula you entered. Do you want to accept the correction proposed below?_x000a__x000a_|_x000a__x000a_• To accept the correction, click Yes._x000a_• To close this message and correct the formula yourself, click No. 52 2" xfId="469" xr:uid="{010897D8-6EA4-47FB-82AF-6678C8A09C29}"/>
    <cellStyle name="Microsoft Excel found an error in the formula you entered. Do you want to accept the correction proposed below?_x000a__x000a_|_x000a__x000a_• To accept the correction, click Yes._x000a_• To close this message and correct the formula yourself, click No. 53" xfId="470" xr:uid="{27AF0B4A-8C90-49B0-9075-ACD82D26AF8F}"/>
    <cellStyle name="Microsoft Excel found an error in the formula you entered. Do you want to accept the correction proposed below?_x000a__x000a_|_x000a__x000a_• To accept the correction, click Yes._x000a_• To close this message and correct the formula yourself, click No. 53 2" xfId="471" xr:uid="{B28363BA-B5B0-4BFE-8A1D-7586D3C7EAC5}"/>
    <cellStyle name="Microsoft Excel found an error in the formula you entered. Do you want to accept the correction proposed below?_x000a__x000a_|_x000a__x000a_• To accept the correction, click Yes._x000a_• To close this message and correct the formula yourself, click No. 54" xfId="472" xr:uid="{24ED6AC5-9407-4C4A-AEDE-868510C78693}"/>
    <cellStyle name="Microsoft Excel found an error in the formula you entered. Do you want to accept the correction proposed below?_x000a__x000a_|_x000a__x000a_• To accept the correction, click Yes._x000a_• To close this message and correct the formula yourself, click No. 54 2" xfId="473" xr:uid="{8903A713-15F8-44F6-9819-0B4D93AF815C}"/>
    <cellStyle name="Microsoft Excel found an error in the formula you entered. Do you want to accept the correction proposed below?_x000a__x000a_|_x000a__x000a_• To accept the correction, click Yes._x000a_• To close this message and correct the formula yourself, click No. 55" xfId="474" xr:uid="{E728947B-3CEC-4160-8548-3F07C7FA5E15}"/>
    <cellStyle name="Microsoft Excel found an error in the formula you entered. Do you want to accept the correction proposed below?_x000a__x000a_|_x000a__x000a_• To accept the correction, click Yes._x000a_• To close this message and correct the formula yourself, click No. 55 2" xfId="475" xr:uid="{F862F49D-4D08-48AD-B605-5A96A906A85F}"/>
    <cellStyle name="Microsoft Excel found an error in the formula you entered. Do you want to accept the correction proposed below?_x000a__x000a_|_x000a__x000a_• To accept the correction, click Yes._x000a_• To close this message and correct the formula yourself, click No. 56" xfId="476" xr:uid="{F3FBE686-4297-45D1-927E-2D3B983932FF}"/>
    <cellStyle name="Microsoft Excel found an error in the formula you entered. Do you want to accept the correction proposed below?_x000a__x000a_|_x000a__x000a_• To accept the correction, click Yes._x000a_• To close this message and correct the formula yourself, click No. 56 2" xfId="477" xr:uid="{DAE09B67-2323-497C-91CF-2455857F3B77}"/>
    <cellStyle name="Microsoft Excel found an error in the formula you entered. Do you want to accept the correction proposed below?_x000a__x000a_|_x000a__x000a_• To accept the correction, click Yes._x000a_• To close this message and correct the formula yourself, click No. 57" xfId="478" xr:uid="{1F86C898-857A-457B-9572-8A71BDAA3200}"/>
    <cellStyle name="Microsoft Excel found an error in the formula you entered. Do you want to accept the correction proposed below?_x000a__x000a_|_x000a__x000a_• To accept the correction, click Yes._x000a_• To close this message and correct the formula yourself, click No. 57 2" xfId="479" xr:uid="{5C972B79-F76B-4576-95D8-4169BC59BDF5}"/>
    <cellStyle name="Microsoft Excel found an error in the formula you entered. Do you want to accept the correction proposed below?_x000a__x000a_|_x000a__x000a_• To accept the correction, click Yes._x000a_• To close this message and correct the formula yourself, click No. 58" xfId="480" xr:uid="{3C59457E-B3BF-49D6-8340-35D593B206AB}"/>
    <cellStyle name="Microsoft Excel found an error in the formula you entered. Do you want to accept the correction proposed below?_x000a__x000a_|_x000a__x000a_• To accept the correction, click Yes._x000a_• To close this message and correct the formula yourself, click No. 58 2" xfId="481" xr:uid="{2EDB819E-37F1-496B-A20D-661D734DC4B6}"/>
    <cellStyle name="Microsoft Excel found an error in the formula you entered. Do you want to accept the correction proposed below?_x000a__x000a_|_x000a__x000a_• To accept the correction, click Yes._x000a_• To close this message and correct the formula yourself, click No. 59" xfId="482" xr:uid="{A11B4295-6250-4A3C-BE4D-C22556E588EB}"/>
    <cellStyle name="Microsoft Excel found an error in the formula you entered. Do you want to accept the correction proposed below?_x000a__x000a_|_x000a__x000a_• To accept the correction, click Yes._x000a_• To close this message and correct the formula yourself, click No. 59 2" xfId="483" xr:uid="{DFC91D28-159C-4BA9-9076-7A71AD59F486}"/>
    <cellStyle name="Microsoft Excel found an error in the formula you entered. Do you want to accept the correction proposed below?_x000a__x000a_|_x000a__x000a_• To accept the correction, click Yes._x000a_• To close this message and correct the formula yourself, click No. 6" xfId="484" xr:uid="{2D5B5E6D-CA11-4A97-A8E1-CF0691A6138C}"/>
    <cellStyle name="Microsoft Excel found an error in the formula you entered. Do you want to accept the correction proposed below?_x000a__x000a_|_x000a__x000a_• To accept the correction, click Yes._x000a_• To close this message and correct the formula yourself, click No. 6 2" xfId="485" xr:uid="{46DFBE83-9D55-4184-A414-1D084D3EBF83}"/>
    <cellStyle name="Microsoft Excel found an error in the formula you entered. Do you want to accept the correction proposed below?_x000a__x000a_|_x000a__x000a_• To accept the correction, click Yes._x000a_• To close this message and correct the formula yourself, click No. 60" xfId="486" xr:uid="{98F71A7C-EC6A-4B91-921E-F9814FADF1C2}"/>
    <cellStyle name="Microsoft Excel found an error in the formula you entered. Do you want to accept the correction proposed below?_x000a__x000a_|_x000a__x000a_• To accept the correction, click Yes._x000a_• To close this message and correct the formula yourself, click No. 60 2" xfId="487" xr:uid="{7C8E6355-FB87-4BBA-B414-D2937C2DF91C}"/>
    <cellStyle name="Microsoft Excel found an error in the formula you entered. Do you want to accept the correction proposed below?_x000a__x000a_|_x000a__x000a_• To accept the correction, click Yes._x000a_• To close this message and correct the formula yourself, click No. 61" xfId="488" xr:uid="{5F34D249-FC89-4421-81DA-3D071961433F}"/>
    <cellStyle name="Microsoft Excel found an error in the formula you entered. Do you want to accept the correction proposed below?_x000a__x000a_|_x000a__x000a_• To accept the correction, click Yes._x000a_• To close this message and correct the formula yourself, click No. 61 2" xfId="489" xr:uid="{F0813BD6-F33B-4D15-8DA0-08D3A4C1B47F}"/>
    <cellStyle name="Microsoft Excel found an error in the formula you entered. Do you want to accept the correction proposed below?_x000a__x000a_|_x000a__x000a_• To accept the correction, click Yes._x000a_• To close this message and correct the formula yourself, click No. 62" xfId="490" xr:uid="{FD04D863-D922-4405-AC12-A1A4ABD3C1F7}"/>
    <cellStyle name="Microsoft Excel found an error in the formula you entered. Do you want to accept the correction proposed below?_x000a__x000a_|_x000a__x000a_• To accept the correction, click Yes._x000a_• To close this message and correct the formula yourself, click No. 62 2" xfId="491" xr:uid="{26D0E1FF-5299-4AF3-8153-6ADBCA4555B2}"/>
    <cellStyle name="Microsoft Excel found an error in the formula you entered. Do you want to accept the correction proposed below?_x000a__x000a_|_x000a__x000a_• To accept the correction, click Yes._x000a_• To close this message and correct the formula yourself, click No. 63" xfId="492" xr:uid="{09005F46-F79C-4D87-8548-EC865F30F8FE}"/>
    <cellStyle name="Microsoft Excel found an error in the formula you entered. Do you want to accept the correction proposed below?_x000a__x000a_|_x000a__x000a_• To accept the correction, click Yes._x000a_• To close this message and correct the formula yourself, click No. 63 2" xfId="493" xr:uid="{DAECE924-5294-400E-9F8C-DCE293414B38}"/>
    <cellStyle name="Microsoft Excel found an error in the formula you entered. Do you want to accept the correction proposed below?_x000a__x000a_|_x000a__x000a_• To accept the correction, click Yes._x000a_• To close this message and correct the formula yourself, click No. 64" xfId="494" xr:uid="{17238545-587C-4490-B101-7E45F242CE79}"/>
    <cellStyle name="Microsoft Excel found an error in the formula you entered. Do you want to accept the correction proposed below?_x000a__x000a_|_x000a__x000a_• To accept the correction, click Yes._x000a_• To close this message and correct the formula yourself, click No. 64 2" xfId="495" xr:uid="{0BB07526-9C76-49E1-B9F2-5F671D956BB3}"/>
    <cellStyle name="Microsoft Excel found an error in the formula you entered. Do you want to accept the correction proposed below?_x000a__x000a_|_x000a__x000a_• To accept the correction, click Yes._x000a_• To close this message and correct the formula yourself, click No. 65" xfId="496" xr:uid="{752D9A5B-829D-4ED4-BF73-6A52EE08A6DE}"/>
    <cellStyle name="Microsoft Excel found an error in the formula you entered. Do you want to accept the correction proposed below?_x000a__x000a_|_x000a__x000a_• To accept the correction, click Yes._x000a_• To close this message and correct the formula yourself, click No. 65 2" xfId="497" xr:uid="{05510201-E9D9-4422-9CD9-7A6F0EE68C8C}"/>
    <cellStyle name="Microsoft Excel found an error in the formula you entered. Do you want to accept the correction proposed below?_x000a__x000a_|_x000a__x000a_• To accept the correction, click Yes._x000a_• To close this message and correct the formula yourself, click No. 66" xfId="498" xr:uid="{2ADE11E3-03B6-483A-A9CF-486919FAEE32}"/>
    <cellStyle name="Microsoft Excel found an error in the formula you entered. Do you want to accept the correction proposed below?_x000a__x000a_|_x000a__x000a_• To accept the correction, click Yes._x000a_• To close this message and correct the formula yourself, click No. 66 2" xfId="499" xr:uid="{370F942E-0FEC-4AA4-A4AD-AD42B4C21508}"/>
    <cellStyle name="Microsoft Excel found an error in the formula you entered. Do you want to accept the correction proposed below?_x000a__x000a_|_x000a__x000a_• To accept the correction, click Yes._x000a_• To close this message and correct the formula yourself, click No. 67" xfId="500" xr:uid="{5FAA424C-0689-4FF9-B344-D07C2908B833}"/>
    <cellStyle name="Microsoft Excel found an error in the formula you entered. Do you want to accept the correction proposed below?_x000a__x000a_|_x000a__x000a_• To accept the correction, click Yes._x000a_• To close this message and correct the formula yourself, click No. 67 2" xfId="501" xr:uid="{9D01E1BB-7323-47CC-93A3-54BE7B01362C}"/>
    <cellStyle name="Microsoft Excel found an error in the formula you entered. Do you want to accept the correction proposed below?_x000a__x000a_|_x000a__x000a_• To accept the correction, click Yes._x000a_• To close this message and correct the formula yourself, click No. 68" xfId="502" xr:uid="{5A054161-40EA-4F56-8626-39660D42594F}"/>
    <cellStyle name="Microsoft Excel found an error in the formula you entered. Do you want to accept the correction proposed below?_x000a__x000a_|_x000a__x000a_• To accept the correction, click Yes._x000a_• To close this message and correct the formula yourself, click No. 68 2" xfId="503" xr:uid="{3C5F24A1-B2F8-412C-B8F6-21C1E1FD2362}"/>
    <cellStyle name="Microsoft Excel found an error in the formula you entered. Do you want to accept the correction proposed below?_x000a__x000a_|_x000a__x000a_• To accept the correction, click Yes._x000a_• To close this message and correct the formula yourself, click No. 69" xfId="504" xr:uid="{2CF5561D-C7AC-401B-9FF3-58BAA2F7C6FA}"/>
    <cellStyle name="Microsoft Excel found an error in the formula you entered. Do you want to accept the correction proposed below?_x000a__x000a_|_x000a__x000a_• To accept the correction, click Yes._x000a_• To close this message and correct the formula yourself, click No. 69 2" xfId="505" xr:uid="{05C1875E-CA68-43DD-928D-4BA98105AA08}"/>
    <cellStyle name="Microsoft Excel found an error in the formula you entered. Do you want to accept the correction proposed below?_x000a__x000a_|_x000a__x000a_• To accept the correction, click Yes._x000a_• To close this message and correct the formula yourself, click No. 7" xfId="506" xr:uid="{C16EDC0A-A807-41E1-9C67-90CF4FC42DD2}"/>
    <cellStyle name="Microsoft Excel found an error in the formula you entered. Do you want to accept the correction proposed below?_x000a__x000a_|_x000a__x000a_• To accept the correction, click Yes._x000a_• To close this message and correct the formula yourself, click No. 7 2" xfId="507" xr:uid="{A89AA235-0445-4BEF-9CCA-2AEED5572C35}"/>
    <cellStyle name="Microsoft Excel found an error in the formula you entered. Do you want to accept the correction proposed below?_x000a__x000a_|_x000a__x000a_• To accept the correction, click Yes._x000a_• To close this message and correct the formula yourself, click No. 70" xfId="508" xr:uid="{1372FD28-0608-4DC1-83D0-7619A39A7934}"/>
    <cellStyle name="Microsoft Excel found an error in the formula you entered. Do you want to accept the correction proposed below?_x000a__x000a_|_x000a__x000a_• To accept the correction, click Yes._x000a_• To close this message and correct the formula yourself, click No. 70 2" xfId="509" xr:uid="{8B3C2E37-DB8B-42C9-8F32-0C05919A6FE2}"/>
    <cellStyle name="Microsoft Excel found an error in the formula you entered. Do you want to accept the correction proposed below?_x000a__x000a_|_x000a__x000a_• To accept the correction, click Yes._x000a_• To close this message and correct the formula yourself, click No. 71" xfId="510" xr:uid="{C6CD24E8-E4A3-4665-82AC-F4C00F563816}"/>
    <cellStyle name="Microsoft Excel found an error in the formula you entered. Do you want to accept the correction proposed below?_x000a__x000a_|_x000a__x000a_• To accept the correction, click Yes._x000a_• To close this message and correct the formula yourself, click No. 71 2" xfId="511" xr:uid="{C7B7EF7D-50D2-4AF9-AFF5-4773C3C0B093}"/>
    <cellStyle name="Microsoft Excel found an error in the formula you entered. Do you want to accept the correction proposed below?_x000a__x000a_|_x000a__x000a_• To accept the correction, click Yes._x000a_• To close this message and correct the formula yourself, click No. 72" xfId="512" xr:uid="{F078A170-29FE-42EB-9B28-E4EBA02BB7A1}"/>
    <cellStyle name="Microsoft Excel found an error in the formula you entered. Do you want to accept the correction proposed below?_x000a__x000a_|_x000a__x000a_• To accept the correction, click Yes._x000a_• To close this message and correct the formula yourself, click No. 72 2" xfId="513" xr:uid="{4A30D38F-B399-416B-AC62-31A6D913045E}"/>
    <cellStyle name="Microsoft Excel found an error in the formula you entered. Do you want to accept the correction proposed below?_x000a__x000a_|_x000a__x000a_• To accept the correction, click Yes._x000a_• To close this message and correct the formula yourself, click No. 73" xfId="514" xr:uid="{E62BFC5E-5B9B-48A0-A9B5-43DBC334F1E5}"/>
    <cellStyle name="Microsoft Excel found an error in the formula you entered. Do you want to accept the correction proposed below?_x000a__x000a_|_x000a__x000a_• To accept the correction, click Yes._x000a_• To close this message and correct the formula yourself, click No. 73 2" xfId="515" xr:uid="{535A4802-E743-4503-B4F0-62A5327F645A}"/>
    <cellStyle name="Microsoft Excel found an error in the formula you entered. Do you want to accept the correction proposed below?_x000a__x000a_|_x000a__x000a_• To accept the correction, click Yes._x000a_• To close this message and correct the formula yourself, click No. 74" xfId="516" xr:uid="{1C1A0611-F659-4569-9081-732A54FE69BB}"/>
    <cellStyle name="Microsoft Excel found an error in the formula you entered. Do you want to accept the correction proposed below?_x000a__x000a_|_x000a__x000a_• To accept the correction, click Yes._x000a_• To close this message and correct the formula yourself, click No. 74 2" xfId="517" xr:uid="{9CBD6593-93B6-43F1-A759-EB17C37331B6}"/>
    <cellStyle name="Microsoft Excel found an error in the formula you entered. Do you want to accept the correction proposed below?_x000a__x000a_|_x000a__x000a_• To accept the correction, click Yes._x000a_• To close this message and correct the formula yourself, click No. 75" xfId="518" xr:uid="{5A912685-083B-4E7B-8D6B-DC9C19C7C479}"/>
    <cellStyle name="Microsoft Excel found an error in the formula you entered. Do you want to accept the correction proposed below?_x000a__x000a_|_x000a__x000a_• To accept the correction, click Yes._x000a_• To close this message and correct the formula yourself, click No. 75 2" xfId="519" xr:uid="{825EF6BB-C696-4F60-8512-36C72289018D}"/>
    <cellStyle name="Microsoft Excel found an error in the formula you entered. Do you want to accept the correction proposed below?_x000a__x000a_|_x000a__x000a_• To accept the correction, click Yes._x000a_• To close this message and correct the formula yourself, click No. 76" xfId="520" xr:uid="{DAFA54F1-07A2-4BA6-8DA2-1C8437928633}"/>
    <cellStyle name="Microsoft Excel found an error in the formula you entered. Do you want to accept the correction proposed below?_x000a__x000a_|_x000a__x000a_• To accept the correction, click Yes._x000a_• To close this message and correct the formula yourself, click No. 76 2" xfId="521" xr:uid="{778710EA-D479-4A78-9B05-2F436E6E38AD}"/>
    <cellStyle name="Microsoft Excel found an error in the formula you entered. Do you want to accept the correction proposed below?_x000a__x000a_|_x000a__x000a_• To accept the correction, click Yes._x000a_• To close this message and correct the formula yourself, click No. 77" xfId="522" xr:uid="{DCD6D5AC-B7A8-4103-9EC5-24F2F60AB6DD}"/>
    <cellStyle name="Microsoft Excel found an error in the formula you entered. Do you want to accept the correction proposed below?_x000a__x000a_|_x000a__x000a_• To accept the correction, click Yes._x000a_• To close this message and correct the formula yourself, click No. 77 2" xfId="523" xr:uid="{28DE8549-1DEF-48E5-BB7C-EDCCBD1BFD34}"/>
    <cellStyle name="Microsoft Excel found an error in the formula you entered. Do you want to accept the correction proposed below?_x000a__x000a_|_x000a__x000a_• To accept the correction, click Yes._x000a_• To close this message and correct the formula yourself, click No. 78" xfId="524" xr:uid="{93CF7927-84D7-478A-83DB-D0C4BE9A077A}"/>
    <cellStyle name="Microsoft Excel found an error in the formula you entered. Do you want to accept the correction proposed below?_x000a__x000a_|_x000a__x000a_• To accept the correction, click Yes._x000a_• To close this message and correct the formula yourself, click No. 78 2" xfId="525" xr:uid="{226F4E28-1994-48D1-A05E-9EA5C23B19D7}"/>
    <cellStyle name="Microsoft Excel found an error in the formula you entered. Do you want to accept the correction proposed below?_x000a__x000a_|_x000a__x000a_• To accept the correction, click Yes._x000a_• To close this message and correct the formula yourself, click No. 79" xfId="526" xr:uid="{D8764CCA-1DC6-459B-87B8-CACC5985D4A3}"/>
    <cellStyle name="Microsoft Excel found an error in the formula you entered. Do you want to accept the correction proposed below?_x000a__x000a_|_x000a__x000a_• To accept the correction, click Yes._x000a_• To close this message and correct the formula yourself, click No. 79 2" xfId="527" xr:uid="{E09EC9AB-2501-4DAB-8AE4-C57AA0CD6CD1}"/>
    <cellStyle name="Microsoft Excel found an error in the formula you entered. Do you want to accept the correction proposed below?_x000a__x000a_|_x000a__x000a_• To accept the correction, click Yes._x000a_• To close this message and correct the formula yourself, click No. 8" xfId="528" xr:uid="{D0F77BC9-CE68-4A1A-95EB-0023D5D1F234}"/>
    <cellStyle name="Microsoft Excel found an error in the formula you entered. Do you want to accept the correction proposed below?_x000a__x000a_|_x000a__x000a_• To accept the correction, click Yes._x000a_• To close this message and correct the formula yourself, click No. 8 2" xfId="529" xr:uid="{C6B51ADE-0839-4A2B-937A-6A2058E763C9}"/>
    <cellStyle name="Microsoft Excel found an error in the formula you entered. Do you want to accept the correction proposed below?_x000a__x000a_|_x000a__x000a_• To accept the correction, click Yes._x000a_• To close this message and correct the formula yourself, click No. 80" xfId="530" xr:uid="{F3090C60-608C-42B6-AF50-2D9A6045D2F8}"/>
    <cellStyle name="Microsoft Excel found an error in the formula you entered. Do you want to accept the correction proposed below?_x000a__x000a_|_x000a__x000a_• To accept the correction, click Yes._x000a_• To close this message and correct the formula yourself, click No. 80 2" xfId="531" xr:uid="{E2B9520B-B041-462F-A65B-07D0CF1481D3}"/>
    <cellStyle name="Microsoft Excel found an error in the formula you entered. Do you want to accept the correction proposed below?_x000a__x000a_|_x000a__x000a_• To accept the correction, click Yes._x000a_• To close this message and correct the formula yourself, click No. 81" xfId="532" xr:uid="{5428B8EB-A973-4996-A6F0-9CAB348AA827}"/>
    <cellStyle name="Microsoft Excel found an error in the formula you entered. Do you want to accept the correction proposed below?_x000a__x000a_|_x000a__x000a_• To accept the correction, click Yes._x000a_• To close this message and correct the formula yourself, click No. 81 2" xfId="533" xr:uid="{7C92E9B5-447D-443D-A904-57367DABC3F2}"/>
    <cellStyle name="Microsoft Excel found an error in the formula you entered. Do you want to accept the correction proposed below?_x000a__x000a_|_x000a__x000a_• To accept the correction, click Yes._x000a_• To close this message and correct the formula yourself, click No. 82" xfId="534" xr:uid="{C0A78A50-A0F2-4B17-957D-F36F3E4BB2FE}"/>
    <cellStyle name="Microsoft Excel found an error in the formula you entered. Do you want to accept the correction proposed below?_x000a__x000a_|_x000a__x000a_• To accept the correction, click Yes._x000a_• To close this message and correct the formula yourself, click No. 82 2" xfId="535" xr:uid="{D1182C38-0DCA-4649-93D1-36E4C3B57A98}"/>
    <cellStyle name="Microsoft Excel found an error in the formula you entered. Do you want to accept the correction proposed below?_x000a__x000a_|_x000a__x000a_• To accept the correction, click Yes._x000a_• To close this message and correct the formula yourself, click No. 83" xfId="536" xr:uid="{5A5805FF-A9BD-4A1D-9F77-F279EFA2B098}"/>
    <cellStyle name="Microsoft Excel found an error in the formula you entered. Do you want to accept the correction proposed below?_x000a__x000a_|_x000a__x000a_• To accept the correction, click Yes._x000a_• To close this message and correct the formula yourself, click No. 83 2" xfId="537" xr:uid="{AAD24C7A-FEF3-4987-8996-9FB68E99E1BF}"/>
    <cellStyle name="Microsoft Excel found an error in the formula you entered. Do you want to accept the correction proposed below?_x000a__x000a_|_x000a__x000a_• To accept the correction, click Yes._x000a_• To close this message and correct the formula yourself, click No. 84" xfId="538" xr:uid="{B0D77FEF-58CA-4E37-8419-133D3A3B42DC}"/>
    <cellStyle name="Microsoft Excel found an error in the formula you entered. Do you want to accept the correction proposed below?_x000a__x000a_|_x000a__x000a_• To accept the correction, click Yes._x000a_• To close this message and correct the formula yourself, click No. 84 2" xfId="539" xr:uid="{BF2636E1-67CD-40D5-91F0-1951A1D21295}"/>
    <cellStyle name="Microsoft Excel found an error in the formula you entered. Do you want to accept the correction proposed below?_x000a__x000a_|_x000a__x000a_• To accept the correction, click Yes._x000a_• To close this message and correct the formula yourself, click No. 85" xfId="540" xr:uid="{4565B2F8-9287-4E6D-BABC-C83D26972E78}"/>
    <cellStyle name="Microsoft Excel found an error in the formula you entered. Do you want to accept the correction proposed below?_x000a__x000a_|_x000a__x000a_• To accept the correction, click Yes._x000a_• To close this message and correct the formula yourself, click No. 85 2" xfId="541" xr:uid="{35C2451B-7B93-486C-8916-94F5ACC7F474}"/>
    <cellStyle name="Microsoft Excel found an error in the formula you entered. Do you want to accept the correction proposed below?_x000a__x000a_|_x000a__x000a_• To accept the correction, click Yes._x000a_• To close this message and correct the formula yourself, click No. 86" xfId="542" xr:uid="{6FC9AE91-8219-4510-88EE-5F1E5C195A76}"/>
    <cellStyle name="Microsoft Excel found an error in the formula you entered. Do you want to accept the correction proposed below?_x000a__x000a_|_x000a__x000a_• To accept the correction, click Yes._x000a_• To close this message and correct the formula yourself, click No. 86 2" xfId="543" xr:uid="{9CE6924C-01A3-47F6-B93B-0BBFD2C3549E}"/>
    <cellStyle name="Microsoft Excel found an error in the formula you entered. Do you want to accept the correction proposed below?_x000a__x000a_|_x000a__x000a_• To accept the correction, click Yes._x000a_• To close this message and correct the formula yourself, click No. 87" xfId="544" xr:uid="{0126EF87-5CE6-4A88-A2C3-C6FF4CE84376}"/>
    <cellStyle name="Microsoft Excel found an error in the formula you entered. Do you want to accept the correction proposed below?_x000a__x000a_|_x000a__x000a_• To accept the correction, click Yes._x000a_• To close this message and correct the formula yourself, click No. 87 2" xfId="545" xr:uid="{B195D16D-E518-4EF7-97FB-E1DA38041642}"/>
    <cellStyle name="Microsoft Excel found an error in the formula you entered. Do you want to accept the correction proposed below?_x000a__x000a_|_x000a__x000a_• To accept the correction, click Yes._x000a_• To close this message and correct the formula yourself, click No. 88" xfId="546" xr:uid="{768F45D1-D375-485D-9CD9-FC050F5A1E47}"/>
    <cellStyle name="Microsoft Excel found an error in the formula you entered. Do you want to accept the correction proposed below?_x000a__x000a_|_x000a__x000a_• To accept the correction, click Yes._x000a_• To close this message and correct the formula yourself, click No. 88 2" xfId="547" xr:uid="{EE403F8D-4F5C-4BEE-BEBE-56827215ECA5}"/>
    <cellStyle name="Microsoft Excel found an error in the formula you entered. Do you want to accept the correction proposed below?_x000a__x000a_|_x000a__x000a_• To accept the correction, click Yes._x000a_• To close this message and correct the formula yourself, click No. 89" xfId="548" xr:uid="{403F78FF-7753-4625-A14D-D573DDA6CFAD}"/>
    <cellStyle name="Microsoft Excel found an error in the formula you entered. Do you want to accept the correction proposed below?_x000a__x000a_|_x000a__x000a_• To accept the correction, click Yes._x000a_• To close this message and correct the formula yourself, click No. 89 2" xfId="549" xr:uid="{64E7262C-455C-415B-8689-C64A30456297}"/>
    <cellStyle name="Microsoft Excel found an error in the formula you entered. Do you want to accept the correction proposed below?_x000a__x000a_|_x000a__x000a_• To accept the correction, click Yes._x000a_• To close this message and correct the formula yourself, click No. 9" xfId="550" xr:uid="{DC0A8327-E8E6-4ABC-A4B8-06DA354A1A02}"/>
    <cellStyle name="Microsoft Excel found an error in the formula you entered. Do you want to accept the correction proposed below?_x000a__x000a_|_x000a__x000a_• To accept the correction, click Yes._x000a_• To close this message and correct the formula yourself, click No. 9 2" xfId="551" xr:uid="{891B65FD-BF64-4EA8-92B6-9CCB73287898}"/>
    <cellStyle name="Microsoft Excel found an error in the formula you entered. Do you want to accept the correction proposed below?_x000a__x000a_|_x000a__x000a_• To accept the correction, click Yes._x000a_• To close this message and correct the formula yourself, click No. 90" xfId="552" xr:uid="{860A1550-2221-45E1-8E6D-BE47C8B248B8}"/>
    <cellStyle name="Microsoft Excel found an error in the formula you entered. Do you want to accept the correction proposed below?_x000a__x000a_|_x000a__x000a_• To accept the correction, click Yes._x000a_• To close this message and correct the formula yourself, click No. 90 2" xfId="553" xr:uid="{35703CF0-4EE1-46B3-B228-A276191D8609}"/>
    <cellStyle name="Microsoft Excel found an error in the formula you entered. Do you want to accept the correction proposed below?_x000a__x000a_|_x000a__x000a_• To accept the correction, click Yes._x000a_• To close this message and correct the formula yourself, click No. 91" xfId="554" xr:uid="{487EBED0-2522-4BFA-8649-EFCEF8B7A447}"/>
    <cellStyle name="Microsoft Excel found an error in the formula you entered. Do you want to accept the correction proposed below?_x000a__x000a_|_x000a__x000a_• To accept the correction, click Yes._x000a_• To close this message and correct the formula yourself, click No. 91 2" xfId="555" xr:uid="{2CC24D61-D362-4445-9FB8-DDEE5ADA98C9}"/>
    <cellStyle name="Microsoft Excel found an error in the formula you entered. Do you want to accept the correction proposed below?_x000a__x000a_|_x000a__x000a_• To accept the correction, click Yes._x000a_• To close this message and correct the formula yourself, click No. 92" xfId="556" xr:uid="{97C5E229-4550-4734-B9C5-1EAAB1D3FDBA}"/>
    <cellStyle name="Microsoft Excel found an error in the formula you entered. Do you want to accept the correction proposed below?_x000a__x000a_|_x000a__x000a_• To accept the correction, click Yes._x000a_• To close this message and correct the formula yourself, click No. 92 2" xfId="557" xr:uid="{94C89E5E-2DD5-44B8-9FCD-25D9258899D6}"/>
    <cellStyle name="Microsoft Excel found an error in the formula you entered. Do you want to accept the correction proposed below?_x000a__x000a_|_x000a__x000a_• To accept the correction, click Yes._x000a_• To close this message and correct the formula yourself, click No. 93" xfId="558" xr:uid="{EEC081C8-5B78-42BC-95A9-135388A7450D}"/>
    <cellStyle name="Microsoft Excel found an error in the formula you entered. Do you want to accept the correction proposed below?_x000a__x000a_|_x000a__x000a_• To accept the correction, click Yes._x000a_• To close this message and correct the formula yourself, click No. 93 2" xfId="559" xr:uid="{50003697-40F9-4655-9A99-EB59A16E80CF}"/>
    <cellStyle name="Microsoft Excel found an error in the formula you entered. Do you want to accept the correction proposed below?_x000a__x000a_|_x000a__x000a_• To accept the correction, click Yes._x000a_• To close this message and correct the formula yourself, click No. 94" xfId="560" xr:uid="{E544A44A-55F5-4506-AAE5-785CE93FC489}"/>
    <cellStyle name="Microsoft Excel found an error in the formula you entered. Do you want to accept the correction proposed below?_x000a__x000a_|_x000a__x000a_• To accept the correction, click Yes._x000a_• To close this message and correct the formula yourself, click No. 94 2" xfId="561" xr:uid="{2F3D3B5B-BB02-4102-9F15-859BD2E37BB7}"/>
    <cellStyle name="Microsoft Excel found an error in the formula you entered. Do you want to accept the correction proposed below?_x000a__x000a_|_x000a__x000a_• To accept the correction, click Yes._x000a_• To close this message and correct the formula yourself, click No. 95" xfId="562" xr:uid="{99CC8809-23B1-44FD-B2C4-D223431DCF01}"/>
    <cellStyle name="Microsoft Excel found an error in the formula you entered. Do you want to accept the correction proposed below?_x000a__x000a_|_x000a__x000a_• To accept the correction, click Yes._x000a_• To close this message and correct the formula yourself, click No. 95 2" xfId="563" xr:uid="{3F0C6342-23DD-4FA8-AB55-C90B1064B994}"/>
    <cellStyle name="Microsoft Excel found an error in the formula you entered. Do you want to accept the correction proposed below?_x000a__x000a_|_x000a__x000a_• To accept the correction, click Yes._x000a_• To close this message and correct the formula yourself, click No. 96" xfId="564" xr:uid="{4D7ACB7E-5F71-46F8-B026-DE7577CBEC90}"/>
    <cellStyle name="Microsoft Excel found an error in the formula you entered. Do you want to accept the correction proposed below?_x000a__x000a_|_x000a__x000a_• To accept the correction, click Yes._x000a_• To close this message and correct the formula yourself, click No. 96 2" xfId="565" xr:uid="{220B610A-CD37-4CD8-8EFB-8CC6DCAF7089}"/>
    <cellStyle name="Microsoft Excel found an error in the formula you entered. Do you want to accept the correction proposed below?_x000a__x000a_|_x000a__x000a_• To accept the correction, click Yes._x000a_• To close this message and correct the formula yourself, click No. 97" xfId="566" xr:uid="{749DBF04-34C0-4F95-B754-03C788EC9715}"/>
    <cellStyle name="Microsoft Excel found an error in the formula you entered. Do you want to accept the correction proposed below?_x000a__x000a_|_x000a__x000a_• To accept the correction, click Yes._x000a_• To close this message and correct the formula yourself, click No. 97 2" xfId="567" xr:uid="{695E5B42-C55C-4C8D-AED7-BDE7FE5416F9}"/>
    <cellStyle name="Microsoft Excel found an error in the formula you entered. Do you want to accept the correction proposed below?_x000a__x000a_|_x000a__x000a_• To accept the correction, click Yes._x000a_• To close this message and correct the formula yourself, click No. 98" xfId="568" xr:uid="{D3ECC97B-9E4B-40CC-B352-1C1913403B2F}"/>
    <cellStyle name="Microsoft Excel found an error in the formula you entered. Do you want to accept the correction proposed below?_x000a__x000a_|_x000a__x000a_• To accept the correction, click Yes._x000a_• To close this message and correct the formula yourself, click No. 98 2" xfId="569" xr:uid="{5EBB7900-5293-4AD7-B0A5-ECBB3808ED8C}"/>
    <cellStyle name="Microsoft Excel found an error in the formula you entered. Do you want to accept the correction proposed below?_x000a__x000a_|_x000a__x000a_• To accept the correction, click Yes._x000a_• To close this message and correct the formula yourself, click No. 99" xfId="570" xr:uid="{033A758D-525D-40F1-98F1-B9B418624623}"/>
    <cellStyle name="Microsoft Excel found an error in the formula you entered. Do you want to accept the correction proposed below?_x000a__x000a_|_x000a__x000a_• To accept the correction, click Yes._x000a_• To close this message and correct the formula yourself, click No. 99 2" xfId="571" xr:uid="{CA09AF18-73AB-4774-8D0E-B537345C4301}"/>
    <cellStyle name="Microsoft Excel found an error in the formula you entered. Do you want to accept the correction proposed below?_x000a__x000a_|_x000a__x000a_• To accept the correction, click Yes._x000a_• To close this message and correct the formula yourself, click No._act_quintiles_data_2009" xfId="572" xr:uid="{2E178025-FE60-4424-BCD3-E9B31F410C02}"/>
    <cellStyle name="Normal" xfId="0" builtinId="0"/>
    <cellStyle name="Normal 10 2" xfId="573" xr:uid="{C0B8C228-FCD8-4FB5-9C62-2D4DD447C9DF}"/>
    <cellStyle name="Normal 11 2" xfId="574" xr:uid="{47DD3328-EBEA-4D12-A621-058A18006EE1}"/>
    <cellStyle name="Normal 11 3" xfId="575" xr:uid="{6BE0F645-21A6-4507-8B0C-7CA0C7A4B2ED}"/>
    <cellStyle name="Normal 12 2" xfId="576" xr:uid="{F9958808-3FD1-4D03-8874-6CA6CAB64F97}"/>
    <cellStyle name="Normal 12 3" xfId="577" xr:uid="{E418D0C5-9783-4E02-A3A9-356B49F88240}"/>
    <cellStyle name="Normal 13 2" xfId="578" xr:uid="{C107889A-600F-4A93-B3F1-246AA765EE33}"/>
    <cellStyle name="Normal 13 3" xfId="579" xr:uid="{292A2896-053E-44D4-A1FB-499738FC1137}"/>
    <cellStyle name="Normal 14 2" xfId="580" xr:uid="{31722F6C-7F64-476A-A24C-46F8308F67BE}"/>
    <cellStyle name="Normal 14 3" xfId="581" xr:uid="{F78D4904-6AC9-44A9-AB40-04D50E7A6778}"/>
    <cellStyle name="Normal 15 2" xfId="582" xr:uid="{258DDD31-F715-48D3-AED9-D4A3595C0CF9}"/>
    <cellStyle name="Normal 15 3" xfId="583" xr:uid="{D8D1D705-D661-4102-9B39-3A4D10536140}"/>
    <cellStyle name="Normal 16 2" xfId="584" xr:uid="{4A4FD7F9-BA87-436B-B1F8-59A5441503C4}"/>
    <cellStyle name="Normal 16 3" xfId="585" xr:uid="{54E54B42-8E65-4E7F-AA21-48BB4A769324}"/>
    <cellStyle name="Normal 17 2" xfId="586" xr:uid="{77720B34-0217-443D-8E57-94C9F91A7B82}"/>
    <cellStyle name="Normal 17 3" xfId="587" xr:uid="{BE5FB7E3-4523-4F78-81F0-F56F2C0C68D9}"/>
    <cellStyle name="Normal 18" xfId="588" xr:uid="{EFB39B4D-97EF-4E6A-812E-ACBCD3A8A1B8}"/>
    <cellStyle name="Normal 18 2" xfId="589" xr:uid="{2D37E79D-13E7-4865-B4B9-4929822B9B6B}"/>
    <cellStyle name="Normal 19" xfId="590" xr:uid="{967219CF-AF5A-4D9E-9BE5-69174053BB06}"/>
    <cellStyle name="Normal 2 2" xfId="591" xr:uid="{E3190C4D-7F9B-4FBB-B1AF-29C8C317AAC6}"/>
    <cellStyle name="Normal 2 2 2" xfId="592" xr:uid="{F2D54F60-2024-49C3-8DB0-61CFF51F8C6F}"/>
    <cellStyle name="Normal 2 2 3" xfId="593" xr:uid="{86DA5766-10E0-4A65-AAAE-7E0B42F353B2}"/>
    <cellStyle name="Normal 2 3" xfId="594" xr:uid="{4CE0A401-C953-474D-99FC-375345A3A29A}"/>
    <cellStyle name="Normal 2 3 2" xfId="595" xr:uid="{C38738B2-24A1-47C6-8E81-BCE9F57E75E8}"/>
    <cellStyle name="Normal 2 4" xfId="596" xr:uid="{329879A9-7BEC-4FEB-9530-B8E40BD64470}"/>
    <cellStyle name="Normal 2 5" xfId="597" xr:uid="{FAD29DC4-5158-42B1-AAB7-818C49D1DF27}"/>
    <cellStyle name="Normal 2 5 2" xfId="598" xr:uid="{02C22037-9A08-45BD-B1B1-F5EE16DFF2B5}"/>
    <cellStyle name="Normal 2 6" xfId="599" xr:uid="{B5A80F43-7F25-47C5-8669-9F7890814F26}"/>
    <cellStyle name="Normal 3 2" xfId="600" xr:uid="{01340DAA-79B4-4681-BDAE-9E81D84BD3C2}"/>
    <cellStyle name="Normal 3 2 2" xfId="601" xr:uid="{E89DC3E0-DEB1-433E-BA88-B1260A9FC56F}"/>
    <cellStyle name="Normal 3 3" xfId="602" xr:uid="{0589CF1B-9024-4398-BD16-4EC7645AFE5D}"/>
    <cellStyle name="Normal 3 4" xfId="603" xr:uid="{CFD20D48-0A2D-48FA-A2D9-87B128993285}"/>
    <cellStyle name="Normal 4 2" xfId="604" xr:uid="{16AC0B7C-264F-4A1D-807D-2620C10773C8}"/>
    <cellStyle name="Normal 4 3 3 2" xfId="605" xr:uid="{1FA6CD0F-FD5D-4E96-B619-726F85606F14}"/>
    <cellStyle name="Normal 5 2" xfId="606" xr:uid="{7A8E86D3-6AA1-4D2F-9173-86949B52DCE3}"/>
    <cellStyle name="Normal 5 3" xfId="607" xr:uid="{FBBACD58-62C1-4682-89E8-41A3335B0718}"/>
    <cellStyle name="Normal 6 2" xfId="608" xr:uid="{634C2001-32B9-48EE-B6E3-D33C73FE7124}"/>
    <cellStyle name="Normal 6 2 2" xfId="609" xr:uid="{05DC916B-A7F2-4E8E-8CD1-F901F70E57C5}"/>
    <cellStyle name="Normal 6 3" xfId="610" xr:uid="{D998551C-0762-4484-8C60-5876D1E6400B}"/>
    <cellStyle name="Normal 6 3 2" xfId="611" xr:uid="{7D9FE9AA-5934-45A9-8B5E-6FA18E7E1644}"/>
    <cellStyle name="Normal 6 4" xfId="612" xr:uid="{4F79B995-A3A2-47FD-BA23-B18934D05A0F}"/>
    <cellStyle name="Normal 6 4 2" xfId="613" xr:uid="{3E75B483-D523-4118-BE79-896064AE4967}"/>
    <cellStyle name="Normal 6 5" xfId="614" xr:uid="{E57AA2C9-799E-464D-B214-0717A68A96CA}"/>
    <cellStyle name="Normal 6 6" xfId="615" xr:uid="{489AA519-BF9A-4EA5-A502-E1853CF8A910}"/>
    <cellStyle name="Normal 6 7" xfId="616" xr:uid="{8D762C98-B677-4B21-AFDA-A232EEC89F88}"/>
    <cellStyle name="Normal 6 8" xfId="617" xr:uid="{19C44130-1BDA-4BA9-A7C3-FF1D84FA2218}"/>
    <cellStyle name="Normal 7 2" xfId="618" xr:uid="{A9EB40DF-F28B-4C1D-82DD-2431612E931C}"/>
    <cellStyle name="Normal 7 3" xfId="619" xr:uid="{3DB3BFFD-517E-4B87-AE9F-450583FCF689}"/>
    <cellStyle name="Normal 7 4" xfId="620" xr:uid="{93D2BC78-DA02-4DE2-9CAF-2140106B9D1C}"/>
    <cellStyle name="Normal 7 5" xfId="621" xr:uid="{5C12098C-922B-48CC-8277-F06A8C895E0A}"/>
    <cellStyle name="Normal 8 2" xfId="622" xr:uid="{02EC0FAF-4E23-4F4E-B27A-76AF1D794CDA}"/>
    <cellStyle name="Normal 9 2" xfId="623" xr:uid="{2255FFE2-784A-413A-9B30-FAA2731780F9}"/>
    <cellStyle name="Normal 9 3" xfId="624" xr:uid="{F8C2E3B2-A3B0-4403-8A04-B762C278635E}"/>
    <cellStyle name="Number" xfId="625" xr:uid="{0AB7510F-39E0-4BD5-B298-956AAF3C51D3}"/>
    <cellStyle name="Style1" xfId="626" xr:uid="{A39600E4-6E0A-4AB9-8EC5-DFE93ACB120E}"/>
    <cellStyle name="Style2" xfId="627" xr:uid="{5A1312D2-116E-48CE-A617-9724448B4D8D}"/>
    <cellStyle name="Style3" xfId="628" xr:uid="{9C35E4A6-B41C-4490-B466-3A3425DB83A9}"/>
    <cellStyle name="Style3 2" xfId="629" xr:uid="{52F538FE-B2F7-4B91-BE74-752636F36DFD}"/>
    <cellStyle name="Style4" xfId="630" xr:uid="{2BB1048A-6944-443D-B4CB-E840F565523E}"/>
    <cellStyle name="Style4 2" xfId="631" xr:uid="{A471B9FF-3A09-4927-AFAD-E400208724D5}"/>
    <cellStyle name="Style5" xfId="632" xr:uid="{67E2B104-8B1F-4CD5-A6FF-0142B6506140}"/>
    <cellStyle name="Style5 2" xfId="633" xr:uid="{EC22B620-DAD4-4F4F-AD00-446104785A8F}"/>
    <cellStyle name="Style6" xfId="634" xr:uid="{FC1C22CD-C491-49D6-8A15-AB1A3D37382D}"/>
    <cellStyle name="Style7" xfId="635" xr:uid="{45AB8946-0472-4160-8995-8C7A0E23146C}"/>
  </cellStyles>
  <dxfs count="181">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EAEAEA"/>
        </patternFill>
      </fill>
    </dxf>
    <dxf>
      <fill>
        <patternFill>
          <bgColor indexed="11"/>
        </patternFill>
      </fill>
    </dxf>
    <dxf>
      <font>
        <color auto="1"/>
      </font>
      <fill>
        <patternFill>
          <bgColor theme="0" tint="-0.14996795556505021"/>
        </patternFill>
      </fill>
    </dxf>
    <dxf>
      <font>
        <color auto="1"/>
      </font>
      <fill>
        <patternFill>
          <fgColor auto="1"/>
          <bgColor rgb="FFD8EDED"/>
        </patternFill>
      </fill>
    </dxf>
  </dxfs>
  <tableStyles count="2" defaultTableStyle="TableStyleMedium9" defaultPivotStyle="PivotStyleLight16">
    <tableStyle name="PHIDU Table" pivot="0" count="1" xr9:uid="{34F566EB-1717-4913-A47C-3249C2A87890}">
      <tableStyleElement type="firstRowStripe" dxfId="180"/>
    </tableStyle>
    <tableStyle name="PHIDU" pivot="0" count="1" xr9:uid="{378DE874-81C6-4002-A710-D86B8A58E2EE}">
      <tableStyleElement type="firstRowStripe" dxfId="17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789"/>
      <rgbColor rgb="004CABAC"/>
      <rgbColor rgb="0099CFCF"/>
      <rgbColor rgb="00D8EDED"/>
      <rgbColor rgb="00FFFFFF"/>
      <rgbColor rgb="00FF8080"/>
      <rgbColor rgb="000066CC"/>
      <rgbColor rgb="00CCCCFF"/>
      <rgbColor rgb="00000080"/>
      <rgbColor rgb="00FF00FF"/>
      <rgbColor rgb="00FFFF00"/>
      <rgbColor rgb="0000FFFF"/>
      <rgbColor rgb="00E0F1F1"/>
      <rgbColor rgb="00A4D3D5"/>
      <rgbColor rgb="0061B4B6"/>
      <rgbColor rgb="0022969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nc-sa/3.0/au/"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10</xdr:row>
      <xdr:rowOff>333375</xdr:rowOff>
    </xdr:from>
    <xdr:to>
      <xdr:col>4</xdr:col>
      <xdr:colOff>342900</xdr:colOff>
      <xdr:row>12</xdr:row>
      <xdr:rowOff>66675</xdr:rowOff>
    </xdr:to>
    <xdr:pic>
      <xdr:nvPicPr>
        <xdr:cNvPr id="2028390" name="Picture 2">
          <a:hlinkClick xmlns:r="http://schemas.openxmlformats.org/officeDocument/2006/relationships" r:id="rId1"/>
          <a:extLst>
            <a:ext uri="{FF2B5EF4-FFF2-40B4-BE49-F238E27FC236}">
              <a16:creationId xmlns:a16="http://schemas.microsoft.com/office/drawing/2014/main" id="{799CBF9F-D770-C507-F974-53343D0C8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5505450"/>
          <a:ext cx="809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ofa\shared$\Humanities&amp;Social_Sciences\Social_Sciences\PHIDU\www\website_joomla\data_online\2013\aust_sla_2013\Australia_sla_data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ofa\shared$\Humanities&amp;Social_Sciences\Social_Sciences\PHIDU\www\website_joomla\data_online\2013\aust_ML_2013\Australia_ML_data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_Secure/ADL_PHIDU/www/torrens/z_all_web_archive/2022/July/data/sha-aust/remoteness-time-series/1phidu_data_time_series_remoteness_au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_page"/>
      <sheetName val="Contents"/>
      <sheetName val="Age_distribution_Males"/>
      <sheetName val="Age_distribution_Females"/>
      <sheetName val="Age_distribution_Persons"/>
      <sheetName val="Aboriginal_males"/>
      <sheetName val="Aboriginal_females"/>
      <sheetName val="Aboriginal_persons"/>
      <sheetName val="Indigenous_status"/>
      <sheetName val="Birthplace_NES_residents"/>
      <sheetName val="Birthplace_Top_ten_NES"/>
      <sheetName val="Total_fertility_rate"/>
      <sheetName val="Education"/>
      <sheetName val="Early_childhood_development"/>
      <sheetName val="Learning_Earning"/>
      <sheetName val="Families"/>
      <sheetName val="Housing_Transport"/>
      <sheetName val="Income_support"/>
      <sheetName val="Internet_access"/>
      <sheetName val="Labour_force"/>
      <sheetName val="Child_care"/>
      <sheetName val="Community_strength"/>
      <sheetName val="Financial_stress"/>
      <sheetName val="Health_status_disability"/>
      <sheetName val="Access_to_services"/>
      <sheetName val="Mothers_babies"/>
      <sheetName val="Child_health"/>
      <sheetName val="Screening"/>
      <sheetName val="Estimates_self_assessed_health"/>
      <sheetName val="Estimates_chronic_disease"/>
      <sheetName val="Estimates_psych_distress"/>
      <sheetName val="Estimates_risk_factors"/>
      <sheetName val="Estimates_composite_indicators"/>
      <sheetName val="Disability"/>
      <sheetName val="Private_health_insurance"/>
      <sheetName val="MBS_services"/>
      <sheetName val="HACC"/>
      <sheetName val="Aged_care"/>
      <sheetName val="SLA_groups"/>
      <sheetName val="Key"/>
      <sheetName val="Notes_on_the_data"/>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_page"/>
      <sheetName val="Contents"/>
      <sheetName val="Age_distribution_Males"/>
      <sheetName val="Age_distribution_Females"/>
      <sheetName val="Age_distribution_Persons"/>
      <sheetName val="Aboriginal_males"/>
      <sheetName val="Aboriginal_females"/>
      <sheetName val="Aboriginal_persons"/>
      <sheetName val="Indigenous_status"/>
      <sheetName val="Birthplace_NES_residents"/>
      <sheetName val="Birthplace_Top_ten_NES"/>
      <sheetName val="Total_fertility_rate"/>
      <sheetName val="Education"/>
      <sheetName val="Early_childhood_development"/>
      <sheetName val="Learning_Earning"/>
      <sheetName val="Families"/>
      <sheetName val="Housing_Transport"/>
      <sheetName val="Income_support"/>
      <sheetName val="Internet_access"/>
      <sheetName val="Labour_force"/>
      <sheetName val="IRSD"/>
      <sheetName val="Child_care"/>
      <sheetName val="Community_strength"/>
      <sheetName val="Financial_stress"/>
      <sheetName val="Health_status_disability"/>
      <sheetName val="Access_to_services"/>
      <sheetName val="Mothers_babies"/>
      <sheetName val="Child_health"/>
      <sheetName val="Screening"/>
      <sheetName val="Estimates_self_assessed_health"/>
      <sheetName val="Estimates_chronic_disease"/>
      <sheetName val="Estimates_psych_distress"/>
      <sheetName val="Estimates_risk_factors"/>
      <sheetName val="Estimates_composite_indicators"/>
      <sheetName val="Disability"/>
      <sheetName val="Private_health_insurance"/>
      <sheetName val="MBS_services"/>
      <sheetName val="HACC"/>
      <sheetName val="Aged_care"/>
      <sheetName val="SLA_groups"/>
      <sheetName val="Key"/>
      <sheetName val="Notes_on_the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_page"/>
      <sheetName val="Contents"/>
      <sheetName val="Indigenous_status"/>
      <sheetName val="Birthplace_NES_residents"/>
      <sheetName val="Birthplace_Top_ten_NES"/>
      <sheetName val="Total_fertility_rate"/>
      <sheetName val="Education"/>
      <sheetName val="Early_childhood_development"/>
      <sheetName val="Learning_Earning"/>
      <sheetName val="Families"/>
      <sheetName val="Child_care"/>
      <sheetName val="Housing_Transport"/>
      <sheetName val="Income_support"/>
      <sheetName val="Internet_access"/>
      <sheetName val="Labour_force"/>
      <sheetName val="Community_strength_census"/>
      <sheetName val="Mothers_babies"/>
      <sheetName val="Child_and_youth_health"/>
      <sheetName val="Estimates_self_assessed_health"/>
      <sheetName val="Estimates_chronic_disease"/>
      <sheetName val="Estimates_risk_factors_adults"/>
      <sheetName val="Disability"/>
      <sheetName val="Median_age_death"/>
      <sheetName val="Premature_mortality_by_sex"/>
      <sheetName val="Premature_mortality_by_cause"/>
      <sheetName val="Avoidable_mortality_by_sex"/>
      <sheetName val="Avoidable_mortality_by_cause"/>
      <sheetName val="Admissions_hosp_type_sex"/>
      <sheetName val="Admiss_principal_diag_males"/>
      <sheetName val="Admiss_principal_diag_females"/>
      <sheetName val="Admiss_principal_diag_persons"/>
      <sheetName val="Admissions_procedures"/>
      <sheetName val="Admissions_same_day_renal"/>
      <sheetName val="Admissions_prevent_diag_total"/>
      <sheetName val="Admissions_prevent_diag_vaccin"/>
      <sheetName val="Admissions_prevent_diag_acute"/>
      <sheetName val="Admissions_prevent_diag_chronic"/>
      <sheetName val="Emergency_department"/>
      <sheetName val="Key"/>
      <sheetName val="Notes_on_the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creativecommons.org/licenses/by-nc-sa/3.0/au/"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reativecommons.org/licenses/by-nc-sa/3.0/a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reativecommons.org/licenses/by-nc-sa/3.0/a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creativecommons.org/licenses/by-nc-sa/3.0/au/"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reativecommons.org/licenses/by-nc-sa/3.0/au/"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creativecommons.org/licenses/by-nc-sa/3.0/au/"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creativecommons.org/licenses/by-nc-sa/3.0/au/"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creativecommons.org/licenses/by-nc-sa/3.0/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creativecommons.org/licenses/by-nc-sa/3.0/au/"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creativecommons.org/licenses/by-nc-sa/3.0/au/"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creativecommons.org/licenses/by-nc-sa/3.0/au/"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creativecommons.org/licenses/by-nc-sa/3.0/au/"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creativecommons.org/licenses/by-nc-sa/3.0/au/"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creativecommons.org/licenses/by-nc-sa/3.0/au/"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3.bin"/><Relationship Id="rId1" Type="http://schemas.openxmlformats.org/officeDocument/2006/relationships/hyperlink" Target="https://creativecommons.org/licenses/by-nc-sa/3.0/au/"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4.bin"/><Relationship Id="rId1" Type="http://schemas.openxmlformats.org/officeDocument/2006/relationships/hyperlink" Target="https://creativecommons.org/licenses/by-nc-sa/3.0/au/" TargetMode="External"/><Relationship Id="rId4" Type="http://schemas.openxmlformats.org/officeDocument/2006/relationships/comments" Target="../comments2.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5.bin"/><Relationship Id="rId1" Type="http://schemas.openxmlformats.org/officeDocument/2006/relationships/hyperlink" Target="https://creativecommons.org/licenses/by-nc-sa/3.0/au/" TargetMode="External"/><Relationship Id="rId4" Type="http://schemas.openxmlformats.org/officeDocument/2006/relationships/comments" Target="../comments3.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6.bin"/><Relationship Id="rId1" Type="http://schemas.openxmlformats.org/officeDocument/2006/relationships/hyperlink" Target="https://creativecommons.org/licenses/by-nc-sa/3.0/au/" TargetMode="External"/><Relationship Id="rId4" Type="http://schemas.openxmlformats.org/officeDocument/2006/relationships/comments" Target="../comments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7.bin"/><Relationship Id="rId1" Type="http://schemas.openxmlformats.org/officeDocument/2006/relationships/hyperlink" Target="https://creativecommons.org/licenses/by-nc-sa/3.0/au/" TargetMode="External"/><Relationship Id="rId4" Type="http://schemas.openxmlformats.org/officeDocument/2006/relationships/comments" Target="../comments5.xml"/></Relationships>
</file>

<file path=xl/worksheets/_rels/sheet3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creativecommons.org/licenses/by-nc-sa/3.0/au/" TargetMode="External"/></Relationships>
</file>

<file path=xl/worksheets/_rels/sheet3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creativecommons.org/licenses/by-nc-sa/3.0/au/" TargetMode="Externa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8.bin"/><Relationship Id="rId1" Type="http://schemas.openxmlformats.org/officeDocument/2006/relationships/hyperlink" Target="https://creativecommons.org/licenses/by-nc-sa/3.0/au/" TargetMode="External"/><Relationship Id="rId4" Type="http://schemas.openxmlformats.org/officeDocument/2006/relationships/comments" Target="../comments8.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creativecommons.org/licenses/by-nc-sa/3.0/au/"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creativecommons.org/licenses/by-nc-sa/3.0/a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reativecommons.org/licenses/by-nc-sa/3.0/au/"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phidu@tua.edu.au" TargetMode="External"/><Relationship Id="rId7" Type="http://schemas.openxmlformats.org/officeDocument/2006/relationships/printerSettings" Target="../printerSettings/printerSettings31.bin"/><Relationship Id="rId2" Type="http://schemas.openxmlformats.org/officeDocument/2006/relationships/hyperlink" Target="https://phidu.torrens.edu.au/social-health-atlases/data-archive" TargetMode="External"/><Relationship Id="rId1" Type="http://schemas.openxmlformats.org/officeDocument/2006/relationships/hyperlink" Target="https://phidu.torrens.edu.au/current/data/sha-aust/notes/phidu_data_sources_notes.pdf" TargetMode="External"/><Relationship Id="rId6" Type="http://schemas.openxmlformats.org/officeDocument/2006/relationships/hyperlink" Target="https://phidu.torrens.edu.au/help-and-information/help-guides-and-faq/statistical-information" TargetMode="External"/><Relationship Id="rId5" Type="http://schemas.openxmlformats.org/officeDocument/2006/relationships/hyperlink" Target="https://phidu.torrens.edu.au/social-health-atlases/indicators-and-notes-on-the-data/social-health-atlases-of-australia-contents" TargetMode="External"/><Relationship Id="rId4" Type="http://schemas.openxmlformats.org/officeDocument/2006/relationships/hyperlink" Target="https://phidu.torrens.edu.au/help-and-information/latest-releas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reativecommons.org/licenses/by-nc-sa/3.0/au/"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reativecommons.org/licenses/by-nc-sa/3.0/au/"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reativecommons.org/licenses/by-nc-sa/3.0/au/"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reativecommons.org/licenses/by-nc-sa/3.0/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295B-83E2-4826-808E-FAEE3D5EB64E}">
  <sheetPr codeName="Sheet1"/>
  <dimension ref="A1:N12"/>
  <sheetViews>
    <sheetView showGridLines="0" tabSelected="1" workbookViewId="0">
      <selection sqref="A1:N1"/>
    </sheetView>
  </sheetViews>
  <sheetFormatPr defaultRowHeight="12.75" customHeight="1"/>
  <cols>
    <col min="1" max="1" width="10.85546875" style="34" bestFit="1" customWidth="1"/>
    <col min="2" max="2" width="12.140625" style="34" customWidth="1"/>
    <col min="3" max="12" width="9.140625" style="34"/>
    <col min="13" max="13" width="12.140625" style="34" customWidth="1"/>
    <col min="14" max="16384" width="9.140625" style="34"/>
  </cols>
  <sheetData>
    <row r="1" spans="1:14" ht="21.95" customHeight="1">
      <c r="A1" s="457" t="s">
        <v>27</v>
      </c>
      <c r="B1" s="457"/>
      <c r="C1" s="457"/>
      <c r="D1" s="457"/>
      <c r="E1" s="457"/>
      <c r="F1" s="457"/>
      <c r="G1" s="457"/>
      <c r="H1" s="457"/>
      <c r="I1" s="457"/>
      <c r="J1" s="457"/>
      <c r="K1" s="457"/>
      <c r="L1" s="457"/>
      <c r="M1" s="457"/>
      <c r="N1" s="457"/>
    </row>
    <row r="2" spans="1:14" customFormat="1" ht="19.5" customHeight="1"/>
    <row r="3" spans="1:14" ht="25.5" customHeight="1" thickBot="1"/>
    <row r="4" spans="1:14" s="88" customFormat="1" ht="78" customHeight="1">
      <c r="A4" s="90"/>
      <c r="B4" s="458" t="s">
        <v>311</v>
      </c>
      <c r="C4" s="459"/>
      <c r="D4" s="459"/>
      <c r="E4" s="459"/>
      <c r="F4" s="459"/>
      <c r="G4" s="459"/>
      <c r="H4" s="459"/>
      <c r="I4" s="459"/>
      <c r="J4" s="459"/>
      <c r="K4" s="459"/>
      <c r="L4" s="459"/>
      <c r="M4" s="460"/>
      <c r="N4" s="89"/>
    </row>
    <row r="5" spans="1:14" s="85" customFormat="1" ht="51.95" customHeight="1">
      <c r="A5" s="87"/>
      <c r="B5" s="461" t="s">
        <v>206</v>
      </c>
      <c r="C5" s="462"/>
      <c r="D5" s="462"/>
      <c r="E5" s="462"/>
      <c r="F5" s="462"/>
      <c r="G5" s="462"/>
      <c r="H5" s="462"/>
      <c r="I5" s="462"/>
      <c r="J5" s="462"/>
      <c r="K5" s="462"/>
      <c r="L5" s="462"/>
      <c r="M5" s="463"/>
      <c r="N5" s="86"/>
    </row>
    <row r="6" spans="1:14" s="85" customFormat="1" ht="51.95" customHeight="1" thickBot="1">
      <c r="B6" s="464" t="s">
        <v>1047</v>
      </c>
      <c r="C6" s="465"/>
      <c r="D6" s="465"/>
      <c r="E6" s="465"/>
      <c r="F6" s="465"/>
      <c r="G6" s="465"/>
      <c r="H6" s="465"/>
      <c r="I6" s="465"/>
      <c r="J6" s="465"/>
      <c r="K6" s="465"/>
      <c r="L6" s="465"/>
      <c r="M6" s="466"/>
      <c r="N6" s="86"/>
    </row>
    <row r="7" spans="1:14" ht="39.950000000000003" customHeight="1"/>
    <row r="8" spans="1:14" ht="39.950000000000003" customHeight="1">
      <c r="A8" s="456" t="s">
        <v>207</v>
      </c>
      <c r="B8" s="456"/>
      <c r="C8" s="456"/>
      <c r="D8" s="456"/>
      <c r="E8" s="456"/>
      <c r="F8" s="456"/>
      <c r="G8" s="456"/>
      <c r="H8" s="456"/>
      <c r="I8" s="456"/>
      <c r="J8" s="456"/>
      <c r="K8" s="456"/>
      <c r="L8" s="456"/>
      <c r="M8" s="456"/>
      <c r="N8" s="456"/>
    </row>
    <row r="9" spans="1:14" s="35" customFormat="1" ht="39.950000000000003" customHeight="1">
      <c r="A9" s="456" t="s">
        <v>529</v>
      </c>
      <c r="B9" s="456"/>
      <c r="C9" s="456"/>
      <c r="D9" s="456"/>
      <c r="E9" s="456"/>
      <c r="F9" s="456"/>
      <c r="G9" s="456"/>
      <c r="H9" s="456"/>
      <c r="I9" s="456"/>
      <c r="J9" s="456"/>
      <c r="K9" s="456"/>
      <c r="L9" s="456"/>
      <c r="M9" s="456"/>
      <c r="N9" s="456"/>
    </row>
    <row r="10" spans="1:14" ht="39.950000000000003" customHeight="1">
      <c r="A10" s="456"/>
      <c r="B10" s="456"/>
      <c r="C10" s="456"/>
      <c r="D10" s="456"/>
      <c r="E10" s="456"/>
      <c r="F10" s="456"/>
      <c r="G10" s="456"/>
      <c r="H10" s="456"/>
      <c r="I10" s="456"/>
      <c r="J10" s="456"/>
      <c r="K10" s="456"/>
      <c r="L10" s="456"/>
      <c r="M10" s="456"/>
      <c r="N10" s="456"/>
    </row>
    <row r="11" spans="1:14" ht="30" customHeight="1"/>
    <row r="12" spans="1:14" customFormat="1" ht="12.75" customHeight="1">
      <c r="A12" s="201" t="s">
        <v>1010</v>
      </c>
      <c r="B12" s="202"/>
      <c r="E12" s="201" t="s">
        <v>565</v>
      </c>
      <c r="G12" s="203"/>
      <c r="H12" s="203"/>
      <c r="I12" s="203"/>
      <c r="J12" s="203"/>
      <c r="K12" s="203"/>
      <c r="L12" s="203"/>
      <c r="M12" s="203"/>
      <c r="N12" s="203"/>
    </row>
  </sheetData>
  <mergeCells count="7">
    <mergeCell ref="A10:N10"/>
    <mergeCell ref="A1:N1"/>
    <mergeCell ref="B4:M4"/>
    <mergeCell ref="B5:M5"/>
    <mergeCell ref="B6:M6"/>
    <mergeCell ref="A8:N8"/>
    <mergeCell ref="A9:N9"/>
  </mergeCells>
  <hyperlinks>
    <hyperlink ref="A1" location="Contents!A4" display="Link to Contents" xr:uid="{D10B0FA6-6178-43AE-BDD6-75B64EED82B6}"/>
    <hyperlink ref="A1:N1" location="Contents!A8" display="Link to Contents" xr:uid="{1FC6A791-5C0E-40B6-B5C3-ACA69A45007A}"/>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5401-86E8-4C7C-8988-9C448DE76B03}">
  <sheetPr codeName="Sheet37"/>
  <dimension ref="A1:H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28515625" style="1" bestFit="1" customWidth="1"/>
    <col min="4" max="4" width="11.7109375" style="1" customWidth="1"/>
    <col min="5" max="5" width="12.28515625" bestFit="1" customWidth="1"/>
    <col min="6" max="6" width="12.28515625" style="1" bestFit="1" customWidth="1"/>
    <col min="7" max="7" width="11.7109375" style="1" customWidth="1"/>
    <col min="8" max="8" width="12.28515625" bestFit="1" customWidth="1"/>
  </cols>
  <sheetData>
    <row r="1" spans="1:8" ht="39.950000000000003" customHeight="1">
      <c r="A1" s="36" t="s">
        <v>1010</v>
      </c>
      <c r="B1" s="95" t="s">
        <v>298</v>
      </c>
      <c r="C1" s="516" t="s">
        <v>641</v>
      </c>
      <c r="D1" s="516"/>
      <c r="E1" s="516"/>
      <c r="F1" s="516"/>
      <c r="G1" s="516"/>
      <c r="H1" s="516"/>
    </row>
    <row r="2" spans="1:8" ht="18" customHeight="1">
      <c r="A2" s="70" t="s">
        <v>182</v>
      </c>
      <c r="B2" s="70" t="s">
        <v>28</v>
      </c>
      <c r="C2" s="516"/>
      <c r="D2" s="516"/>
      <c r="E2" s="516"/>
      <c r="F2" s="516"/>
      <c r="G2" s="516"/>
      <c r="H2" s="516"/>
    </row>
    <row r="3" spans="1:8" ht="18" customHeight="1">
      <c r="A3" s="69" t="s">
        <v>86</v>
      </c>
      <c r="B3" s="68"/>
      <c r="C3" s="517"/>
      <c r="D3" s="517"/>
      <c r="E3" s="517"/>
      <c r="F3" s="517"/>
      <c r="G3" s="517"/>
      <c r="H3" s="517"/>
    </row>
    <row r="4" spans="1:8" ht="18" customHeight="1">
      <c r="A4" s="67"/>
      <c r="B4" s="68"/>
      <c r="C4" s="515">
        <v>2006</v>
      </c>
      <c r="D4" s="515"/>
      <c r="E4" s="515"/>
      <c r="F4" s="514">
        <v>2021</v>
      </c>
      <c r="G4" s="514"/>
      <c r="H4" s="514"/>
    </row>
    <row r="5" spans="1:8" ht="39.950000000000003" customHeight="1">
      <c r="A5" s="76" t="s">
        <v>81</v>
      </c>
      <c r="B5" s="76" t="s">
        <v>159</v>
      </c>
      <c r="C5" s="82" t="s">
        <v>641</v>
      </c>
      <c r="D5" s="82" t="s">
        <v>642</v>
      </c>
      <c r="E5" s="80" t="s">
        <v>643</v>
      </c>
      <c r="F5" s="82" t="s">
        <v>641</v>
      </c>
      <c r="G5" s="82" t="s">
        <v>642</v>
      </c>
      <c r="H5" s="80" t="s">
        <v>643</v>
      </c>
    </row>
    <row r="6" spans="1:8" ht="12.75">
      <c r="A6" s="75"/>
      <c r="E6" s="5"/>
      <c r="H6" s="5"/>
    </row>
    <row r="7" spans="1:8" ht="12.75">
      <c r="A7" s="74" t="s">
        <v>83</v>
      </c>
      <c r="B7" t="s">
        <v>147</v>
      </c>
      <c r="C7" s="131">
        <v>1440969.5402236083</v>
      </c>
      <c r="D7" s="131">
        <v>1948412.0558284468</v>
      </c>
      <c r="E7" s="147">
        <f>C7/D7*100</f>
        <v>73.956098552824926</v>
      </c>
      <c r="F7" s="131">
        <v>1973161.7698975129</v>
      </c>
      <c r="G7" s="131">
        <v>2264682.4033347382</v>
      </c>
      <c r="H7" s="147">
        <v>87.127526888186964</v>
      </c>
    </row>
    <row r="8" spans="1:8" ht="12.75">
      <c r="A8" s="49"/>
      <c r="B8" t="s">
        <v>148</v>
      </c>
      <c r="C8" s="131">
        <v>328943.45298117498</v>
      </c>
      <c r="D8" s="131">
        <v>467733.38042065693</v>
      </c>
      <c r="E8" s="147">
        <f>C8/D8*100</f>
        <v>70.3271279645124</v>
      </c>
      <c r="F8" s="131">
        <v>406939.01463827817</v>
      </c>
      <c r="G8" s="131">
        <v>490450.49694817117</v>
      </c>
      <c r="H8" s="147">
        <v>82.972495118356832</v>
      </c>
    </row>
    <row r="9" spans="1:8" ht="12.75">
      <c r="A9" s="49"/>
      <c r="B9" t="s">
        <v>149</v>
      </c>
      <c r="C9" s="131">
        <v>149335.64193463707</v>
      </c>
      <c r="D9" s="131">
        <v>222600.369185997</v>
      </c>
      <c r="E9" s="147">
        <f>C9/D9*100</f>
        <v>67.086879721146147</v>
      </c>
      <c r="F9" s="131">
        <v>176922.54641028171</v>
      </c>
      <c r="G9" s="131">
        <v>222384.18497675302</v>
      </c>
      <c r="H9" s="147">
        <v>79.557162047641256</v>
      </c>
    </row>
    <row r="10" spans="1:8" ht="12.75">
      <c r="A10" s="49"/>
      <c r="B10" t="s">
        <v>150</v>
      </c>
      <c r="C10" s="131">
        <v>20308.393641334998</v>
      </c>
      <c r="D10" s="131">
        <v>33994.898130247013</v>
      </c>
      <c r="E10" s="147">
        <f>C10/D10*100</f>
        <v>59.739533748640874</v>
      </c>
      <c r="F10" s="131">
        <v>21463.876096318658</v>
      </c>
      <c r="G10" s="131">
        <v>30188.297323684048</v>
      </c>
      <c r="H10" s="147">
        <v>71.099989065893098</v>
      </c>
    </row>
    <row r="11" spans="1:8" ht="12.75">
      <c r="A11" s="49"/>
      <c r="B11" t="s">
        <v>151</v>
      </c>
      <c r="C11" s="131">
        <v>9889.971179244998</v>
      </c>
      <c r="D11" s="131">
        <v>24064.257194653001</v>
      </c>
      <c r="E11" s="147">
        <f>C11/D11*100</f>
        <v>41.098177680059528</v>
      </c>
      <c r="F11" s="131">
        <v>12226.792957608208</v>
      </c>
      <c r="G11" s="131">
        <v>23763.617416654139</v>
      </c>
      <c r="H11" s="147">
        <v>51.451732887432222</v>
      </c>
    </row>
    <row r="12" spans="1:8" ht="12.75">
      <c r="A12" s="73"/>
      <c r="B12" s="14" t="s">
        <v>82</v>
      </c>
      <c r="C12" s="131"/>
      <c r="D12" s="131"/>
      <c r="E12" s="151">
        <f>E11/E7</f>
        <v>0.55571046180463624</v>
      </c>
      <c r="F12" s="131"/>
      <c r="G12" s="131"/>
      <c r="H12" s="151">
        <v>0.59053360889563156</v>
      </c>
    </row>
    <row r="13" spans="1:8" ht="12.75">
      <c r="A13" s="72"/>
      <c r="C13" s="131"/>
      <c r="D13" s="131"/>
      <c r="E13" s="147"/>
      <c r="F13" s="131"/>
      <c r="G13" s="131"/>
      <c r="H13" s="147"/>
    </row>
    <row r="14" spans="1:8" ht="12.75">
      <c r="A14" s="74" t="s">
        <v>152</v>
      </c>
      <c r="B14" t="s">
        <v>147</v>
      </c>
      <c r="C14" s="131">
        <v>481777.89398000011</v>
      </c>
      <c r="D14" s="131">
        <v>658351.83284000016</v>
      </c>
      <c r="E14" s="147">
        <f>C14/D14*100</f>
        <v>73.179395871308685</v>
      </c>
      <c r="F14" s="131">
        <v>638255.42536115053</v>
      </c>
      <c r="G14" s="131">
        <v>742154.54611820658</v>
      </c>
      <c r="H14" s="147">
        <v>86.000338972456078</v>
      </c>
    </row>
    <row r="15" spans="1:8" ht="12.75">
      <c r="A15" s="49"/>
      <c r="B15" t="s">
        <v>148</v>
      </c>
      <c r="C15" s="131">
        <v>111917.37706995102</v>
      </c>
      <c r="D15" s="131">
        <v>161300.09026694298</v>
      </c>
      <c r="E15" s="147">
        <f>C15/D15*100</f>
        <v>69.384571877631174</v>
      </c>
      <c r="F15" s="131">
        <v>138815.86082682209</v>
      </c>
      <c r="G15" s="131">
        <v>168579.881710705</v>
      </c>
      <c r="H15" s="147">
        <v>82.344262801797385</v>
      </c>
    </row>
    <row r="16" spans="1:8" ht="12.75">
      <c r="A16" s="49"/>
      <c r="B16" t="s">
        <v>149</v>
      </c>
      <c r="C16" s="131">
        <v>30288.375920048999</v>
      </c>
      <c r="D16" s="131">
        <v>45935.03074305701</v>
      </c>
      <c r="E16" s="147">
        <f>C16/D16*100</f>
        <v>65.937423857340136</v>
      </c>
      <c r="F16" s="131">
        <v>30421.472984528835</v>
      </c>
      <c r="G16" s="131">
        <v>38537.737239677401</v>
      </c>
      <c r="H16" s="147">
        <v>78.939437454069619</v>
      </c>
    </row>
    <row r="17" spans="1:8" ht="12.75">
      <c r="A17" s="49"/>
      <c r="B17" t="s">
        <v>150</v>
      </c>
      <c r="C17" s="131">
        <v>1920.7008800000001</v>
      </c>
      <c r="D17" s="131">
        <v>3289.2445699999998</v>
      </c>
      <c r="E17" s="147">
        <f>C17/D17*100</f>
        <v>58.393373892534854</v>
      </c>
      <c r="F17" s="131">
        <v>1884.6138518258394</v>
      </c>
      <c r="G17" s="131">
        <v>2754.3931996799997</v>
      </c>
      <c r="H17" s="147">
        <v>68.422106620245444</v>
      </c>
    </row>
    <row r="18" spans="1:8" ht="12.75">
      <c r="A18" s="49"/>
      <c r="B18" t="s">
        <v>151</v>
      </c>
      <c r="C18" s="131">
        <v>478.65215000000001</v>
      </c>
      <c r="D18" s="131">
        <v>1080.8015799999998</v>
      </c>
      <c r="E18" s="147">
        <f>C18/D18*100</f>
        <v>44.2867737110451</v>
      </c>
      <c r="F18" s="131">
        <v>405.62697567275728</v>
      </c>
      <c r="G18" s="131">
        <v>717.44173173089564</v>
      </c>
      <c r="H18" s="147">
        <v>56.537967856169182</v>
      </c>
    </row>
    <row r="19" spans="1:8" ht="12.75">
      <c r="A19" s="73"/>
      <c r="B19" s="14" t="s">
        <v>82</v>
      </c>
      <c r="C19" s="131"/>
      <c r="D19" s="131"/>
      <c r="E19" s="151">
        <f>E18/E14</f>
        <v>0.60518091443289079</v>
      </c>
      <c r="F19" s="131"/>
      <c r="G19" s="131"/>
      <c r="H19" s="151">
        <v>0.65741563965552496</v>
      </c>
    </row>
    <row r="20" spans="1:8" ht="12.75">
      <c r="A20" s="75"/>
      <c r="C20" s="131"/>
      <c r="D20" s="131"/>
      <c r="E20" s="147"/>
      <c r="F20" s="131"/>
      <c r="G20" s="131"/>
      <c r="H20" s="147"/>
    </row>
    <row r="21" spans="1:8" ht="12.75">
      <c r="A21" s="74" t="s">
        <v>153</v>
      </c>
      <c r="B21" t="s">
        <v>147</v>
      </c>
      <c r="C21" s="131">
        <v>395992.6756299999</v>
      </c>
      <c r="D21" s="131">
        <v>521894.64989999996</v>
      </c>
      <c r="E21" s="147">
        <f>C21/D21*100</f>
        <v>75.875979128330968</v>
      </c>
      <c r="F21" s="131">
        <v>545909.13947334769</v>
      </c>
      <c r="G21" s="131">
        <v>617543.7903770702</v>
      </c>
      <c r="H21" s="147">
        <v>88.400069433135641</v>
      </c>
    </row>
    <row r="22" spans="1:8" ht="12.75">
      <c r="A22" s="49"/>
      <c r="B22" t="s">
        <v>148</v>
      </c>
      <c r="C22" s="131">
        <v>90139.077840000013</v>
      </c>
      <c r="D22" s="131">
        <v>123639.29578999999</v>
      </c>
      <c r="E22" s="147">
        <f>C22/D22*100</f>
        <v>72.904878068134792</v>
      </c>
      <c r="F22" s="131">
        <v>109648.9620500938</v>
      </c>
      <c r="G22" s="131">
        <v>129314.55186217657</v>
      </c>
      <c r="H22" s="147">
        <v>84.792438647552714</v>
      </c>
    </row>
    <row r="23" spans="1:8" ht="12.75">
      <c r="A23" s="49"/>
      <c r="B23" t="s">
        <v>149</v>
      </c>
      <c r="C23" s="131">
        <v>18867.763749999998</v>
      </c>
      <c r="D23" s="131">
        <v>26540.450430000001</v>
      </c>
      <c r="E23" s="147">
        <f>C23/D23*100</f>
        <v>71.090593581911548</v>
      </c>
      <c r="F23" s="131">
        <v>20630.890875518689</v>
      </c>
      <c r="G23" s="131">
        <v>25288.665879672189</v>
      </c>
      <c r="H23" s="147">
        <v>81.581570865319691</v>
      </c>
    </row>
    <row r="24" spans="1:8" ht="12.75">
      <c r="A24" s="49"/>
      <c r="B24" t="s">
        <v>150</v>
      </c>
      <c r="C24" s="131">
        <v>361.48277999999999</v>
      </c>
      <c r="D24" s="131">
        <v>466.60388</v>
      </c>
      <c r="E24" s="147">
        <f>C24/D24*100</f>
        <v>77.471018886512468</v>
      </c>
      <c r="F24" s="131">
        <v>226.00760103974682</v>
      </c>
      <c r="G24" s="131">
        <v>285.99188108098775</v>
      </c>
      <c r="H24" s="147">
        <v>79.025880100332486</v>
      </c>
    </row>
    <row r="25" spans="1:8" s="20" customFormat="1" ht="12.75">
      <c r="A25" s="49"/>
      <c r="B25" s="20" t="s">
        <v>151</v>
      </c>
      <c r="C25" s="154" t="s">
        <v>160</v>
      </c>
      <c r="D25" s="154" t="s">
        <v>160</v>
      </c>
      <c r="E25" s="154" t="s">
        <v>160</v>
      </c>
      <c r="F25" s="154" t="s">
        <v>160</v>
      </c>
      <c r="G25" s="154" t="s">
        <v>160</v>
      </c>
      <c r="H25" s="154" t="s">
        <v>160</v>
      </c>
    </row>
    <row r="26" spans="1:8" ht="12.75">
      <c r="A26" s="73"/>
      <c r="B26" s="14" t="s">
        <v>198</v>
      </c>
      <c r="C26" s="222"/>
      <c r="D26" s="222"/>
      <c r="E26" s="151">
        <f>E24/E21</f>
        <v>1.0210216695257899</v>
      </c>
      <c r="F26" s="222"/>
      <c r="G26" s="222"/>
      <c r="H26" s="151">
        <v>0.8939572175348387</v>
      </c>
    </row>
    <row r="27" spans="1:8" ht="12.75">
      <c r="A27" s="75"/>
      <c r="C27" s="131"/>
      <c r="D27" s="131"/>
      <c r="E27" s="147"/>
      <c r="F27" s="131"/>
      <c r="G27" s="131"/>
      <c r="H27" s="147"/>
    </row>
    <row r="28" spans="1:8" ht="12.75">
      <c r="A28" s="74" t="s">
        <v>154</v>
      </c>
      <c r="B28" t="s">
        <v>147</v>
      </c>
      <c r="C28" s="131">
        <v>248450.95323360804</v>
      </c>
      <c r="D28" s="131">
        <v>344813.970388446</v>
      </c>
      <c r="E28" s="147">
        <f>C28/D28*100</f>
        <v>72.053621537932059</v>
      </c>
      <c r="F28" s="131">
        <v>368444.75512476679</v>
      </c>
      <c r="G28" s="131">
        <v>427715.22538994125</v>
      </c>
      <c r="H28" s="147">
        <v>86.142539066469169</v>
      </c>
    </row>
    <row r="29" spans="1:8" ht="12.75">
      <c r="A29" s="49"/>
      <c r="B29" t="s">
        <v>148</v>
      </c>
      <c r="C29" s="131">
        <v>68844.258531223997</v>
      </c>
      <c r="D29" s="131">
        <v>100056.193233714</v>
      </c>
      <c r="E29" s="147">
        <f>C29/D29*100</f>
        <v>68.805594442730495</v>
      </c>
      <c r="F29" s="131">
        <v>90026.031139039027</v>
      </c>
      <c r="G29" s="131">
        <v>111223.62367207122</v>
      </c>
      <c r="H29" s="147">
        <v>80.941465640851078</v>
      </c>
    </row>
    <row r="30" spans="1:8" ht="12.75">
      <c r="A30" s="49"/>
      <c r="B30" t="s">
        <v>149</v>
      </c>
      <c r="C30" s="131">
        <v>51921.152474588001</v>
      </c>
      <c r="D30" s="131">
        <v>76145.842162939996</v>
      </c>
      <c r="E30" s="147">
        <f>C30/D30*100</f>
        <v>68.186457723436817</v>
      </c>
      <c r="F30" s="131">
        <v>64476.761995554618</v>
      </c>
      <c r="G30" s="131">
        <v>82044.038162268975</v>
      </c>
      <c r="H30" s="147">
        <v>78.587991814872254</v>
      </c>
    </row>
    <row r="31" spans="1:8" ht="12.75">
      <c r="A31" s="49"/>
      <c r="B31" t="s">
        <v>150</v>
      </c>
      <c r="C31" s="131">
        <v>5444.0215105799998</v>
      </c>
      <c r="D31" s="131">
        <v>8989.3603948999989</v>
      </c>
      <c r="E31" s="147">
        <f>C31/D31*100</f>
        <v>60.560721468777658</v>
      </c>
      <c r="F31" s="131">
        <v>5778.2422681219668</v>
      </c>
      <c r="G31" s="131">
        <v>8181.5442160687762</v>
      </c>
      <c r="H31" s="147">
        <v>70.625325922866026</v>
      </c>
    </row>
    <row r="32" spans="1:8" ht="12.75">
      <c r="A32" s="49"/>
      <c r="B32" t="s">
        <v>151</v>
      </c>
      <c r="C32" s="131">
        <v>3678.6197099999999</v>
      </c>
      <c r="D32" s="131">
        <v>6979.6397799999995</v>
      </c>
      <c r="E32" s="147">
        <f>C32/D32*100</f>
        <v>52.705008079944207</v>
      </c>
      <c r="F32" s="131">
        <v>4057.2094725175384</v>
      </c>
      <c r="G32" s="131">
        <v>6620.568559649605</v>
      </c>
      <c r="H32" s="147">
        <v>61.281888949009947</v>
      </c>
    </row>
    <row r="33" spans="1:8" ht="12.75">
      <c r="A33" s="73"/>
      <c r="B33" s="14" t="s">
        <v>82</v>
      </c>
      <c r="C33" s="131"/>
      <c r="D33" s="131"/>
      <c r="E33" s="151">
        <f>E32/E28</f>
        <v>0.7314692440850884</v>
      </c>
      <c r="F33" s="131"/>
      <c r="G33" s="131"/>
      <c r="H33" s="151">
        <v>0.71140100597364231</v>
      </c>
    </row>
    <row r="34" spans="1:8" ht="12.75">
      <c r="A34" s="75"/>
      <c r="C34" s="131"/>
      <c r="D34" s="131"/>
      <c r="E34" s="147"/>
      <c r="F34" s="131"/>
      <c r="G34" s="131"/>
      <c r="H34" s="147"/>
    </row>
    <row r="35" spans="1:8" ht="12.75">
      <c r="A35" s="74" t="s">
        <v>155</v>
      </c>
      <c r="B35" t="s">
        <v>147</v>
      </c>
      <c r="C35" s="131">
        <v>112276.81370000001</v>
      </c>
      <c r="D35" s="131">
        <v>153910.59399999998</v>
      </c>
      <c r="E35" s="147">
        <f>C35/D35*100</f>
        <v>72.94937325756797</v>
      </c>
      <c r="F35" s="131">
        <v>144801.25405635318</v>
      </c>
      <c r="G35" s="131">
        <v>164336.84719672962</v>
      </c>
      <c r="H35" s="147">
        <v>88.112469313111404</v>
      </c>
    </row>
    <row r="36" spans="1:8" ht="12.75">
      <c r="A36" s="49"/>
      <c r="B36" t="s">
        <v>148</v>
      </c>
      <c r="C36" s="131">
        <v>12680.935280000003</v>
      </c>
      <c r="D36" s="131">
        <v>18065.654759999998</v>
      </c>
      <c r="E36" s="147">
        <f>C36/D36*100</f>
        <v>70.193610187201458</v>
      </c>
      <c r="F36" s="131">
        <v>14961.943810560146</v>
      </c>
      <c r="G36" s="131">
        <v>17464.048740995884</v>
      </c>
      <c r="H36" s="147">
        <v>85.672824397459536</v>
      </c>
    </row>
    <row r="37" spans="1:8" ht="12.75">
      <c r="A37" s="49"/>
      <c r="B37" t="s">
        <v>149</v>
      </c>
      <c r="C37" s="131">
        <v>14233.171549999999</v>
      </c>
      <c r="D37" s="131">
        <v>22061.89243</v>
      </c>
      <c r="E37" s="147">
        <f>C37/D37*100</f>
        <v>64.514735511290851</v>
      </c>
      <c r="F37" s="131">
        <v>16433.989082943335</v>
      </c>
      <c r="G37" s="131">
        <v>20618.480134784273</v>
      </c>
      <c r="H37" s="147">
        <v>79.705143034371773</v>
      </c>
    </row>
    <row r="38" spans="1:8" ht="12.75">
      <c r="A38" s="49"/>
      <c r="B38" t="s">
        <v>150</v>
      </c>
      <c r="C38" s="131">
        <v>3156.1318699999997</v>
      </c>
      <c r="D38" s="131">
        <v>4593.3499500000007</v>
      </c>
      <c r="E38" s="147">
        <f>C38/D38*100</f>
        <v>68.710895193169407</v>
      </c>
      <c r="F38" s="131">
        <v>3291.0579717507217</v>
      </c>
      <c r="G38" s="131">
        <v>3997.9144009791353</v>
      </c>
      <c r="H38" s="147">
        <v>82.319370593445015</v>
      </c>
    </row>
    <row r="39" spans="1:8" ht="12.75">
      <c r="A39" s="49"/>
      <c r="B39" t="s">
        <v>151</v>
      </c>
      <c r="C39" s="131">
        <v>825.94759999999997</v>
      </c>
      <c r="D39" s="131">
        <v>1719.5088600000001</v>
      </c>
      <c r="E39" s="147">
        <f>C39/D39*100</f>
        <v>48.033925222112543</v>
      </c>
      <c r="F39" s="131">
        <v>912.7550783926016</v>
      </c>
      <c r="G39" s="131">
        <v>1503.7095265110959</v>
      </c>
      <c r="H39" s="147">
        <v>60.700225828213931</v>
      </c>
    </row>
    <row r="40" spans="1:8" ht="12.75">
      <c r="A40" s="73"/>
      <c r="B40" s="14" t="s">
        <v>82</v>
      </c>
      <c r="C40" s="131"/>
      <c r="D40" s="131"/>
      <c r="E40" s="151">
        <f>E39/E35</f>
        <v>0.65845562582855188</v>
      </c>
      <c r="F40" s="131"/>
      <c r="G40" s="131"/>
      <c r="H40" s="151">
        <v>0.68889484429851922</v>
      </c>
    </row>
    <row r="41" spans="1:8" ht="12.75">
      <c r="A41" s="75"/>
      <c r="C41" s="131"/>
      <c r="D41" s="131"/>
      <c r="E41" s="147"/>
      <c r="F41" s="131"/>
      <c r="G41" s="131"/>
      <c r="H41" s="147"/>
    </row>
    <row r="42" spans="1:8" ht="12.75">
      <c r="A42" s="74" t="s">
        <v>156</v>
      </c>
      <c r="B42" t="s">
        <v>147</v>
      </c>
      <c r="C42" s="131">
        <v>161901.97829</v>
      </c>
      <c r="D42" s="131">
        <v>218489.78330999997</v>
      </c>
      <c r="E42" s="147">
        <f>C42/D42*100</f>
        <v>74.100480048665958</v>
      </c>
      <c r="F42" s="131">
        <v>221638.19588189491</v>
      </c>
      <c r="G42" s="131">
        <v>252560.99425278953</v>
      </c>
      <c r="H42" s="147">
        <v>87.756304783966826</v>
      </c>
    </row>
    <row r="43" spans="1:8" ht="12.75">
      <c r="A43" s="49"/>
      <c r="B43" t="s">
        <v>148</v>
      </c>
      <c r="C43" s="131">
        <v>14568.472129999998</v>
      </c>
      <c r="D43" s="131">
        <v>21135.925689999996</v>
      </c>
      <c r="E43" s="147">
        <f>C43/D43*100</f>
        <v>68.92753288252122</v>
      </c>
      <c r="F43" s="131">
        <v>19574.553863054512</v>
      </c>
      <c r="G43" s="131">
        <v>23647.025484716814</v>
      </c>
      <c r="H43" s="147">
        <v>82.778080802194935</v>
      </c>
    </row>
    <row r="44" spans="1:8" ht="12.75">
      <c r="A44" s="49"/>
      <c r="B44" t="s">
        <v>149</v>
      </c>
      <c r="C44" s="131">
        <v>12630.134880000001</v>
      </c>
      <c r="D44" s="131">
        <v>19639.963209999998</v>
      </c>
      <c r="E44" s="147">
        <f>C44/D44*100</f>
        <v>64.308342866799094</v>
      </c>
      <c r="F44" s="131">
        <v>15248.896258084114</v>
      </c>
      <c r="G44" s="131">
        <v>19233.254445123752</v>
      </c>
      <c r="H44" s="147">
        <v>79.284014577939516</v>
      </c>
    </row>
    <row r="45" spans="1:8" ht="12.75">
      <c r="A45" s="49"/>
      <c r="B45" t="s">
        <v>150</v>
      </c>
      <c r="C45" s="131">
        <v>5793.2650000000012</v>
      </c>
      <c r="D45" s="131">
        <v>10070.47501</v>
      </c>
      <c r="E45" s="147">
        <f>C45/D45*100</f>
        <v>57.527226811518602</v>
      </c>
      <c r="F45" s="131">
        <v>6302.5959094586833</v>
      </c>
      <c r="G45" s="131">
        <v>8717.4955336752864</v>
      </c>
      <c r="H45" s="147">
        <v>72.298240763210529</v>
      </c>
    </row>
    <row r="46" spans="1:8" ht="12.75">
      <c r="A46" s="49"/>
      <c r="B46" t="s">
        <v>151</v>
      </c>
      <c r="C46" s="131">
        <v>2544.1496999999999</v>
      </c>
      <c r="D46" s="131">
        <v>5739.8527800000002</v>
      </c>
      <c r="E46" s="147">
        <f>C46/D46*100</f>
        <v>44.32430233863942</v>
      </c>
      <c r="F46" s="131">
        <v>3749.7580875077224</v>
      </c>
      <c r="G46" s="131">
        <v>7026.2302836945491</v>
      </c>
      <c r="H46" s="147">
        <v>53.36799302194256</v>
      </c>
    </row>
    <row r="47" spans="1:8" ht="12.75">
      <c r="A47" s="73"/>
      <c r="B47" s="14" t="s">
        <v>82</v>
      </c>
      <c r="C47" s="131"/>
      <c r="D47" s="131"/>
      <c r="E47" s="151">
        <f>E46/E42</f>
        <v>0.59816484737385178</v>
      </c>
      <c r="F47" s="131"/>
      <c r="G47" s="131"/>
      <c r="H47" s="151">
        <v>0.60813856227561847</v>
      </c>
    </row>
    <row r="48" spans="1:8" ht="12.75">
      <c r="A48" s="75"/>
      <c r="C48" s="131"/>
      <c r="D48" s="131"/>
      <c r="E48" s="147"/>
      <c r="F48" s="131"/>
      <c r="G48" s="131"/>
      <c r="H48" s="147"/>
    </row>
    <row r="49" spans="1:8" ht="12.75">
      <c r="A49" s="74" t="s">
        <v>157</v>
      </c>
      <c r="B49" t="s">
        <v>147</v>
      </c>
      <c r="C49" s="154" t="s">
        <v>160</v>
      </c>
      <c r="D49" s="154" t="s">
        <v>160</v>
      </c>
      <c r="E49" s="154" t="s">
        <v>160</v>
      </c>
      <c r="F49" s="154" t="s">
        <v>160</v>
      </c>
      <c r="G49" s="154" t="s">
        <v>160</v>
      </c>
      <c r="H49" s="154" t="s">
        <v>160</v>
      </c>
    </row>
    <row r="50" spans="1:8" ht="12.75">
      <c r="A50" s="49"/>
      <c r="B50" t="s">
        <v>148</v>
      </c>
      <c r="C50" s="131">
        <v>30693.557520000002</v>
      </c>
      <c r="D50" s="131">
        <v>43407.446069999991</v>
      </c>
      <c r="E50" s="147">
        <f>C50/D50*100</f>
        <v>70.710351100829016</v>
      </c>
      <c r="F50" s="131">
        <v>33804.662948708523</v>
      </c>
      <c r="G50" s="131">
        <v>40097.365477505635</v>
      </c>
      <c r="H50" s="147">
        <v>84.306443942489736</v>
      </c>
    </row>
    <row r="51" spans="1:8" ht="12.75">
      <c r="A51" s="49"/>
      <c r="B51" t="s">
        <v>149</v>
      </c>
      <c r="C51" s="131">
        <v>11405.04336</v>
      </c>
      <c r="D51" s="131">
        <v>17087.190210000001</v>
      </c>
      <c r="E51" s="147">
        <f>C51/D51*100</f>
        <v>66.746160251235352</v>
      </c>
      <c r="F51" s="131">
        <v>16255.535213652191</v>
      </c>
      <c r="G51" s="131">
        <v>19967.009115226512</v>
      </c>
      <c r="H51" s="147">
        <v>81.411968712209315</v>
      </c>
    </row>
    <row r="52" spans="1:8" ht="12.75">
      <c r="A52" s="49"/>
      <c r="B52" t="s">
        <v>150</v>
      </c>
      <c r="C52" s="131">
        <v>511.39911999999998</v>
      </c>
      <c r="D52" s="131">
        <v>871.36372000000006</v>
      </c>
      <c r="E52" s="147">
        <f>C52/D52*100</f>
        <v>58.689512572315948</v>
      </c>
      <c r="F52" s="131">
        <v>489.80183763929148</v>
      </c>
      <c r="G52" s="131">
        <v>657.62540726785642</v>
      </c>
      <c r="H52" s="147">
        <v>74.480370166080135</v>
      </c>
    </row>
    <row r="53" spans="1:8" ht="12.75">
      <c r="A53" s="49"/>
      <c r="B53" t="s">
        <v>151</v>
      </c>
      <c r="C53" s="131">
        <v>149</v>
      </c>
      <c r="D53" s="131">
        <v>237</v>
      </c>
      <c r="E53" s="147">
        <f>C53/D53*100</f>
        <v>62.869198312236286</v>
      </c>
      <c r="F53" s="131">
        <v>133</v>
      </c>
      <c r="G53" s="131">
        <v>152</v>
      </c>
      <c r="H53" s="147">
        <v>87.5</v>
      </c>
    </row>
    <row r="54" spans="1:8" ht="12.75">
      <c r="A54" s="73"/>
      <c r="B54" s="14" t="s">
        <v>198</v>
      </c>
      <c r="C54" s="131"/>
      <c r="D54" s="131"/>
      <c r="E54" s="151">
        <f>E53/E50</f>
        <v>0.8891088409756065</v>
      </c>
      <c r="F54" s="131"/>
      <c r="G54" s="131"/>
      <c r="H54" s="151">
        <v>1.0378803316587375</v>
      </c>
    </row>
    <row r="55" spans="1:8" ht="12.75">
      <c r="A55" s="75"/>
      <c r="C55" s="131"/>
      <c r="D55" s="131"/>
      <c r="E55" s="147"/>
      <c r="F55" s="131"/>
      <c r="G55" s="131"/>
      <c r="H55" s="147"/>
    </row>
    <row r="56" spans="1:8" ht="12.75">
      <c r="A56" s="74" t="s">
        <v>158</v>
      </c>
      <c r="B56" t="s">
        <v>147</v>
      </c>
      <c r="C56" s="154" t="s">
        <v>160</v>
      </c>
      <c r="D56" s="154" t="s">
        <v>160</v>
      </c>
      <c r="E56" s="154" t="s">
        <v>160</v>
      </c>
      <c r="F56" s="154" t="s">
        <v>160</v>
      </c>
      <c r="G56" s="154" t="s">
        <v>160</v>
      </c>
      <c r="H56" s="154" t="s">
        <v>160</v>
      </c>
    </row>
    <row r="57" spans="1:8" ht="12.75">
      <c r="A57"/>
      <c r="B57" t="s">
        <v>148</v>
      </c>
      <c r="C57" s="154" t="s">
        <v>160</v>
      </c>
      <c r="D57" s="154" t="s">
        <v>160</v>
      </c>
      <c r="E57" s="154" t="s">
        <v>160</v>
      </c>
      <c r="F57" s="154" t="s">
        <v>160</v>
      </c>
      <c r="G57" s="154" t="s">
        <v>160</v>
      </c>
      <c r="H57" s="154" t="s">
        <v>160</v>
      </c>
    </row>
    <row r="58" spans="1:8" ht="12.75">
      <c r="A58"/>
      <c r="B58" t="s">
        <v>149</v>
      </c>
      <c r="C58" s="131">
        <v>9990</v>
      </c>
      <c r="D58" s="131">
        <v>15190</v>
      </c>
      <c r="E58" s="147">
        <f>C58/D58*100</f>
        <v>65.766951942067152</v>
      </c>
      <c r="F58" s="131">
        <v>13455</v>
      </c>
      <c r="G58" s="131">
        <v>16695</v>
      </c>
      <c r="H58" s="147">
        <v>80.59299191374663</v>
      </c>
    </row>
    <row r="59" spans="1:8" ht="12.75">
      <c r="A59"/>
      <c r="B59" t="s">
        <v>150</v>
      </c>
      <c r="C59" s="131">
        <v>3121.3924807550002</v>
      </c>
      <c r="D59" s="131">
        <v>5714.5006053470006</v>
      </c>
      <c r="E59" s="147">
        <f>C59/D59*100</f>
        <v>54.622314289972159</v>
      </c>
      <c r="F59" s="131">
        <v>3491.5566564824117</v>
      </c>
      <c r="G59" s="131">
        <v>5593.3326849320065</v>
      </c>
      <c r="H59" s="147">
        <v>62.423546982792345</v>
      </c>
    </row>
    <row r="60" spans="1:8" ht="12.75">
      <c r="A60"/>
      <c r="B60" t="s">
        <v>151</v>
      </c>
      <c r="C60" s="131">
        <v>2109.6020192450001</v>
      </c>
      <c r="D60" s="131">
        <v>8126.4541946530007</v>
      </c>
      <c r="E60" s="147">
        <f>C60/D60*100</f>
        <v>25.959686336915112</v>
      </c>
      <c r="F60" s="131">
        <v>2704.4433435175883</v>
      </c>
      <c r="G60" s="131">
        <v>7381.6673150679935</v>
      </c>
      <c r="H60" s="147">
        <v>36.637296535934141</v>
      </c>
    </row>
    <row r="61" spans="1:8" ht="12.75">
      <c r="A61" s="14"/>
      <c r="B61" s="14" t="s">
        <v>198</v>
      </c>
      <c r="C61" s="131"/>
      <c r="D61" s="131"/>
      <c r="E61" s="151">
        <f>E60/E58</f>
        <v>0.39472235781555609</v>
      </c>
      <c r="F61" s="131"/>
      <c r="G61" s="131"/>
      <c r="H61" s="151">
        <v>0.45459655567998547</v>
      </c>
    </row>
  </sheetData>
  <mergeCells count="3">
    <mergeCell ref="F4:H4"/>
    <mergeCell ref="C4:E4"/>
    <mergeCell ref="C1:H3"/>
  </mergeCells>
  <conditionalFormatting sqref="F4 C1">
    <cfRule type="cellIs" dxfId="168" priority="3" stopIfTrue="1" operator="between">
      <formula>0</formula>
      <formula>4</formula>
    </cfRule>
  </conditionalFormatting>
  <conditionalFormatting sqref="C4">
    <cfRule type="cellIs" dxfId="167" priority="1" stopIfTrue="1" operator="between">
      <formula>0</formula>
      <formula>4</formula>
    </cfRule>
  </conditionalFormatting>
  <hyperlinks>
    <hyperlink ref="A3" location="Key!A1" display="Link to Key" xr:uid="{33DD28FB-015D-4866-8D4B-35D408836031}"/>
    <hyperlink ref="A2" location="Contents!A8" display="BACK TO CONTENTS" xr:uid="{EC6FE767-B638-4960-A260-5B0CFAC678C9}"/>
    <hyperlink ref="B2" location="Notes_on_the_data!A1" display="Link to Notes on the data" xr:uid="{7FCDD30F-6B89-4A18-A71C-1A55B49F7611}"/>
    <hyperlink ref="B1" r:id="rId1" xr:uid="{FB181947-A14F-43E5-A536-E01C1058374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8C71-EE9B-4591-8A51-F81AAFE833CB}">
  <sheetPr codeName="Sheet6"/>
  <dimension ref="A1:AC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7109375" style="1" customWidth="1"/>
    <col min="4" max="4" width="11.7109375" style="1" customWidth="1"/>
    <col min="5" max="5" width="12.7109375" customWidth="1"/>
    <col min="6" max="6" width="12.7109375" style="1" customWidth="1"/>
    <col min="7" max="7" width="11.7109375" style="1" customWidth="1"/>
    <col min="8" max="8" width="12.7109375" customWidth="1"/>
    <col min="9" max="9" width="1.7109375" customWidth="1"/>
    <col min="10" max="10" width="12.7109375" style="1" customWidth="1"/>
    <col min="11" max="11" width="11.7109375" style="1" customWidth="1"/>
    <col min="12" max="12" width="12.7109375" customWidth="1"/>
    <col min="13" max="13" width="12.7109375" style="1" customWidth="1"/>
    <col min="14" max="14" width="11.7109375" style="1" customWidth="1"/>
    <col min="15" max="15" width="12.7109375" customWidth="1"/>
    <col min="16" max="16" width="1.7109375" customWidth="1"/>
    <col min="17" max="17" width="12.7109375" style="1" customWidth="1"/>
    <col min="18" max="18" width="11.7109375" style="1" customWidth="1"/>
    <col min="19" max="19" width="12.7109375" customWidth="1"/>
    <col min="20" max="20" width="12.7109375" style="1" customWidth="1"/>
    <col min="21" max="21" width="11.7109375" style="1" customWidth="1"/>
    <col min="22" max="22" width="12.7109375" customWidth="1"/>
    <col min="23" max="23" width="1.7109375" customWidth="1"/>
    <col min="24" max="24" width="21.85546875" style="1" customWidth="1"/>
    <col min="25" max="25" width="11.7109375" style="1" customWidth="1"/>
    <col min="26" max="26" width="12.7109375" customWidth="1"/>
    <col min="27" max="27" width="22.7109375" style="1" customWidth="1"/>
    <col min="28" max="28" width="11.7109375" style="1" customWidth="1"/>
    <col min="29" max="29" width="12.7109375" customWidth="1"/>
  </cols>
  <sheetData>
    <row r="1" spans="1:29" ht="39.950000000000003" customHeight="1">
      <c r="A1" s="36" t="s">
        <v>1010</v>
      </c>
      <c r="B1" s="95" t="s">
        <v>298</v>
      </c>
      <c r="C1" s="481" t="s">
        <v>61</v>
      </c>
      <c r="D1" s="481"/>
      <c r="E1" s="481"/>
      <c r="F1" s="481"/>
      <c r="G1" s="481"/>
      <c r="H1" s="481"/>
      <c r="I1" s="136"/>
      <c r="J1" s="481" t="s">
        <v>15</v>
      </c>
      <c r="K1" s="481"/>
      <c r="L1" s="481"/>
      <c r="M1" s="481"/>
      <c r="N1" s="481"/>
      <c r="O1" s="481"/>
      <c r="P1" s="136"/>
      <c r="Q1" s="481" t="s">
        <v>62</v>
      </c>
      <c r="R1" s="481"/>
      <c r="S1" s="481"/>
      <c r="T1" s="481"/>
      <c r="U1" s="481"/>
      <c r="V1" s="481"/>
      <c r="W1" s="136"/>
      <c r="X1" s="481" t="s">
        <v>796</v>
      </c>
      <c r="Y1" s="481"/>
      <c r="Z1" s="481"/>
      <c r="AA1" s="481"/>
      <c r="AB1" s="481"/>
      <c r="AC1" s="481"/>
    </row>
    <row r="2" spans="1:29" ht="18" customHeight="1">
      <c r="A2" s="70" t="s">
        <v>182</v>
      </c>
      <c r="B2" s="70" t="s">
        <v>28</v>
      </c>
      <c r="C2" s="481"/>
      <c r="D2" s="481"/>
      <c r="E2" s="481"/>
      <c r="F2" s="481"/>
      <c r="G2" s="481"/>
      <c r="H2" s="481"/>
      <c r="I2" s="258"/>
      <c r="J2" s="481"/>
      <c r="K2" s="481"/>
      <c r="L2" s="481"/>
      <c r="M2" s="481"/>
      <c r="N2" s="481"/>
      <c r="O2" s="481"/>
      <c r="P2" s="258"/>
      <c r="Q2" s="481"/>
      <c r="R2" s="481"/>
      <c r="S2" s="481"/>
      <c r="T2" s="481"/>
      <c r="U2" s="481"/>
      <c r="V2" s="481"/>
      <c r="W2" s="258"/>
      <c r="X2" s="481"/>
      <c r="Y2" s="481"/>
      <c r="Z2" s="481"/>
      <c r="AA2" s="481"/>
      <c r="AB2" s="481"/>
      <c r="AC2" s="481"/>
    </row>
    <row r="3" spans="1:29" ht="18" customHeight="1">
      <c r="A3" s="69" t="s">
        <v>86</v>
      </c>
      <c r="B3" s="68"/>
      <c r="C3" s="482"/>
      <c r="D3" s="482"/>
      <c r="E3" s="482"/>
      <c r="F3" s="482"/>
      <c r="G3" s="482"/>
      <c r="H3" s="482"/>
      <c r="I3" s="258"/>
      <c r="J3" s="482"/>
      <c r="K3" s="482"/>
      <c r="L3" s="482"/>
      <c r="M3" s="482"/>
      <c r="N3" s="482"/>
      <c r="O3" s="482"/>
      <c r="P3" s="258"/>
      <c r="Q3" s="482"/>
      <c r="R3" s="482"/>
      <c r="S3" s="482"/>
      <c r="T3" s="482"/>
      <c r="U3" s="482"/>
      <c r="V3" s="482"/>
      <c r="W3" s="258"/>
      <c r="X3" s="482"/>
      <c r="Y3" s="482"/>
      <c r="Z3" s="482"/>
      <c r="AA3" s="482"/>
      <c r="AB3" s="482"/>
      <c r="AC3" s="482"/>
    </row>
    <row r="4" spans="1:29" ht="18" customHeight="1">
      <c r="A4" s="67"/>
      <c r="B4" s="68"/>
      <c r="C4" s="483">
        <v>2001</v>
      </c>
      <c r="D4" s="484"/>
      <c r="E4" s="484"/>
      <c r="F4" s="483">
        <v>2021</v>
      </c>
      <c r="G4" s="484"/>
      <c r="H4" s="484"/>
      <c r="I4" s="145"/>
      <c r="J4" s="483">
        <v>2001</v>
      </c>
      <c r="K4" s="484"/>
      <c r="L4" s="484"/>
      <c r="M4" s="483">
        <v>2021</v>
      </c>
      <c r="N4" s="484"/>
      <c r="O4" s="484"/>
      <c r="P4" s="145"/>
      <c r="Q4" s="483">
        <v>2006</v>
      </c>
      <c r="R4" s="484"/>
      <c r="S4" s="484"/>
      <c r="T4" s="483">
        <v>2021</v>
      </c>
      <c r="U4" s="484"/>
      <c r="V4" s="484"/>
      <c r="W4" s="145"/>
      <c r="X4" s="480">
        <v>2006</v>
      </c>
      <c r="Y4" s="485"/>
      <c r="Z4" s="485"/>
      <c r="AA4" s="483">
        <v>2021</v>
      </c>
      <c r="AB4" s="484"/>
      <c r="AC4" s="484"/>
    </row>
    <row r="5" spans="1:29" ht="104.1" customHeight="1">
      <c r="A5" s="78" t="s">
        <v>81</v>
      </c>
      <c r="B5" s="78" t="s">
        <v>159</v>
      </c>
      <c r="C5" s="123" t="s">
        <v>10</v>
      </c>
      <c r="D5" s="123" t="s">
        <v>527</v>
      </c>
      <c r="E5" s="124" t="s">
        <v>41</v>
      </c>
      <c r="F5" s="123" t="s">
        <v>10</v>
      </c>
      <c r="G5" s="123" t="s">
        <v>527</v>
      </c>
      <c r="H5" s="124" t="s">
        <v>41</v>
      </c>
      <c r="I5" s="210"/>
      <c r="J5" s="123" t="s">
        <v>528</v>
      </c>
      <c r="K5" s="123" t="s">
        <v>527</v>
      </c>
      <c r="L5" s="124" t="s">
        <v>40</v>
      </c>
      <c r="M5" s="123" t="s">
        <v>528</v>
      </c>
      <c r="N5" s="123" t="s">
        <v>527</v>
      </c>
      <c r="O5" s="124" t="s">
        <v>40</v>
      </c>
      <c r="P5" s="210"/>
      <c r="Q5" s="123" t="s">
        <v>43</v>
      </c>
      <c r="R5" s="123" t="s">
        <v>797</v>
      </c>
      <c r="S5" s="124" t="s">
        <v>51</v>
      </c>
      <c r="T5" s="123" t="s">
        <v>43</v>
      </c>
      <c r="U5" s="123" t="s">
        <v>797</v>
      </c>
      <c r="V5" s="124" t="s">
        <v>51</v>
      </c>
      <c r="W5" s="210"/>
      <c r="X5" s="123" t="s">
        <v>219</v>
      </c>
      <c r="Y5" s="123" t="s">
        <v>797</v>
      </c>
      <c r="Z5" s="124" t="s">
        <v>220</v>
      </c>
      <c r="AA5" s="123" t="s">
        <v>219</v>
      </c>
      <c r="AB5" s="123" t="s">
        <v>797</v>
      </c>
      <c r="AC5" s="124" t="s">
        <v>220</v>
      </c>
    </row>
    <row r="6" spans="1:29" ht="12.75">
      <c r="A6" s="75"/>
      <c r="E6" s="5"/>
      <c r="H6" s="5"/>
      <c r="I6" s="11"/>
      <c r="L6" s="5"/>
      <c r="O6" s="5"/>
      <c r="P6" s="11"/>
      <c r="S6" s="5"/>
      <c r="V6" s="5"/>
      <c r="W6" s="11"/>
      <c r="Z6" s="5"/>
      <c r="AC6" s="5"/>
    </row>
    <row r="7" spans="1:29" ht="12.75">
      <c r="A7" s="74" t="s">
        <v>83</v>
      </c>
      <c r="B7" t="s">
        <v>147</v>
      </c>
      <c r="C7" s="1">
        <v>288860.2099999999</v>
      </c>
      <c r="D7" s="1">
        <v>1392104.9999999991</v>
      </c>
      <c r="E7" s="5">
        <v>20.749886682398248</v>
      </c>
      <c r="F7" s="1">
        <v>357583.15771586902</v>
      </c>
      <c r="G7" s="1">
        <v>1891230.1193350237</v>
      </c>
      <c r="H7" s="2">
        <v>18.907437760223438</v>
      </c>
      <c r="J7" s="1">
        <v>229726.02999999994</v>
      </c>
      <c r="K7" s="1">
        <v>1392104.9999999991</v>
      </c>
      <c r="L7" s="5">
        <v>16.502061985266923</v>
      </c>
      <c r="M7" s="1">
        <v>205022.74419443516</v>
      </c>
      <c r="N7" s="1">
        <v>1891377.8615035063</v>
      </c>
      <c r="O7" s="5">
        <v>10.839861688528869</v>
      </c>
      <c r="Q7" s="1">
        <v>347427.42000000004</v>
      </c>
      <c r="R7" s="1">
        <v>2488430.5200000005</v>
      </c>
      <c r="S7" s="5">
        <v>13.961708683753002</v>
      </c>
      <c r="T7" s="1">
        <v>364877.66658027208</v>
      </c>
      <c r="U7" s="1">
        <v>3356108.1094089542</v>
      </c>
      <c r="V7" s="5">
        <v>10.872047463468954</v>
      </c>
      <c r="X7" s="1">
        <v>682821.65</v>
      </c>
      <c r="Y7" s="1">
        <v>2486852.0699999994</v>
      </c>
      <c r="Z7" s="5">
        <v>27.457268497679486</v>
      </c>
      <c r="AA7" s="1">
        <v>409678.85707371769</v>
      </c>
      <c r="AB7" s="1">
        <v>3356108.1094089542</v>
      </c>
      <c r="AC7" s="5">
        <v>12.206962461226151</v>
      </c>
    </row>
    <row r="8" spans="1:29" ht="12.75">
      <c r="A8" s="49"/>
      <c r="B8" t="s">
        <v>148</v>
      </c>
      <c r="C8" s="1">
        <v>93640.219999999972</v>
      </c>
      <c r="D8" s="1">
        <v>399311.35</v>
      </c>
      <c r="E8" s="5">
        <v>23.450427842834916</v>
      </c>
      <c r="F8" s="1">
        <v>106286.91176033035</v>
      </c>
      <c r="G8" s="1">
        <v>424530.59393244638</v>
      </c>
      <c r="H8" s="2">
        <v>25.036337375780104</v>
      </c>
      <c r="J8" s="1">
        <v>78454.779999999926</v>
      </c>
      <c r="K8" s="1">
        <v>399311.35</v>
      </c>
      <c r="L8" s="5">
        <v>19.647520662761011</v>
      </c>
      <c r="M8" s="1">
        <v>51397.762296049048</v>
      </c>
      <c r="N8" s="1">
        <v>424609.58543842769</v>
      </c>
      <c r="O8" s="5">
        <v>12.104710788141688</v>
      </c>
      <c r="Q8" s="1">
        <v>118204.28000000007</v>
      </c>
      <c r="R8" s="1">
        <v>728263.22000000032</v>
      </c>
      <c r="S8" s="5">
        <v>16.23098307779432</v>
      </c>
      <c r="T8" s="1">
        <v>93942.280604673666</v>
      </c>
      <c r="U8" s="1">
        <v>807858.9331250448</v>
      </c>
      <c r="V8" s="5">
        <v>11.628550078820849</v>
      </c>
      <c r="X8" s="1">
        <v>272046.51000000018</v>
      </c>
      <c r="Y8" s="1">
        <v>729802.40000000061</v>
      </c>
      <c r="Z8" s="5">
        <v>37.276735456063172</v>
      </c>
      <c r="AA8" s="1">
        <v>152914.87315626934</v>
      </c>
      <c r="AB8" s="1">
        <v>807858.9331250448</v>
      </c>
      <c r="AC8" s="5">
        <v>18.928412732251157</v>
      </c>
    </row>
    <row r="9" spans="1:29" ht="12.75">
      <c r="A9" s="49"/>
      <c r="B9" t="s">
        <v>149</v>
      </c>
      <c r="C9" s="1">
        <v>45475.729999999981</v>
      </c>
      <c r="D9" s="1">
        <v>207148.38</v>
      </c>
      <c r="E9" s="5">
        <v>21.953215371512911</v>
      </c>
      <c r="F9" s="1">
        <v>47910.337237856511</v>
      </c>
      <c r="G9" s="1">
        <v>188167.51549964485</v>
      </c>
      <c r="H9" s="2">
        <v>25.461534691914949</v>
      </c>
      <c r="J9" s="1">
        <v>38909.550000000017</v>
      </c>
      <c r="K9" s="1">
        <v>207148.38</v>
      </c>
      <c r="L9" s="5">
        <v>18.783419884818802</v>
      </c>
      <c r="M9" s="1">
        <v>24148.311621150602</v>
      </c>
      <c r="N9" s="1">
        <v>188135.06665380913</v>
      </c>
      <c r="O9" s="5">
        <v>12.83562498509986</v>
      </c>
      <c r="Q9" s="1">
        <v>60248.259999999987</v>
      </c>
      <c r="R9" s="1">
        <v>370741.20999999996</v>
      </c>
      <c r="S9" s="5">
        <v>16.250758851437098</v>
      </c>
      <c r="T9" s="1">
        <v>45116.69479654044</v>
      </c>
      <c r="U9" s="1">
        <v>370344.63594739535</v>
      </c>
      <c r="V9" s="5">
        <v>12.182354060866949</v>
      </c>
      <c r="X9" s="1">
        <v>133830.83999999997</v>
      </c>
      <c r="Y9" s="1">
        <v>370529.28000000009</v>
      </c>
      <c r="Z9" s="5">
        <v>36.118829799361592</v>
      </c>
      <c r="AA9" s="1">
        <v>70042.888437566857</v>
      </c>
      <c r="AB9" s="1">
        <v>370344.63594739535</v>
      </c>
      <c r="AC9" s="5">
        <v>18.912894001660639</v>
      </c>
    </row>
    <row r="10" spans="1:29" ht="12.75">
      <c r="A10" s="49"/>
      <c r="B10" t="s">
        <v>150</v>
      </c>
      <c r="C10" s="1">
        <v>6668.5899999999983</v>
      </c>
      <c r="D10" s="1">
        <v>34441.11</v>
      </c>
      <c r="E10" s="5">
        <v>19.362296975910471</v>
      </c>
      <c r="F10" s="1">
        <v>6334.7340929007787</v>
      </c>
      <c r="G10" s="1">
        <v>27886.962506659122</v>
      </c>
      <c r="H10" s="2">
        <v>22.715755046423965</v>
      </c>
      <c r="J10" s="1">
        <v>5429.3100000000022</v>
      </c>
      <c r="K10" s="1">
        <v>34441.11</v>
      </c>
      <c r="L10" s="5">
        <v>15.764038963900994</v>
      </c>
      <c r="M10" s="1">
        <v>4010.6095182743907</v>
      </c>
      <c r="N10" s="1">
        <v>27866.225544474317</v>
      </c>
      <c r="O10" s="5">
        <v>14.392367247130345</v>
      </c>
      <c r="Q10" s="1">
        <v>8585.6800000000039</v>
      </c>
      <c r="R10" s="1">
        <v>58380.649999999972</v>
      </c>
      <c r="S10" s="5">
        <v>14.70637959666432</v>
      </c>
      <c r="T10" s="1">
        <v>7752.000510834142</v>
      </c>
      <c r="U10" s="1">
        <v>58711.287400180045</v>
      </c>
      <c r="V10" s="5">
        <v>13.203594835173671</v>
      </c>
      <c r="X10" s="1">
        <v>20381.3</v>
      </c>
      <c r="Y10" s="1">
        <v>58626.010000000031</v>
      </c>
      <c r="Z10" s="5">
        <v>34.76494477451218</v>
      </c>
      <c r="AA10" s="1">
        <v>10718.861322779592</v>
      </c>
      <c r="AB10" s="1">
        <v>58711.287400180045</v>
      </c>
      <c r="AC10" s="5">
        <v>18.256900499761009</v>
      </c>
    </row>
    <row r="11" spans="1:29" ht="12.75">
      <c r="A11" s="49"/>
      <c r="B11" t="s">
        <v>151</v>
      </c>
      <c r="C11" s="1">
        <v>4938.2699999999986</v>
      </c>
      <c r="D11" s="1">
        <v>20855.140000000003</v>
      </c>
      <c r="E11" s="5">
        <v>23.678910810476449</v>
      </c>
      <c r="F11" s="1">
        <v>5327.8591930433549</v>
      </c>
      <c r="G11" s="1">
        <v>18271.808726226187</v>
      </c>
      <c r="H11" s="2">
        <v>29.158904150502003</v>
      </c>
      <c r="J11" s="1">
        <v>4991.3399999999992</v>
      </c>
      <c r="K11" s="1">
        <v>20855.140000000003</v>
      </c>
      <c r="L11" s="5">
        <v>23.93338045201326</v>
      </c>
      <c r="M11" s="1">
        <v>6206.5723700908675</v>
      </c>
      <c r="N11" s="1">
        <v>18270.260859782673</v>
      </c>
      <c r="O11" s="5">
        <v>33.970901771594605</v>
      </c>
      <c r="Q11" s="1">
        <v>9485.3599999999969</v>
      </c>
      <c r="R11" s="1">
        <v>39201.4</v>
      </c>
      <c r="S11" s="5">
        <v>24.196482778676263</v>
      </c>
      <c r="T11" s="1">
        <v>11610.357507679701</v>
      </c>
      <c r="U11" s="1">
        <v>39197.034118425014</v>
      </c>
      <c r="V11" s="5">
        <v>29.620500042430809</v>
      </c>
      <c r="X11" s="1">
        <v>19459.71</v>
      </c>
      <c r="Y11" s="1">
        <v>39067.24</v>
      </c>
      <c r="Z11" s="5">
        <v>49.810813356664049</v>
      </c>
      <c r="AA11" s="1">
        <v>10582.520009666499</v>
      </c>
      <c r="AB11" s="1">
        <v>39197.034118425014</v>
      </c>
      <c r="AC11" s="5">
        <v>26.998267209947052</v>
      </c>
    </row>
    <row r="12" spans="1:29" ht="12.75">
      <c r="A12" s="73"/>
      <c r="B12" s="14" t="s">
        <v>82</v>
      </c>
      <c r="E12" s="16">
        <v>1.1411585601844678</v>
      </c>
      <c r="F12" s="15"/>
      <c r="G12" s="15"/>
      <c r="H12" s="19">
        <v>1.5421922589556323</v>
      </c>
      <c r="L12" s="16">
        <v>1.4503266605943568</v>
      </c>
      <c r="O12" s="16">
        <v>3.1338870132949976</v>
      </c>
      <c r="S12" s="16">
        <v>1.7330602812844311</v>
      </c>
      <c r="V12" s="16">
        <v>2.7244638272559354</v>
      </c>
      <c r="Z12" s="16">
        <v>1.8141212175156367</v>
      </c>
      <c r="AC12" s="16">
        <v>2.2117105132176476</v>
      </c>
    </row>
    <row r="13" spans="1:29" ht="12.75">
      <c r="A13" s="72"/>
      <c r="E13" s="5"/>
      <c r="H13" s="2"/>
      <c r="L13" s="5"/>
      <c r="O13" s="5"/>
      <c r="S13" s="5"/>
      <c r="V13" s="5"/>
      <c r="Z13" s="5"/>
      <c r="AC13" s="5"/>
    </row>
    <row r="14" spans="1:29" ht="12.75">
      <c r="A14" s="74" t="s">
        <v>152</v>
      </c>
      <c r="B14" t="s">
        <v>147</v>
      </c>
      <c r="C14" s="1">
        <v>96273.840000000011</v>
      </c>
      <c r="D14" s="1">
        <v>494682.99</v>
      </c>
      <c r="E14" s="5">
        <v>19.461724366144065</v>
      </c>
      <c r="F14" s="1">
        <v>111523.97076299852</v>
      </c>
      <c r="G14" s="1">
        <v>622511.07376276725</v>
      </c>
      <c r="H14" s="2">
        <v>17.915178615039252</v>
      </c>
      <c r="J14" s="1">
        <v>81183.3</v>
      </c>
      <c r="K14" s="1">
        <v>494682.99</v>
      </c>
      <c r="L14" s="5">
        <v>16.411176782124652</v>
      </c>
      <c r="M14" s="1">
        <v>81823.142034946155</v>
      </c>
      <c r="N14" s="1">
        <v>622590.98791730613</v>
      </c>
      <c r="O14" s="5">
        <v>13.142358887760528</v>
      </c>
      <c r="Q14" s="1">
        <v>130437.22</v>
      </c>
      <c r="R14" s="1">
        <v>871306.6100000001</v>
      </c>
      <c r="S14" s="5">
        <v>14.970300753256078</v>
      </c>
      <c r="T14" s="1">
        <v>148418.50165189317</v>
      </c>
      <c r="U14" s="1">
        <v>1114764.0509586411</v>
      </c>
      <c r="V14" s="2">
        <v>13.313893780864275</v>
      </c>
      <c r="X14" s="1">
        <v>287333.69</v>
      </c>
      <c r="Y14" s="1">
        <v>871279.83</v>
      </c>
      <c r="Z14" s="2">
        <v>32.978347496004815</v>
      </c>
      <c r="AA14" s="1">
        <v>152290.0732621662</v>
      </c>
      <c r="AB14" s="1">
        <v>1114764.0509586411</v>
      </c>
      <c r="AC14" s="2">
        <v>13.661193427542303</v>
      </c>
    </row>
    <row r="15" spans="1:29" ht="12.75">
      <c r="A15" s="49"/>
      <c r="B15" t="s">
        <v>148</v>
      </c>
      <c r="C15" s="1">
        <v>34612.270000000004</v>
      </c>
      <c r="D15" s="1">
        <v>140816.47999999995</v>
      </c>
      <c r="E15" s="5">
        <v>24.57970118270249</v>
      </c>
      <c r="F15" s="1">
        <v>37280.923242768687</v>
      </c>
      <c r="G15" s="1">
        <v>144412.30514913917</v>
      </c>
      <c r="H15" s="2">
        <v>25.815613984049001</v>
      </c>
      <c r="J15" s="1">
        <v>28957.390000000003</v>
      </c>
      <c r="K15" s="1">
        <v>140816.47999999995</v>
      </c>
      <c r="L15" s="5">
        <v>20.563921211494574</v>
      </c>
      <c r="M15" s="1">
        <v>17894.495084749324</v>
      </c>
      <c r="N15" s="1">
        <v>144464.69812871594</v>
      </c>
      <c r="O15" s="5">
        <v>12.386759752756753</v>
      </c>
      <c r="Q15" s="1">
        <v>44458.869999999995</v>
      </c>
      <c r="R15" s="1">
        <v>251653.04</v>
      </c>
      <c r="S15" s="5">
        <v>17.666732736469225</v>
      </c>
      <c r="T15" s="1">
        <v>32664.60360376586</v>
      </c>
      <c r="U15" s="1">
        <v>278734.50514660042</v>
      </c>
      <c r="V15" s="2">
        <v>11.718894862545241</v>
      </c>
      <c r="X15" s="1">
        <v>112828.71999999994</v>
      </c>
      <c r="Y15" s="1">
        <v>251695.27000000005</v>
      </c>
      <c r="Z15" s="2">
        <v>44.82750907476327</v>
      </c>
      <c r="AA15" s="1">
        <v>63118.896110841612</v>
      </c>
      <c r="AB15" s="1">
        <v>278734.50514660042</v>
      </c>
      <c r="AC15" s="2">
        <v>22.644808929430617</v>
      </c>
    </row>
    <row r="16" spans="1:29" ht="12.75">
      <c r="A16" s="49"/>
      <c r="B16" t="s">
        <v>149</v>
      </c>
      <c r="C16" s="1">
        <v>10752.659999999998</v>
      </c>
      <c r="D16" s="1">
        <v>47940.950000000012</v>
      </c>
      <c r="E16" s="5">
        <v>22.428967302483567</v>
      </c>
      <c r="F16" s="1">
        <v>8344.8098570173861</v>
      </c>
      <c r="G16" s="1">
        <v>33102.949514197542</v>
      </c>
      <c r="H16" s="2">
        <v>25.208659589195747</v>
      </c>
      <c r="J16" s="1">
        <v>10216.869999999997</v>
      </c>
      <c r="K16" s="1">
        <v>47940.950000000012</v>
      </c>
      <c r="L16" s="5">
        <v>21.311363249998163</v>
      </c>
      <c r="M16" s="1">
        <v>4407.5336918223838</v>
      </c>
      <c r="N16" s="1">
        <v>33101.97916934971</v>
      </c>
      <c r="O16" s="5">
        <v>13.315015604575919</v>
      </c>
      <c r="Q16" s="1">
        <v>16778.560000000005</v>
      </c>
      <c r="R16" s="1">
        <v>84761.779999999984</v>
      </c>
      <c r="S16" s="5">
        <v>19.794959473479683</v>
      </c>
      <c r="T16" s="1">
        <v>8228.3405052924227</v>
      </c>
      <c r="U16" s="1">
        <v>68656.970908858508</v>
      </c>
      <c r="V16" s="2">
        <v>11.984712399000925</v>
      </c>
      <c r="X16" s="1">
        <v>38001.549999999988</v>
      </c>
      <c r="Y16" s="1">
        <v>84789.020000000033</v>
      </c>
      <c r="Z16" s="2">
        <v>44.818951793522288</v>
      </c>
      <c r="AA16" s="1">
        <v>15785.612787703141</v>
      </c>
      <c r="AB16" s="1">
        <v>68656.970908858508</v>
      </c>
      <c r="AC16" s="2">
        <v>22.992002965960143</v>
      </c>
    </row>
    <row r="17" spans="1:29" ht="12.75">
      <c r="A17" s="49"/>
      <c r="B17" t="s">
        <v>150</v>
      </c>
      <c r="C17" s="1">
        <v>805.14</v>
      </c>
      <c r="D17" s="1">
        <v>3802.73</v>
      </c>
      <c r="E17" s="5">
        <v>21.172683835034302</v>
      </c>
      <c r="F17" s="1">
        <v>613.43579896325446</v>
      </c>
      <c r="G17" s="1">
        <v>2243.0065428541052</v>
      </c>
      <c r="H17" s="2">
        <v>27.348818973246971</v>
      </c>
      <c r="J17" s="1">
        <v>790.68999999999994</v>
      </c>
      <c r="K17" s="1">
        <v>3802.73</v>
      </c>
      <c r="L17" s="5">
        <v>20.792693670073866</v>
      </c>
      <c r="M17" s="1">
        <v>383.30913811955264</v>
      </c>
      <c r="N17" s="1">
        <v>2238.792365949515</v>
      </c>
      <c r="O17" s="5">
        <v>17.121245540650389</v>
      </c>
      <c r="Q17" s="1">
        <v>1485.1799999999998</v>
      </c>
      <c r="R17" s="1">
        <v>6436.9599999999991</v>
      </c>
      <c r="S17" s="5">
        <v>23.072692699659466</v>
      </c>
      <c r="T17" s="1">
        <v>743.52995387741555</v>
      </c>
      <c r="U17" s="1">
        <v>5199.2028355326465</v>
      </c>
      <c r="V17" s="2">
        <v>14.300845291050134</v>
      </c>
      <c r="X17" s="1">
        <v>2702.82</v>
      </c>
      <c r="Y17" s="1">
        <v>6439.4800000000005</v>
      </c>
      <c r="Z17" s="2">
        <v>41.972643753843478</v>
      </c>
      <c r="AA17" s="1">
        <v>1069.9423927809471</v>
      </c>
      <c r="AB17" s="1">
        <v>5199.2028355326465</v>
      </c>
      <c r="AC17" s="2">
        <v>20.578970019570971</v>
      </c>
    </row>
    <row r="18" spans="1:29" ht="12.75">
      <c r="A18" s="49"/>
      <c r="B18" t="s">
        <v>151</v>
      </c>
      <c r="C18" s="1">
        <v>277.08999999999997</v>
      </c>
      <c r="D18" s="1">
        <v>1085.8499999999999</v>
      </c>
      <c r="E18" s="5">
        <v>25.518257586222777</v>
      </c>
      <c r="F18" s="1">
        <v>201.86033825214375</v>
      </c>
      <c r="G18" s="1">
        <v>612.66503104209914</v>
      </c>
      <c r="H18" s="2">
        <v>32.947912484705363</v>
      </c>
      <c r="J18" s="1">
        <v>261.75</v>
      </c>
      <c r="K18" s="1">
        <v>1085.8499999999999</v>
      </c>
      <c r="L18" s="5">
        <v>24.105539439149055</v>
      </c>
      <c r="M18" s="1">
        <v>156.52005036259598</v>
      </c>
      <c r="N18" s="1">
        <v>598.54241867864675</v>
      </c>
      <c r="O18" s="5">
        <v>26.150201803262753</v>
      </c>
      <c r="Q18" s="1">
        <v>499.16999999999996</v>
      </c>
      <c r="R18" s="1">
        <v>1784.61</v>
      </c>
      <c r="S18" s="5">
        <v>27.970817153327616</v>
      </c>
      <c r="T18" s="1">
        <v>285.0242851711136</v>
      </c>
      <c r="U18" s="1">
        <v>1338.2701503674136</v>
      </c>
      <c r="V18" s="2">
        <v>21.297963276911016</v>
      </c>
      <c r="X18" s="1">
        <v>844.22</v>
      </c>
      <c r="Y18" s="1">
        <v>1779.4</v>
      </c>
      <c r="Z18" s="2">
        <v>47.444082274924135</v>
      </c>
      <c r="AA18" s="1">
        <v>315.47544650806515</v>
      </c>
      <c r="AB18" s="1">
        <v>1338.2701503674136</v>
      </c>
      <c r="AC18" s="2">
        <v>23.573375407159261</v>
      </c>
    </row>
    <row r="19" spans="1:29" ht="15">
      <c r="A19" s="73"/>
      <c r="B19" s="14" t="s">
        <v>82</v>
      </c>
      <c r="E19" s="16">
        <v>1.3112022915407617</v>
      </c>
      <c r="F19" s="15"/>
      <c r="G19" s="15"/>
      <c r="H19" s="19">
        <v>1.8391060001515465</v>
      </c>
      <c r="L19" s="16">
        <v>1.4688489289448907</v>
      </c>
      <c r="O19" s="16">
        <v>1.9897647010398127</v>
      </c>
      <c r="S19" s="16">
        <v>1.8684205223628452</v>
      </c>
      <c r="V19" s="43">
        <v>1.5996795248225613</v>
      </c>
      <c r="Z19" s="43">
        <v>1.4386434093058114</v>
      </c>
      <c r="AC19" s="43">
        <v>1.7255721860751221</v>
      </c>
    </row>
    <row r="20" spans="1:29" ht="12.75">
      <c r="A20" s="75"/>
      <c r="E20" s="5"/>
      <c r="H20" s="2"/>
      <c r="L20" s="5"/>
      <c r="O20" s="5"/>
      <c r="S20" s="5"/>
      <c r="V20" s="5"/>
      <c r="Z20" s="5"/>
      <c r="AC20" s="5"/>
    </row>
    <row r="21" spans="1:29" ht="12.75">
      <c r="A21" s="74" t="s">
        <v>153</v>
      </c>
      <c r="B21" t="s">
        <v>147</v>
      </c>
      <c r="C21" s="1">
        <v>69045.419999999984</v>
      </c>
      <c r="D21" s="1">
        <v>367447.58</v>
      </c>
      <c r="E21" s="5">
        <v>18.790549661532669</v>
      </c>
      <c r="F21" s="1">
        <v>87240.277309173005</v>
      </c>
      <c r="G21" s="1">
        <v>516510.51001370151</v>
      </c>
      <c r="H21" s="2">
        <v>16.89031987110171</v>
      </c>
      <c r="J21" s="1">
        <v>54533.060000000012</v>
      </c>
      <c r="K21" s="1">
        <v>367447.58</v>
      </c>
      <c r="L21" s="5">
        <v>14.841044809711363</v>
      </c>
      <c r="M21" s="1">
        <v>49993.001846453437</v>
      </c>
      <c r="N21" s="1">
        <v>516540.47608842619</v>
      </c>
      <c r="O21" s="5">
        <v>9.6784287312840078</v>
      </c>
      <c r="Q21" s="1">
        <v>88953.089999999982</v>
      </c>
      <c r="R21" s="1">
        <v>657705.94000000006</v>
      </c>
      <c r="S21" s="5">
        <v>13.524750893993748</v>
      </c>
      <c r="T21" s="1">
        <v>87237.73441963263</v>
      </c>
      <c r="U21" s="1">
        <v>907630.04120761144</v>
      </c>
      <c r="V21" s="5">
        <v>9.6115961855517575</v>
      </c>
      <c r="X21" s="1">
        <v>133372.21999999997</v>
      </c>
      <c r="Y21" s="1">
        <v>657701.51</v>
      </c>
      <c r="Z21" s="5">
        <v>20.278533342579671</v>
      </c>
      <c r="AA21" s="1">
        <v>88164.239141247715</v>
      </c>
      <c r="AB21" s="1">
        <v>907630.04120761144</v>
      </c>
      <c r="AC21" s="5">
        <v>9.7136757421497695</v>
      </c>
    </row>
    <row r="22" spans="1:29" ht="12.75">
      <c r="A22" s="49"/>
      <c r="B22" t="s">
        <v>148</v>
      </c>
      <c r="C22" s="1">
        <v>23066.750000000004</v>
      </c>
      <c r="D22" s="1">
        <v>106286.15999999999</v>
      </c>
      <c r="E22" s="5">
        <v>21.702496355122815</v>
      </c>
      <c r="F22" s="1">
        <v>26504.077817786805</v>
      </c>
      <c r="G22" s="1">
        <v>114065.48661317406</v>
      </c>
      <c r="H22" s="2">
        <v>23.235843377996602</v>
      </c>
      <c r="J22" s="1">
        <v>18437.580000000005</v>
      </c>
      <c r="K22" s="1">
        <v>106286.15999999999</v>
      </c>
      <c r="L22" s="5">
        <v>17.347112737914333</v>
      </c>
      <c r="M22" s="1">
        <v>12146.931916772581</v>
      </c>
      <c r="N22" s="1">
        <v>114105.50527978684</v>
      </c>
      <c r="O22" s="5">
        <v>10.645351323749269</v>
      </c>
      <c r="Q22" s="1">
        <v>28539.830000000005</v>
      </c>
      <c r="R22" s="1">
        <v>193937.96</v>
      </c>
      <c r="S22" s="5">
        <v>14.71595864986927</v>
      </c>
      <c r="T22" s="1">
        <v>21805.496167316538</v>
      </c>
      <c r="U22" s="1">
        <v>217179.10086272878</v>
      </c>
      <c r="V22" s="5">
        <v>10.040328963834794</v>
      </c>
      <c r="X22" s="1">
        <v>51592</v>
      </c>
      <c r="Y22" s="1">
        <v>193900.05</v>
      </c>
      <c r="Z22" s="5">
        <v>26.607522793315425</v>
      </c>
      <c r="AA22" s="1">
        <v>30752.611016663952</v>
      </c>
      <c r="AB22" s="1">
        <v>217179.10086272878</v>
      </c>
      <c r="AC22" s="5">
        <v>14.160023176494127</v>
      </c>
    </row>
    <row r="23" spans="1:29" ht="12.75">
      <c r="A23" s="49"/>
      <c r="B23" t="s">
        <v>149</v>
      </c>
      <c r="C23" s="1">
        <v>4975.76</v>
      </c>
      <c r="D23" s="1">
        <v>25566.390000000003</v>
      </c>
      <c r="E23" s="5">
        <v>19.462114127180254</v>
      </c>
      <c r="F23" s="1">
        <v>5237.5618286867657</v>
      </c>
      <c r="G23" s="1">
        <v>21692.457788895721</v>
      </c>
      <c r="H23" s="2">
        <v>24.144621506963826</v>
      </c>
      <c r="J23" s="1">
        <v>4093.41</v>
      </c>
      <c r="K23" s="1">
        <v>25566.390000000003</v>
      </c>
      <c r="L23" s="5">
        <v>16.01090337744202</v>
      </c>
      <c r="M23" s="1">
        <v>2687.4116434865946</v>
      </c>
      <c r="N23" s="1">
        <v>21701.510679143888</v>
      </c>
      <c r="O23" s="5">
        <v>12.383523355677335</v>
      </c>
      <c r="Q23" s="1">
        <v>6684.6199999999981</v>
      </c>
      <c r="R23" s="1">
        <v>45952.389999999992</v>
      </c>
      <c r="S23" s="5">
        <v>14.546838586632816</v>
      </c>
      <c r="T23" s="1">
        <v>4962.4337149457351</v>
      </c>
      <c r="U23" s="1">
        <v>42987.895608093495</v>
      </c>
      <c r="V23" s="5">
        <v>11.543793071860533</v>
      </c>
      <c r="X23" s="1">
        <v>12508.660000000003</v>
      </c>
      <c r="Y23" s="1">
        <v>45919.570000000007</v>
      </c>
      <c r="Z23" s="5">
        <v>27.240368322264345</v>
      </c>
      <c r="AA23" s="1">
        <v>6922.0729930997186</v>
      </c>
      <c r="AB23" s="1">
        <v>42987.895608093495</v>
      </c>
      <c r="AC23" s="5">
        <v>16.102376948632195</v>
      </c>
    </row>
    <row r="24" spans="1:29" ht="12.75">
      <c r="A24" s="49"/>
      <c r="B24" t="s">
        <v>150</v>
      </c>
      <c r="C24" s="1">
        <v>89.07</v>
      </c>
      <c r="D24" s="1">
        <v>551.87</v>
      </c>
      <c r="E24" s="5">
        <v>16.13967057459184</v>
      </c>
      <c r="F24" s="1">
        <v>54.083044353419339</v>
      </c>
      <c r="G24" s="1">
        <v>245.54558422849561</v>
      </c>
      <c r="H24" s="2">
        <v>22.025663594541236</v>
      </c>
      <c r="J24" s="1">
        <v>78.95</v>
      </c>
      <c r="K24" s="1">
        <v>551.87</v>
      </c>
      <c r="L24" s="5">
        <v>14.305905376266152</v>
      </c>
      <c r="M24" s="1">
        <v>33.654593287401354</v>
      </c>
      <c r="N24" s="1">
        <v>246.50795264303656</v>
      </c>
      <c r="O24" s="5">
        <v>13.652538559733983</v>
      </c>
      <c r="Q24" s="1">
        <v>139.46</v>
      </c>
      <c r="R24" s="1">
        <v>889.71</v>
      </c>
      <c r="S24" s="5">
        <v>15.674770430814537</v>
      </c>
      <c r="T24" s="1">
        <v>57.335698105089698</v>
      </c>
      <c r="U24" s="1">
        <v>508.96232156624495</v>
      </c>
      <c r="V24" s="5">
        <v>11.265214668278164</v>
      </c>
      <c r="X24" s="1">
        <v>245.12</v>
      </c>
      <c r="Y24" s="1">
        <v>886.87</v>
      </c>
      <c r="Z24" s="5">
        <v>27.638774566734696</v>
      </c>
      <c r="AA24" s="1">
        <v>79.07684898860245</v>
      </c>
      <c r="AB24" s="1">
        <v>508.96232156624495</v>
      </c>
      <c r="AC24" s="5">
        <v>15.536876825234705</v>
      </c>
    </row>
    <row r="25" spans="1:29" s="20" customFormat="1" ht="12.75">
      <c r="A25" s="49"/>
      <c r="B25" s="20" t="s">
        <v>151</v>
      </c>
      <c r="C25" s="23" t="s">
        <v>160</v>
      </c>
      <c r="D25" s="23" t="s">
        <v>160</v>
      </c>
      <c r="E25" s="23" t="s">
        <v>160</v>
      </c>
      <c r="F25" s="23" t="s">
        <v>160</v>
      </c>
      <c r="G25" s="23" t="s">
        <v>160</v>
      </c>
      <c r="H25" s="22" t="s">
        <v>160</v>
      </c>
      <c r="J25" s="23" t="s">
        <v>160</v>
      </c>
      <c r="K25" s="23" t="s">
        <v>160</v>
      </c>
      <c r="L25" s="23" t="s">
        <v>160</v>
      </c>
      <c r="M25" s="23" t="s">
        <v>160</v>
      </c>
      <c r="N25" s="23" t="s">
        <v>160</v>
      </c>
      <c r="O25" s="23" t="s">
        <v>160</v>
      </c>
      <c r="Q25" s="23" t="s">
        <v>160</v>
      </c>
      <c r="R25" s="23" t="s">
        <v>160</v>
      </c>
      <c r="S25" s="23" t="s">
        <v>160</v>
      </c>
      <c r="T25" s="23" t="s">
        <v>160</v>
      </c>
      <c r="U25" s="23" t="s">
        <v>160</v>
      </c>
      <c r="V25" s="23" t="s">
        <v>160</v>
      </c>
      <c r="X25" s="23" t="s">
        <v>160</v>
      </c>
      <c r="Y25" s="23" t="s">
        <v>160</v>
      </c>
      <c r="Z25" s="23" t="s">
        <v>160</v>
      </c>
      <c r="AA25" s="23" t="s">
        <v>160</v>
      </c>
      <c r="AB25" s="23" t="s">
        <v>160</v>
      </c>
      <c r="AC25" s="23" t="s">
        <v>160</v>
      </c>
    </row>
    <row r="26" spans="1:29" ht="12.75">
      <c r="A26" s="73"/>
      <c r="B26" s="14" t="s">
        <v>198</v>
      </c>
      <c r="C26" s="15"/>
      <c r="D26" s="15"/>
      <c r="E26" s="16">
        <f>E24/E21</f>
        <v>0.85892487794715167</v>
      </c>
      <c r="F26" s="15"/>
      <c r="G26" s="15"/>
      <c r="H26" s="19">
        <v>1.3040406435538134</v>
      </c>
      <c r="J26" s="15"/>
      <c r="K26" s="15"/>
      <c r="L26" s="16">
        <f>L24/L21</f>
        <v>0.96394192994451189</v>
      </c>
      <c r="M26" s="15"/>
      <c r="N26" s="15"/>
      <c r="O26" s="16">
        <v>1.4106151875256658</v>
      </c>
      <c r="Q26" s="15"/>
      <c r="R26" s="15"/>
      <c r="S26" s="16">
        <f>S24/S21</f>
        <v>1.1589692522747757</v>
      </c>
      <c r="T26" s="15"/>
      <c r="U26" s="15"/>
      <c r="V26" s="16">
        <v>1.1720441070144147</v>
      </c>
      <c r="X26" s="15"/>
      <c r="Y26" s="15"/>
      <c r="Z26" s="16">
        <f>Z24/Z21</f>
        <v>1.3629572760422679</v>
      </c>
      <c r="AA26" s="15"/>
      <c r="AB26" s="15"/>
      <c r="AC26" s="16">
        <v>1.5994848127178869</v>
      </c>
    </row>
    <row r="27" spans="1:29" ht="12.75">
      <c r="A27" s="75"/>
      <c r="E27" s="5"/>
      <c r="H27" s="2"/>
      <c r="L27" s="5"/>
      <c r="O27" s="5"/>
      <c r="S27" s="5"/>
      <c r="V27" s="5"/>
      <c r="Z27" s="5"/>
      <c r="AC27" s="5"/>
    </row>
    <row r="28" spans="1:29" ht="12.75">
      <c r="A28" s="74" t="s">
        <v>154</v>
      </c>
      <c r="B28" t="s">
        <v>147</v>
      </c>
      <c r="C28" s="1">
        <v>56704.3</v>
      </c>
      <c r="D28" s="1">
        <v>233784.17</v>
      </c>
      <c r="E28" s="5">
        <v>24.254978427324655</v>
      </c>
      <c r="F28" s="1">
        <v>77971.945309480681</v>
      </c>
      <c r="G28" s="1">
        <v>349200.22277878143</v>
      </c>
      <c r="H28" s="2">
        <v>22.328721525150904</v>
      </c>
      <c r="J28" s="1">
        <v>43499.689999999995</v>
      </c>
      <c r="K28" s="1">
        <v>233784.17</v>
      </c>
      <c r="L28" s="5">
        <v>18.606773076209564</v>
      </c>
      <c r="M28" s="1">
        <v>35674.123971737114</v>
      </c>
      <c r="N28" s="1">
        <v>349238.80714047083</v>
      </c>
      <c r="O28" s="5">
        <v>10.214822420175164</v>
      </c>
      <c r="Q28" s="1">
        <v>60005.060000000005</v>
      </c>
      <c r="R28" s="1">
        <v>447322.22000000009</v>
      </c>
      <c r="S28" s="5">
        <v>13.414281096968534</v>
      </c>
      <c r="T28" s="1">
        <v>63320.54701494817</v>
      </c>
      <c r="U28" s="1">
        <v>624923.97624513926</v>
      </c>
      <c r="V28" s="5">
        <v>10.132520021940937</v>
      </c>
      <c r="X28" s="1">
        <v>134086.27999999997</v>
      </c>
      <c r="Y28" s="1">
        <v>444302.31</v>
      </c>
      <c r="Z28" s="5">
        <v>30.179064340223661</v>
      </c>
      <c r="AA28" s="1">
        <v>79768.437348729436</v>
      </c>
      <c r="AB28" s="1">
        <v>624923.97624513926</v>
      </c>
      <c r="AC28" s="5">
        <v>12.764502624466218</v>
      </c>
    </row>
    <row r="29" spans="1:29" ht="12.75">
      <c r="A29" s="49"/>
      <c r="B29" t="s">
        <v>148</v>
      </c>
      <c r="C29" s="1">
        <v>19561.870000000003</v>
      </c>
      <c r="D29" s="1">
        <v>83489.77</v>
      </c>
      <c r="E29" s="5">
        <v>23.430259779132221</v>
      </c>
      <c r="F29" s="1">
        <v>25085.838742807311</v>
      </c>
      <c r="G29" s="1">
        <v>94366.972563819567</v>
      </c>
      <c r="H29" s="2">
        <v>26.583282329887158</v>
      </c>
      <c r="J29" s="1">
        <v>17997.41</v>
      </c>
      <c r="K29" s="1">
        <v>83489.77</v>
      </c>
      <c r="L29" s="5">
        <v>21.556425415952159</v>
      </c>
      <c r="M29" s="1">
        <v>13162.160025403773</v>
      </c>
      <c r="N29" s="1">
        <v>94358.275171536196</v>
      </c>
      <c r="O29" s="5">
        <v>13.94913164900054</v>
      </c>
      <c r="Q29" s="1">
        <v>26675.079999999998</v>
      </c>
      <c r="R29" s="1">
        <v>158743.08999999997</v>
      </c>
      <c r="S29" s="5">
        <v>16.803931434117857</v>
      </c>
      <c r="T29" s="1">
        <v>24921.29822469495</v>
      </c>
      <c r="U29" s="1">
        <v>181776.61280319895</v>
      </c>
      <c r="V29" s="5">
        <v>13.709848500519742</v>
      </c>
      <c r="X29" s="1">
        <v>64057.989999999976</v>
      </c>
      <c r="Y29" s="1">
        <v>161749.71999999997</v>
      </c>
      <c r="Z29" s="5">
        <v>39.603153563418836</v>
      </c>
      <c r="AA29" s="1">
        <v>35305.069726930124</v>
      </c>
      <c r="AB29" s="1">
        <v>181776.61280319895</v>
      </c>
      <c r="AC29" s="5">
        <v>19.422228845881992</v>
      </c>
    </row>
    <row r="30" spans="1:29" ht="12.75">
      <c r="A30" s="49"/>
      <c r="B30" t="s">
        <v>149</v>
      </c>
      <c r="C30" s="1">
        <v>14188.760000000004</v>
      </c>
      <c r="D30" s="1">
        <v>62983.779999999984</v>
      </c>
      <c r="E30" s="5">
        <v>22.527641243507468</v>
      </c>
      <c r="F30" s="1">
        <v>17712.065621641992</v>
      </c>
      <c r="G30" s="1">
        <v>66248.852559703082</v>
      </c>
      <c r="H30" s="2">
        <v>26.735656448811667</v>
      </c>
      <c r="J30" s="1">
        <v>10966.640000000001</v>
      </c>
      <c r="K30" s="1">
        <v>62983.779999999984</v>
      </c>
      <c r="L30" s="5">
        <v>17.411847939263101</v>
      </c>
      <c r="M30" s="1">
        <v>8479.8301545706563</v>
      </c>
      <c r="N30" s="1">
        <v>66177.740248534697</v>
      </c>
      <c r="O30" s="5">
        <v>12.813719723163885</v>
      </c>
      <c r="Q30" s="1">
        <v>16887.43</v>
      </c>
      <c r="R30" s="1">
        <v>117236.25</v>
      </c>
      <c r="S30" s="5">
        <v>14.404614613654054</v>
      </c>
      <c r="T30" s="1">
        <v>16168.473420043496</v>
      </c>
      <c r="U30" s="1">
        <v>129618.99475464202</v>
      </c>
      <c r="V30" s="5">
        <v>12.473845712697489</v>
      </c>
      <c r="X30" s="1">
        <v>41191.450000000012</v>
      </c>
      <c r="Y30" s="1">
        <v>117163.12000000001</v>
      </c>
      <c r="Z30" s="5">
        <v>35.15735156250534</v>
      </c>
      <c r="AA30" s="1">
        <v>22318.051804763181</v>
      </c>
      <c r="AB30" s="1">
        <v>129618.99475464202</v>
      </c>
      <c r="AC30" s="5">
        <v>17.218195409561229</v>
      </c>
    </row>
    <row r="31" spans="1:29" ht="12.75">
      <c r="A31" s="49"/>
      <c r="B31" t="s">
        <v>150</v>
      </c>
      <c r="C31" s="1">
        <v>1586.9700000000005</v>
      </c>
      <c r="D31" s="1">
        <v>8553.489999999998</v>
      </c>
      <c r="E31" s="5">
        <v>18.5534793400121</v>
      </c>
      <c r="F31" s="1">
        <v>1740.1416661679614</v>
      </c>
      <c r="G31" s="1">
        <v>6880.348002623613</v>
      </c>
      <c r="H31" s="2">
        <v>25.291477487830715</v>
      </c>
      <c r="J31" s="1">
        <v>1268.1299999999999</v>
      </c>
      <c r="K31" s="1">
        <v>8553.489999999998</v>
      </c>
      <c r="L31" s="5">
        <v>14.825878091866599</v>
      </c>
      <c r="M31" s="1">
        <v>1104.0161533789928</v>
      </c>
      <c r="N31" s="1">
        <v>6877.077377475096</v>
      </c>
      <c r="O31" s="5">
        <v>16.053565966773082</v>
      </c>
      <c r="Q31" s="1">
        <v>2040.4600000000003</v>
      </c>
      <c r="R31" s="1">
        <v>15190.589999999997</v>
      </c>
      <c r="S31" s="5">
        <v>13.432394660115246</v>
      </c>
      <c r="T31" s="1">
        <v>2257.8594027291788</v>
      </c>
      <c r="U31" s="1">
        <v>14654.439474463772</v>
      </c>
      <c r="V31" s="5">
        <v>15.407340599165408</v>
      </c>
      <c r="X31" s="1">
        <v>5706.9499999999989</v>
      </c>
      <c r="Y31" s="1">
        <v>15252.569999999998</v>
      </c>
      <c r="Z31" s="5">
        <v>37.416317381267547</v>
      </c>
      <c r="AA31" s="1">
        <v>2850.3433084424341</v>
      </c>
      <c r="AB31" s="1">
        <v>14654.439474463772</v>
      </c>
      <c r="AC31" s="5">
        <v>19.450374157328408</v>
      </c>
    </row>
    <row r="32" spans="1:29" ht="12.75">
      <c r="A32" s="49"/>
      <c r="B32" t="s">
        <v>151</v>
      </c>
      <c r="C32" s="1">
        <v>1489.12</v>
      </c>
      <c r="D32" s="1">
        <v>6718.7700000000013</v>
      </c>
      <c r="E32" s="5">
        <v>22.163580536318399</v>
      </c>
      <c r="F32" s="1">
        <v>1664.0086599020331</v>
      </c>
      <c r="G32" s="1">
        <v>5478.6040950722381</v>
      </c>
      <c r="H32" s="2">
        <v>30.372858323504982</v>
      </c>
      <c r="J32" s="1">
        <v>1008.1400000000001</v>
      </c>
      <c r="K32" s="1">
        <v>6718.7700000000013</v>
      </c>
      <c r="L32" s="5">
        <v>15.004829753064918</v>
      </c>
      <c r="M32" s="1">
        <v>1398.8696949094633</v>
      </c>
      <c r="N32" s="1">
        <v>5480.100061983143</v>
      </c>
      <c r="O32" s="5">
        <v>25.526353152085314</v>
      </c>
      <c r="Q32" s="1">
        <v>2007.97</v>
      </c>
      <c r="R32" s="1">
        <v>12578.850000000002</v>
      </c>
      <c r="S32" s="5">
        <v>15.963064986067883</v>
      </c>
      <c r="T32" s="1">
        <v>2712.8219375841995</v>
      </c>
      <c r="U32" s="1">
        <v>11839.976722555812</v>
      </c>
      <c r="V32" s="5">
        <v>22.912392491584242</v>
      </c>
      <c r="X32" s="1">
        <v>5142.3400000000011</v>
      </c>
      <c r="Y32" s="1">
        <v>12597.280000000002</v>
      </c>
      <c r="Z32" s="5">
        <v>40.821034382025331</v>
      </c>
      <c r="AA32" s="1">
        <v>2482.0978111348004</v>
      </c>
      <c r="AB32" s="1">
        <v>11839.976722555812</v>
      </c>
      <c r="AC32" s="5">
        <v>20.963705160047034</v>
      </c>
    </row>
    <row r="33" spans="1:29" ht="12.75">
      <c r="A33" s="73"/>
      <c r="B33" s="14" t="s">
        <v>82</v>
      </c>
      <c r="E33" s="16">
        <v>0.913774489749693</v>
      </c>
      <c r="F33" s="15"/>
      <c r="G33" s="15"/>
      <c r="H33" s="19">
        <v>1.3602596229834845</v>
      </c>
      <c r="L33" s="16">
        <v>0.80641762500183034</v>
      </c>
      <c r="O33" s="16">
        <v>2.4989522188529234</v>
      </c>
      <c r="S33" s="16">
        <v>1.190005254152259</v>
      </c>
      <c r="V33" s="16">
        <v>2.2612728563052227</v>
      </c>
      <c r="Z33" s="16">
        <v>1.3526275673039239</v>
      </c>
      <c r="AC33" s="16">
        <v>1.6423440675130645</v>
      </c>
    </row>
    <row r="34" spans="1:29" ht="12.75">
      <c r="A34" s="75"/>
      <c r="E34" s="5"/>
      <c r="H34" s="2"/>
      <c r="L34" s="5"/>
      <c r="O34" s="5"/>
      <c r="S34" s="5"/>
      <c r="V34" s="5"/>
      <c r="Z34" s="5"/>
      <c r="AC34" s="5"/>
    </row>
    <row r="35" spans="1:29" ht="12.75">
      <c r="A35" s="74" t="s">
        <v>155</v>
      </c>
      <c r="B35" t="s">
        <v>147</v>
      </c>
      <c r="C35" s="1">
        <v>27048.039999999997</v>
      </c>
      <c r="D35" s="1">
        <v>111295.58</v>
      </c>
      <c r="E35" s="5">
        <v>24.30288785951787</v>
      </c>
      <c r="F35" s="1">
        <v>29383.113935923026</v>
      </c>
      <c r="G35" s="1">
        <v>132488.43937260832</v>
      </c>
      <c r="H35" s="2">
        <v>22.177870065543178</v>
      </c>
      <c r="J35" s="1">
        <v>21422.81</v>
      </c>
      <c r="K35" s="1">
        <v>111295.58</v>
      </c>
      <c r="L35" s="5">
        <v>19.248572135569088</v>
      </c>
      <c r="M35" s="1">
        <v>15069.814698265845</v>
      </c>
      <c r="N35" s="1">
        <v>132448.31027939499</v>
      </c>
      <c r="O35" s="5">
        <v>11.377883694006067</v>
      </c>
      <c r="Q35" s="1">
        <v>30255.23</v>
      </c>
      <c r="R35" s="1">
        <v>186137.49000000002</v>
      </c>
      <c r="S35" s="5">
        <v>16.254237660559408</v>
      </c>
      <c r="T35" s="1">
        <v>26332.73677430725</v>
      </c>
      <c r="U35" s="1">
        <v>229938.92786190507</v>
      </c>
      <c r="V35" s="5">
        <v>11.45205686534381</v>
      </c>
      <c r="X35" s="1">
        <v>38653.020000000004</v>
      </c>
      <c r="Y35" s="1">
        <v>186153.58</v>
      </c>
      <c r="Z35" s="5">
        <v>20.764048695705988</v>
      </c>
      <c r="AA35" s="1">
        <v>28109.442836646951</v>
      </c>
      <c r="AB35" s="1">
        <v>229938.92786190507</v>
      </c>
      <c r="AC35" s="5">
        <v>12.224742934144976</v>
      </c>
    </row>
    <row r="36" spans="1:29" ht="12.75">
      <c r="A36" s="49"/>
      <c r="B36" t="s">
        <v>148</v>
      </c>
      <c r="C36" s="1">
        <v>3228.2999999999997</v>
      </c>
      <c r="D36" s="1">
        <v>16357.550000000001</v>
      </c>
      <c r="E36" s="5">
        <v>19.7358406362811</v>
      </c>
      <c r="F36" s="1">
        <v>3281.1166367650294</v>
      </c>
      <c r="G36" s="1">
        <v>15153.799248399266</v>
      </c>
      <c r="H36" s="2">
        <v>21.652105739170473</v>
      </c>
      <c r="I36" s="2"/>
      <c r="J36" s="1">
        <v>2502.2799999999997</v>
      </c>
      <c r="K36" s="1">
        <v>16357.550000000001</v>
      </c>
      <c r="L36" s="5">
        <v>15.297400894388216</v>
      </c>
      <c r="M36" s="1">
        <v>1547.2241397535488</v>
      </c>
      <c r="N36" s="1">
        <v>15158.859389937094</v>
      </c>
      <c r="O36" s="5">
        <v>10.206731917974269</v>
      </c>
      <c r="P36" s="2"/>
      <c r="Q36" s="1">
        <v>3809.9700000000003</v>
      </c>
      <c r="R36" s="1">
        <v>29990.26</v>
      </c>
      <c r="S36" s="5">
        <v>12.70402457331147</v>
      </c>
      <c r="T36" s="1">
        <v>2702.2393495963352</v>
      </c>
      <c r="U36" s="1">
        <v>28457.294396781046</v>
      </c>
      <c r="V36" s="5">
        <v>9.4957704408539971</v>
      </c>
      <c r="W36" s="2"/>
      <c r="X36" s="1">
        <v>6431.4500000000007</v>
      </c>
      <c r="Y36" s="1">
        <v>30004.499999999996</v>
      </c>
      <c r="Z36" s="5">
        <v>21.434951423953077</v>
      </c>
      <c r="AA36" s="1">
        <v>3727.1650056914441</v>
      </c>
      <c r="AB36" s="1">
        <v>28457.294396781046</v>
      </c>
      <c r="AC36" s="5">
        <v>13.097397643372039</v>
      </c>
    </row>
    <row r="37" spans="1:29" ht="12.75">
      <c r="A37" s="49"/>
      <c r="B37" t="s">
        <v>149</v>
      </c>
      <c r="C37" s="1">
        <v>4701.1600000000008</v>
      </c>
      <c r="D37" s="1">
        <v>21741.42</v>
      </c>
      <c r="E37" s="5">
        <v>21.623058659461989</v>
      </c>
      <c r="F37" s="1">
        <v>4733.1821973998203</v>
      </c>
      <c r="G37" s="1">
        <v>17442.271069623264</v>
      </c>
      <c r="H37" s="2">
        <v>27.136272441281651</v>
      </c>
      <c r="J37" s="1">
        <v>4271.3200000000006</v>
      </c>
      <c r="K37" s="1">
        <v>21741.42</v>
      </c>
      <c r="L37" s="5">
        <v>19.646002882976369</v>
      </c>
      <c r="M37" s="1">
        <v>2663.5772525159982</v>
      </c>
      <c r="N37" s="1">
        <v>17452.060049359523</v>
      </c>
      <c r="O37" s="5">
        <v>15.262251247031147</v>
      </c>
      <c r="Q37" s="1">
        <v>6732.31</v>
      </c>
      <c r="R37" s="1">
        <v>38007.539999999994</v>
      </c>
      <c r="S37" s="5">
        <v>17.713090613073092</v>
      </c>
      <c r="T37" s="1">
        <v>4917.5799002365011</v>
      </c>
      <c r="U37" s="1">
        <v>33907.112842577051</v>
      </c>
      <c r="V37" s="5">
        <v>14.503092383794799</v>
      </c>
      <c r="X37" s="1">
        <v>8971.73</v>
      </c>
      <c r="Y37" s="1">
        <v>37996.11</v>
      </c>
      <c r="Z37" s="5">
        <v>23.612232936476918</v>
      </c>
      <c r="AA37" s="1">
        <v>5496.0123127631568</v>
      </c>
      <c r="AB37" s="1">
        <v>33907.112842577051</v>
      </c>
      <c r="AC37" s="5">
        <v>16.209024750293196</v>
      </c>
    </row>
    <row r="38" spans="1:29" ht="12.75">
      <c r="A38" s="49"/>
      <c r="B38" t="s">
        <v>150</v>
      </c>
      <c r="C38" s="1">
        <v>856.95</v>
      </c>
      <c r="D38" s="1">
        <v>4842.8499999999995</v>
      </c>
      <c r="E38" s="5">
        <v>17.695158842417175</v>
      </c>
      <c r="F38" s="1">
        <v>791.50976849196752</v>
      </c>
      <c r="G38" s="1">
        <v>3863.6509810620864</v>
      </c>
      <c r="H38" s="2">
        <v>20.486057678905247</v>
      </c>
      <c r="I38" s="7"/>
      <c r="J38" s="1">
        <v>685.56</v>
      </c>
      <c r="K38" s="1">
        <v>4842.8499999999995</v>
      </c>
      <c r="L38" s="5">
        <v>14.156127073933739</v>
      </c>
      <c r="M38" s="1">
        <v>347.39467622240079</v>
      </c>
      <c r="N38" s="1">
        <v>3876.4847770566621</v>
      </c>
      <c r="O38" s="5">
        <v>8.9615901055123111</v>
      </c>
      <c r="Q38" s="1">
        <v>895.12</v>
      </c>
      <c r="R38" s="1">
        <v>8437.9499999999989</v>
      </c>
      <c r="S38" s="5">
        <v>10.608263855557334</v>
      </c>
      <c r="T38" s="1">
        <v>638.14592545467258</v>
      </c>
      <c r="U38" s="1">
        <v>7873.9297334463099</v>
      </c>
      <c r="V38" s="5">
        <v>8.1045417860919233</v>
      </c>
      <c r="X38" s="1">
        <v>1614.19</v>
      </c>
      <c r="Y38" s="1">
        <v>8453.5</v>
      </c>
      <c r="Z38" s="5">
        <v>19.094931093629857</v>
      </c>
      <c r="AA38" s="1">
        <v>976.82218441216298</v>
      </c>
      <c r="AB38" s="1">
        <v>7873.9297334463099</v>
      </c>
      <c r="AC38" s="5">
        <v>12.405777260913165</v>
      </c>
    </row>
    <row r="39" spans="1:29" ht="12.75">
      <c r="A39" s="49"/>
      <c r="B39" t="s">
        <v>151</v>
      </c>
      <c r="C39" s="1">
        <v>370.54999999999995</v>
      </c>
      <c r="D39" s="1">
        <v>1744.6</v>
      </c>
      <c r="E39" s="5">
        <v>21.239825748022469</v>
      </c>
      <c r="F39" s="1">
        <v>322.07746142016077</v>
      </c>
      <c r="G39" s="1">
        <v>1286.839328307085</v>
      </c>
      <c r="H39" s="2">
        <v>25.02856839508264</v>
      </c>
      <c r="I39" s="2"/>
      <c r="J39" s="1">
        <v>322.02999999999997</v>
      </c>
      <c r="K39" s="1">
        <v>1744.6</v>
      </c>
      <c r="L39" s="5">
        <v>18.458672475065917</v>
      </c>
      <c r="M39" s="1">
        <v>352.98923324220823</v>
      </c>
      <c r="N39" s="1">
        <v>1272.2855042517315</v>
      </c>
      <c r="O39" s="5">
        <v>27.744498547109643</v>
      </c>
      <c r="P39" s="2"/>
      <c r="Q39" s="1">
        <v>444.37</v>
      </c>
      <c r="R39" s="1">
        <v>2700.76</v>
      </c>
      <c r="S39" s="5">
        <v>16.453516787867116</v>
      </c>
      <c r="T39" s="1">
        <v>626.29805040524241</v>
      </c>
      <c r="U39" s="1">
        <v>2575.7351652905204</v>
      </c>
      <c r="V39" s="5">
        <v>24.315312336647057</v>
      </c>
      <c r="W39" s="2"/>
      <c r="X39" s="1">
        <v>948.61</v>
      </c>
      <c r="Y39" s="1">
        <v>2704.3100000000004</v>
      </c>
      <c r="Z39" s="5">
        <v>35.077709286287437</v>
      </c>
      <c r="AA39" s="1">
        <v>516.55766048629096</v>
      </c>
      <c r="AB39" s="1">
        <v>2575.7351652905204</v>
      </c>
      <c r="AC39" s="5">
        <v>20.054766011940821</v>
      </c>
    </row>
    <row r="40" spans="1:29" ht="12.75">
      <c r="A40" s="73"/>
      <c r="B40" s="14" t="s">
        <v>82</v>
      </c>
      <c r="E40" s="16">
        <v>0.87396303973415246</v>
      </c>
      <c r="F40" s="15"/>
      <c r="G40" s="15"/>
      <c r="H40" s="19">
        <v>1.1285379669515005</v>
      </c>
      <c r="L40" s="16">
        <v>0.95896320750755693</v>
      </c>
      <c r="O40" s="16">
        <v>2.4384586178997067</v>
      </c>
      <c r="S40" s="16">
        <v>1.0122601337244659</v>
      </c>
      <c r="V40" s="16">
        <v>2.1232266502474331</v>
      </c>
      <c r="Z40" s="16">
        <v>1.6893482480390021</v>
      </c>
      <c r="AC40" s="16">
        <v>1.6405061537879686</v>
      </c>
    </row>
    <row r="41" spans="1:29" ht="12.75">
      <c r="A41" s="75"/>
      <c r="E41" s="5"/>
      <c r="H41" s="2"/>
      <c r="L41" s="5"/>
      <c r="O41" s="5"/>
      <c r="S41" s="5"/>
      <c r="V41" s="5"/>
      <c r="Z41" s="5"/>
      <c r="AC41" s="5"/>
    </row>
    <row r="42" spans="1:29" ht="12.75">
      <c r="A42" s="74" t="s">
        <v>156</v>
      </c>
      <c r="B42" t="s">
        <v>147</v>
      </c>
      <c r="C42" s="1">
        <v>32636.61</v>
      </c>
      <c r="D42" s="1">
        <v>150149.93</v>
      </c>
      <c r="E42" s="5">
        <v>21.736014129343918</v>
      </c>
      <c r="F42" s="1">
        <v>43012.850398293675</v>
      </c>
      <c r="G42" s="1">
        <v>222562.87340716508</v>
      </c>
      <c r="H42" s="2">
        <v>19.326157026919898</v>
      </c>
      <c r="I42" s="2"/>
      <c r="J42" s="1">
        <v>25259.17</v>
      </c>
      <c r="K42" s="1">
        <v>150149.93</v>
      </c>
      <c r="L42" s="5">
        <v>16.822631885342869</v>
      </c>
      <c r="M42" s="1">
        <v>19855.661643032563</v>
      </c>
      <c r="N42" s="1">
        <v>222561.28007790778</v>
      </c>
      <c r="O42" s="5">
        <v>8.9214357664019861</v>
      </c>
      <c r="P42" s="2"/>
      <c r="Q42" s="1">
        <v>33179.380000000005</v>
      </c>
      <c r="R42" s="1">
        <v>269107.81</v>
      </c>
      <c r="S42" s="5">
        <v>12.329400622003503</v>
      </c>
      <c r="T42" s="1">
        <v>35033.146719490833</v>
      </c>
      <c r="U42" s="1">
        <v>396114.1131356578</v>
      </c>
      <c r="V42" s="5">
        <v>8.8442056361402557</v>
      </c>
      <c r="W42" s="2"/>
      <c r="X42" s="1">
        <v>77597.210000000006</v>
      </c>
      <c r="Y42" s="1">
        <v>269104.08999999997</v>
      </c>
      <c r="Z42" s="5">
        <v>28.835388566558024</v>
      </c>
      <c r="AA42" s="1">
        <v>55208.664484927423</v>
      </c>
      <c r="AB42" s="1">
        <v>396114.1131356578</v>
      </c>
      <c r="AC42" s="5">
        <v>13.937565629230694</v>
      </c>
    </row>
    <row r="43" spans="1:29" ht="12.75">
      <c r="A43" s="49"/>
      <c r="B43" t="s">
        <v>148</v>
      </c>
      <c r="C43" s="1">
        <v>4194.1499999999996</v>
      </c>
      <c r="D43" s="1">
        <v>18791.189999999999</v>
      </c>
      <c r="E43" s="5">
        <v>22.319767933803021</v>
      </c>
      <c r="F43" s="1">
        <v>5180.6379581597366</v>
      </c>
      <c r="G43" s="1">
        <v>22732.022011860026</v>
      </c>
      <c r="H43" s="2">
        <v>22.790044613967169</v>
      </c>
      <c r="I43" s="2"/>
      <c r="J43" s="1">
        <v>3283.3700000000003</v>
      </c>
      <c r="K43" s="1">
        <v>18791.189999999999</v>
      </c>
      <c r="L43" s="5">
        <v>17.472922151284727</v>
      </c>
      <c r="M43" s="1">
        <v>2306.4597851941253</v>
      </c>
      <c r="N43" s="1">
        <v>22735.231693098467</v>
      </c>
      <c r="O43" s="5">
        <v>10.144870377082089</v>
      </c>
      <c r="P43" s="2"/>
      <c r="Q43" s="1">
        <v>4477.1099999999997</v>
      </c>
      <c r="R43" s="1">
        <v>35520.51</v>
      </c>
      <c r="S43" s="5">
        <v>12.604295377515692</v>
      </c>
      <c r="T43" s="1">
        <v>4173.2782386152548</v>
      </c>
      <c r="U43" s="1">
        <v>43141.006440409656</v>
      </c>
      <c r="V43" s="5">
        <v>9.6735764483839102</v>
      </c>
      <c r="W43" s="2"/>
      <c r="X43" s="1">
        <v>12888.009999999997</v>
      </c>
      <c r="Y43" s="1">
        <v>35516.839999999989</v>
      </c>
      <c r="Z43" s="5">
        <v>36.287040175871503</v>
      </c>
      <c r="AA43" s="1">
        <v>8340.8784633208033</v>
      </c>
      <c r="AB43" s="1">
        <v>43141.006440409656</v>
      </c>
      <c r="AC43" s="5">
        <v>19.333991372783562</v>
      </c>
    </row>
    <row r="44" spans="1:29" ht="12.75">
      <c r="A44" s="49"/>
      <c r="B44" t="s">
        <v>149</v>
      </c>
      <c r="C44" s="1">
        <v>4155.2700000000004</v>
      </c>
      <c r="D44" s="1">
        <v>19555.400000000001</v>
      </c>
      <c r="E44" s="5">
        <v>21.248708796547248</v>
      </c>
      <c r="F44" s="1">
        <v>3894.0391153034006</v>
      </c>
      <c r="G44" s="1">
        <v>16976.892318316928</v>
      </c>
      <c r="H44" s="2">
        <v>22.937290537573794</v>
      </c>
      <c r="I44" s="2"/>
      <c r="J44" s="1">
        <v>3472.1399999999994</v>
      </c>
      <c r="K44" s="1">
        <v>19555.400000000001</v>
      </c>
      <c r="L44" s="5">
        <v>17.755402599793406</v>
      </c>
      <c r="M44" s="1">
        <v>1876.7339464464446</v>
      </c>
      <c r="N44" s="1">
        <v>16966.920167116932</v>
      </c>
      <c r="O44" s="5">
        <v>11.061135008365779</v>
      </c>
      <c r="P44" s="2"/>
      <c r="Q44" s="1">
        <v>4693.1099999999988</v>
      </c>
      <c r="R44" s="1">
        <v>33919.790000000008</v>
      </c>
      <c r="S44" s="5">
        <v>13.835905234083103</v>
      </c>
      <c r="T44" s="1">
        <v>3498.2915735817787</v>
      </c>
      <c r="U44" s="1">
        <v>34314.908713761935</v>
      </c>
      <c r="V44" s="5">
        <v>10.19466961944385</v>
      </c>
      <c r="W44" s="2"/>
      <c r="X44" s="1">
        <v>11797.730000000003</v>
      </c>
      <c r="Y44" s="1">
        <v>33786.509999999995</v>
      </c>
      <c r="Z44" s="5">
        <v>34.918463019708177</v>
      </c>
      <c r="AA44" s="1">
        <v>6514.1592815094909</v>
      </c>
      <c r="AB44" s="1">
        <v>34314.908713761935</v>
      </c>
      <c r="AC44" s="5">
        <v>18.983466737001688</v>
      </c>
    </row>
    <row r="45" spans="1:29" ht="12.75">
      <c r="A45" s="49"/>
      <c r="B45" t="s">
        <v>150</v>
      </c>
      <c r="C45" s="1">
        <v>1939.58</v>
      </c>
      <c r="D45" s="1">
        <v>10496.209999999997</v>
      </c>
      <c r="E45" s="5">
        <v>18.478860464872561</v>
      </c>
      <c r="F45" s="1">
        <v>1624.5373834110801</v>
      </c>
      <c r="G45" s="1">
        <v>9024.811829827926</v>
      </c>
      <c r="H45" s="2">
        <v>18.000789534933215</v>
      </c>
      <c r="J45" s="1">
        <v>1449.8299999999997</v>
      </c>
      <c r="K45" s="1">
        <v>10496.209999999997</v>
      </c>
      <c r="L45" s="5">
        <v>13.812890557639376</v>
      </c>
      <c r="M45" s="1">
        <v>785.47263069279461</v>
      </c>
      <c r="N45" s="1">
        <v>9013.0323485847493</v>
      </c>
      <c r="O45" s="5">
        <v>8.7148542279017978</v>
      </c>
      <c r="Q45" s="1">
        <v>2231.46</v>
      </c>
      <c r="R45" s="1">
        <v>17421.689999999999</v>
      </c>
      <c r="S45" s="5">
        <v>12.808516280567501</v>
      </c>
      <c r="T45" s="1">
        <v>1491.8939701923582</v>
      </c>
      <c r="U45" s="1">
        <v>19311.626353346423</v>
      </c>
      <c r="V45" s="5">
        <v>7.7253667966387249</v>
      </c>
      <c r="X45" s="1">
        <v>5998.49</v>
      </c>
      <c r="Y45" s="1">
        <v>17427.069999999996</v>
      </c>
      <c r="Z45" s="5">
        <v>34.420530817859806</v>
      </c>
      <c r="AA45" s="1">
        <v>2871.7293545361545</v>
      </c>
      <c r="AB45" s="1">
        <v>19311.626353346423</v>
      </c>
      <c r="AC45" s="5">
        <v>14.870468711396365</v>
      </c>
    </row>
    <row r="46" spans="1:29" ht="12.75">
      <c r="A46" s="49"/>
      <c r="B46" t="s">
        <v>151</v>
      </c>
      <c r="C46" s="1">
        <v>1253.3899999999999</v>
      </c>
      <c r="D46" s="1">
        <v>5455.2699999999995</v>
      </c>
      <c r="E46" s="5">
        <v>22.975764719253124</v>
      </c>
      <c r="F46" s="1">
        <v>1458.9351448321065</v>
      </c>
      <c r="G46" s="1">
        <v>5281.4004328300571</v>
      </c>
      <c r="H46" s="2">
        <v>27.624020624588979</v>
      </c>
      <c r="I46" s="2"/>
      <c r="J46" s="1">
        <v>931.49</v>
      </c>
      <c r="K46" s="1">
        <v>5455.2699999999995</v>
      </c>
      <c r="L46" s="5">
        <v>17.075048531053461</v>
      </c>
      <c r="M46" s="1">
        <v>1535.6719946340704</v>
      </c>
      <c r="N46" s="1">
        <v>5276.5357132920708</v>
      </c>
      <c r="O46" s="5">
        <v>29.103792300042127</v>
      </c>
      <c r="P46" s="2"/>
      <c r="Q46" s="1">
        <v>1535.94</v>
      </c>
      <c r="R46" s="1">
        <v>9395.2000000000007</v>
      </c>
      <c r="S46" s="5">
        <v>16.34813521798365</v>
      </c>
      <c r="T46" s="1">
        <v>2911.3894981197755</v>
      </c>
      <c r="U46" s="1">
        <v>12108.345356824217</v>
      </c>
      <c r="V46" s="5">
        <v>24.044486776047624</v>
      </c>
      <c r="W46" s="2"/>
      <c r="X46" s="1">
        <v>4133.5599999999995</v>
      </c>
      <c r="Y46" s="1">
        <v>9410.49</v>
      </c>
      <c r="Z46" s="5">
        <v>43.925024095450922</v>
      </c>
      <c r="AA46" s="1">
        <v>2828.5684157061328</v>
      </c>
      <c r="AB46" s="1">
        <v>12108.345356824217</v>
      </c>
      <c r="AC46" s="5">
        <v>23.360486774619147</v>
      </c>
    </row>
    <row r="47" spans="1:29" ht="12.75">
      <c r="A47" s="73"/>
      <c r="B47" s="14" t="s">
        <v>82</v>
      </c>
      <c r="E47" s="16">
        <v>1.0570367033501109</v>
      </c>
      <c r="F47" s="15"/>
      <c r="G47" s="15"/>
      <c r="H47" s="19">
        <v>1.4293592143596254</v>
      </c>
      <c r="L47" s="16">
        <v>1.0150045871199569</v>
      </c>
      <c r="O47" s="16">
        <v>3.2622318942929165</v>
      </c>
      <c r="S47" s="16">
        <v>1.3259472799357468</v>
      </c>
      <c r="V47" s="16">
        <v>2.7186711577345233</v>
      </c>
      <c r="Z47" s="16">
        <v>1.5233026596490249</v>
      </c>
      <c r="AC47" s="16">
        <v>1.676080844823155</v>
      </c>
    </row>
    <row r="48" spans="1:29" ht="12.75">
      <c r="A48" s="75"/>
      <c r="E48" s="5"/>
      <c r="H48" s="2"/>
      <c r="L48" s="5"/>
      <c r="O48" s="5"/>
      <c r="S48" s="5"/>
      <c r="V48" s="5"/>
      <c r="Z48" s="5"/>
      <c r="AC48" s="5"/>
    </row>
    <row r="49" spans="1:29" ht="12.75">
      <c r="A49" s="74" t="s">
        <v>157</v>
      </c>
      <c r="B49" t="s">
        <v>147</v>
      </c>
      <c r="C49" s="23" t="s">
        <v>160</v>
      </c>
      <c r="D49" s="23" t="s">
        <v>160</v>
      </c>
      <c r="E49" s="23" t="s">
        <v>160</v>
      </c>
      <c r="F49" s="23" t="s">
        <v>160</v>
      </c>
      <c r="G49" s="23" t="s">
        <v>160</v>
      </c>
      <c r="H49" s="22" t="s">
        <v>160</v>
      </c>
      <c r="I49" s="20"/>
      <c r="J49" s="23" t="s">
        <v>160</v>
      </c>
      <c r="K49" s="23" t="s">
        <v>160</v>
      </c>
      <c r="L49" s="23" t="s">
        <v>160</v>
      </c>
      <c r="M49" s="23" t="s">
        <v>160</v>
      </c>
      <c r="N49" s="23" t="s">
        <v>160</v>
      </c>
      <c r="O49" s="23" t="s">
        <v>160</v>
      </c>
      <c r="P49" s="20"/>
      <c r="Q49" s="23" t="s">
        <v>160</v>
      </c>
      <c r="R49" s="23" t="s">
        <v>160</v>
      </c>
      <c r="S49" s="23" t="s">
        <v>160</v>
      </c>
      <c r="T49" s="23" t="s">
        <v>160</v>
      </c>
      <c r="U49" s="23" t="s">
        <v>160</v>
      </c>
      <c r="V49" s="23" t="s">
        <v>160</v>
      </c>
      <c r="W49" s="20"/>
      <c r="X49" s="23" t="s">
        <v>160</v>
      </c>
      <c r="Y49" s="23" t="s">
        <v>160</v>
      </c>
      <c r="Z49" s="23" t="s">
        <v>160</v>
      </c>
      <c r="AA49" s="23" t="s">
        <v>160</v>
      </c>
      <c r="AB49" s="23" t="s">
        <v>160</v>
      </c>
      <c r="AC49" s="23" t="s">
        <v>160</v>
      </c>
    </row>
    <row r="50" spans="1:29" ht="12.75">
      <c r="A50" s="49"/>
      <c r="B50" t="s">
        <v>148</v>
      </c>
      <c r="C50" s="1">
        <v>8972.880000000001</v>
      </c>
      <c r="D50" s="1">
        <v>33513.950000000004</v>
      </c>
      <c r="E50" s="5">
        <v>37.031237812399795</v>
      </c>
      <c r="F50" s="1">
        <v>8930.3173620428424</v>
      </c>
      <c r="G50" s="1">
        <v>33694.008346054165</v>
      </c>
      <c r="H50" s="2">
        <v>26.504170327032799</v>
      </c>
      <c r="I50" s="2"/>
      <c r="J50" s="1">
        <v>7267.75</v>
      </c>
      <c r="K50" s="1">
        <v>33513.950000000004</v>
      </c>
      <c r="L50" s="5">
        <v>21.685745786456085</v>
      </c>
      <c r="M50" s="1">
        <v>4330.491344175698</v>
      </c>
      <c r="N50" s="1">
        <v>33675.015775353335</v>
      </c>
      <c r="O50" s="5">
        <v>12.859656467763781</v>
      </c>
      <c r="P50" s="2"/>
      <c r="Q50" s="1">
        <v>10137.86</v>
      </c>
      <c r="R50" s="1">
        <v>56842.810000000005</v>
      </c>
      <c r="S50" s="5">
        <v>17.834902954305036</v>
      </c>
      <c r="T50" s="1">
        <v>7651.3650206846996</v>
      </c>
      <c r="U50" s="1">
        <v>58344.41347532595</v>
      </c>
      <c r="V50" s="5">
        <v>13.114134781593936</v>
      </c>
      <c r="W50" s="2"/>
      <c r="X50" s="1">
        <v>24230.57</v>
      </c>
      <c r="Y50" s="1">
        <v>56847.770000000004</v>
      </c>
      <c r="Z50" s="5">
        <v>42.623606871474465</v>
      </c>
      <c r="AA50" s="1">
        <v>11645.252832821328</v>
      </c>
      <c r="AB50" s="1">
        <v>58344.41347532595</v>
      </c>
      <c r="AC50" s="5">
        <v>19.95949935763112</v>
      </c>
    </row>
    <row r="51" spans="1:29" ht="12.75">
      <c r="A51" s="49"/>
      <c r="B51" t="s">
        <v>149</v>
      </c>
      <c r="C51" s="1">
        <v>3790.12</v>
      </c>
      <c r="D51" s="1">
        <v>17211.439999999999</v>
      </c>
      <c r="E51" s="5">
        <v>24.397736167758417</v>
      </c>
      <c r="F51" s="1">
        <v>4718.6786178071497</v>
      </c>
      <c r="G51" s="1">
        <v>17474.092248908248</v>
      </c>
      <c r="H51" s="2">
        <v>27.003855482690181</v>
      </c>
      <c r="I51" s="2"/>
      <c r="J51" s="1">
        <v>4055.1700000000005</v>
      </c>
      <c r="K51" s="1">
        <v>17211.439999999999</v>
      </c>
      <c r="L51" s="5">
        <v>23.560899029947528</v>
      </c>
      <c r="M51" s="1">
        <v>2745.2249323085252</v>
      </c>
      <c r="N51" s="1">
        <v>17487.856340304337</v>
      </c>
      <c r="O51" s="5">
        <v>15.697892748475944</v>
      </c>
      <c r="P51" s="2"/>
      <c r="Q51" s="1">
        <v>5781.2300000000005</v>
      </c>
      <c r="R51" s="1">
        <v>29811.460000000003</v>
      </c>
      <c r="S51" s="5">
        <v>19.392642963477801</v>
      </c>
      <c r="T51" s="1">
        <v>4912.5756824405044</v>
      </c>
      <c r="U51" s="1">
        <v>32557.753119462355</v>
      </c>
      <c r="V51" s="5">
        <v>15.088804391430402</v>
      </c>
      <c r="W51" s="2"/>
      <c r="X51" s="1">
        <v>15534.72</v>
      </c>
      <c r="Y51" s="1">
        <v>29812.949999999997</v>
      </c>
      <c r="Z51" s="5">
        <v>52.107288946581946</v>
      </c>
      <c r="AA51" s="1">
        <v>9019.9792577281696</v>
      </c>
      <c r="AB51" s="1">
        <v>32557.753119462355</v>
      </c>
      <c r="AC51" s="5">
        <v>27.704550816610901</v>
      </c>
    </row>
    <row r="52" spans="1:29" ht="12.75">
      <c r="A52" s="49"/>
      <c r="B52" t="s">
        <v>150</v>
      </c>
      <c r="C52" s="1">
        <v>188</v>
      </c>
      <c r="D52" s="1">
        <v>1006.61</v>
      </c>
      <c r="E52" s="5">
        <v>21.716279123494008</v>
      </c>
      <c r="F52" s="1">
        <v>165.00402015000975</v>
      </c>
      <c r="G52" s="1">
        <v>606.89940503759328</v>
      </c>
      <c r="H52" s="2">
        <v>27.188034587015103</v>
      </c>
      <c r="I52" s="2"/>
      <c r="J52" s="1">
        <v>213.08</v>
      </c>
      <c r="K52" s="1">
        <v>1006.61</v>
      </c>
      <c r="L52" s="5">
        <v>21.168078997824384</v>
      </c>
      <c r="M52" s="1">
        <v>131.28372351577778</v>
      </c>
      <c r="N52" s="1">
        <v>602.12788434233096</v>
      </c>
      <c r="O52" s="5">
        <v>21.803295766508356</v>
      </c>
      <c r="P52" s="2"/>
      <c r="Q52" s="1">
        <v>330.90999999999997</v>
      </c>
      <c r="R52" s="1">
        <v>1589.73</v>
      </c>
      <c r="S52" s="5">
        <v>20.815484390431077</v>
      </c>
      <c r="T52" s="1">
        <v>231.05929687479545</v>
      </c>
      <c r="U52" s="1">
        <v>1177.8334052117</v>
      </c>
      <c r="V52" s="5">
        <v>19.617315645183762</v>
      </c>
      <c r="W52" s="2"/>
      <c r="X52" s="1">
        <v>865.71</v>
      </c>
      <c r="Y52" s="1">
        <v>1584.2800000000002</v>
      </c>
      <c r="Z52" s="5">
        <v>54.643749842199604</v>
      </c>
      <c r="AA52" s="1">
        <v>360.76790945050004</v>
      </c>
      <c r="AB52" s="1">
        <v>1177.8334052117</v>
      </c>
      <c r="AC52" s="5">
        <v>30.629790924095651</v>
      </c>
    </row>
    <row r="53" spans="1:29" ht="12.75">
      <c r="A53" s="49"/>
      <c r="B53" t="s">
        <v>151</v>
      </c>
      <c r="C53" s="1">
        <v>43</v>
      </c>
      <c r="D53" s="1">
        <v>261</v>
      </c>
      <c r="E53" s="5">
        <v>23.369565217391305</v>
      </c>
      <c r="F53" s="1">
        <v>29</v>
      </c>
      <c r="G53" s="1">
        <v>189</v>
      </c>
      <c r="H53" s="2">
        <v>15.343915343915343</v>
      </c>
      <c r="I53" s="2"/>
      <c r="J53" s="1">
        <v>25</v>
      </c>
      <c r="K53" s="1">
        <v>261</v>
      </c>
      <c r="L53" s="5">
        <v>9.5785440613026829</v>
      </c>
      <c r="M53" s="1">
        <v>0</v>
      </c>
      <c r="N53" s="1">
        <v>200</v>
      </c>
      <c r="O53" s="5">
        <v>0</v>
      </c>
      <c r="P53" s="2"/>
      <c r="Q53" s="1">
        <v>19</v>
      </c>
      <c r="R53" s="1">
        <v>387</v>
      </c>
      <c r="S53" s="5">
        <v>4.909560723514212</v>
      </c>
      <c r="T53" s="1">
        <v>6</v>
      </c>
      <c r="U53" s="1">
        <v>393</v>
      </c>
      <c r="V53" s="5">
        <v>1.5267175572519083</v>
      </c>
      <c r="W53" s="2"/>
      <c r="X53" s="1">
        <v>184</v>
      </c>
      <c r="Y53" s="1">
        <v>385</v>
      </c>
      <c r="Z53" s="5">
        <v>47.79220779220779</v>
      </c>
      <c r="AA53" s="1">
        <v>67</v>
      </c>
      <c r="AB53" s="1">
        <v>393</v>
      </c>
      <c r="AC53" s="5">
        <v>17.048346055979643</v>
      </c>
    </row>
    <row r="54" spans="1:29" ht="12.75">
      <c r="A54" s="73"/>
      <c r="B54" s="14" t="s">
        <v>198</v>
      </c>
      <c r="E54" s="16">
        <v>0.63107707432793614</v>
      </c>
      <c r="F54" s="15"/>
      <c r="G54" s="15"/>
      <c r="H54" s="19">
        <v>0.57892456751477306</v>
      </c>
      <c r="L54" s="16">
        <v>0.44169770113624585</v>
      </c>
      <c r="O54" s="16">
        <v>0</v>
      </c>
      <c r="S54" s="16">
        <v>0.27527824155214309</v>
      </c>
      <c r="V54" s="16">
        <v>0.11641771132280111</v>
      </c>
      <c r="Z54" s="16">
        <v>1.1212614628395603</v>
      </c>
      <c r="AC54" s="16">
        <v>0.85414697786302662</v>
      </c>
    </row>
    <row r="55" spans="1:29" ht="12.75">
      <c r="A55" s="75"/>
      <c r="E55" s="5"/>
      <c r="H55" s="2"/>
      <c r="L55" s="5"/>
      <c r="O55" s="5"/>
      <c r="S55" s="5"/>
      <c r="V55" s="5"/>
      <c r="Z55" s="5"/>
      <c r="AC55" s="5"/>
    </row>
    <row r="56" spans="1:29" ht="12.75">
      <c r="A56" s="74" t="s">
        <v>158</v>
      </c>
      <c r="B56" t="s">
        <v>147</v>
      </c>
      <c r="C56" s="23" t="s">
        <v>160</v>
      </c>
      <c r="D56" s="23" t="s">
        <v>160</v>
      </c>
      <c r="E56" s="23" t="s">
        <v>160</v>
      </c>
      <c r="F56" s="23" t="s">
        <v>160</v>
      </c>
      <c r="G56" s="23" t="s">
        <v>160</v>
      </c>
      <c r="H56" s="22" t="s">
        <v>160</v>
      </c>
      <c r="I56" s="20"/>
      <c r="J56" s="23" t="s">
        <v>160</v>
      </c>
      <c r="K56" s="23" t="s">
        <v>160</v>
      </c>
      <c r="L56" s="23" t="s">
        <v>160</v>
      </c>
      <c r="M56" s="23" t="s">
        <v>160</v>
      </c>
      <c r="N56" s="23" t="s">
        <v>160</v>
      </c>
      <c r="O56" s="23" t="s">
        <v>160</v>
      </c>
      <c r="P56" s="20"/>
      <c r="Q56" s="23" t="s">
        <v>160</v>
      </c>
      <c r="R56" s="23" t="s">
        <v>160</v>
      </c>
      <c r="S56" s="23" t="s">
        <v>160</v>
      </c>
      <c r="T56" s="23" t="s">
        <v>160</v>
      </c>
      <c r="U56" s="23" t="s">
        <v>160</v>
      </c>
      <c r="V56" s="23" t="s">
        <v>160</v>
      </c>
      <c r="W56" s="20"/>
      <c r="X56" s="23" t="s">
        <v>160</v>
      </c>
      <c r="Y56" s="23" t="s">
        <v>160</v>
      </c>
      <c r="Z56" s="23" t="s">
        <v>160</v>
      </c>
      <c r="AA56" s="23" t="s">
        <v>160</v>
      </c>
      <c r="AB56" s="23" t="s">
        <v>160</v>
      </c>
      <c r="AC56" s="23" t="s">
        <v>160</v>
      </c>
    </row>
    <row r="57" spans="1:29" ht="12.75">
      <c r="A57"/>
      <c r="B57" t="s">
        <v>148</v>
      </c>
      <c r="C57" s="23" t="s">
        <v>160</v>
      </c>
      <c r="D57" s="23" t="s">
        <v>160</v>
      </c>
      <c r="E57" s="23" t="s">
        <v>160</v>
      </c>
      <c r="F57" s="23" t="s">
        <v>160</v>
      </c>
      <c r="G57" s="23" t="s">
        <v>160</v>
      </c>
      <c r="H57" s="22" t="s">
        <v>160</v>
      </c>
      <c r="I57" s="20"/>
      <c r="J57" s="23" t="s">
        <v>160</v>
      </c>
      <c r="K57" s="23" t="s">
        <v>160</v>
      </c>
      <c r="L57" s="23" t="s">
        <v>160</v>
      </c>
      <c r="M57" s="23" t="s">
        <v>160</v>
      </c>
      <c r="N57" s="23" t="s">
        <v>160</v>
      </c>
      <c r="O57" s="23" t="s">
        <v>160</v>
      </c>
      <c r="P57" s="20"/>
      <c r="Q57" s="23" t="s">
        <v>160</v>
      </c>
      <c r="R57" s="23" t="s">
        <v>160</v>
      </c>
      <c r="S57" s="23" t="s">
        <v>160</v>
      </c>
      <c r="T57" s="23" t="s">
        <v>160</v>
      </c>
      <c r="U57" s="23" t="s">
        <v>160</v>
      </c>
      <c r="V57" s="23" t="s">
        <v>160</v>
      </c>
      <c r="W57" s="20"/>
      <c r="X57" s="23" t="s">
        <v>160</v>
      </c>
      <c r="Y57" s="23" t="s">
        <v>160</v>
      </c>
      <c r="Z57" s="23" t="s">
        <v>160</v>
      </c>
      <c r="AA57" s="23" t="s">
        <v>160</v>
      </c>
      <c r="AB57" s="23" t="s">
        <v>160</v>
      </c>
      <c r="AC57" s="23" t="s">
        <v>160</v>
      </c>
    </row>
    <row r="58" spans="1:29" ht="12.75">
      <c r="A58"/>
      <c r="B58" t="s">
        <v>149</v>
      </c>
      <c r="C58" s="1">
        <v>2912</v>
      </c>
      <c r="D58" s="1">
        <v>12149</v>
      </c>
      <c r="E58" s="5">
        <v>49.991416309012877</v>
      </c>
      <c r="F58" s="1">
        <v>3270</v>
      </c>
      <c r="G58" s="1">
        <v>15230</v>
      </c>
      <c r="H58" s="2">
        <v>21.470781352593566</v>
      </c>
      <c r="I58" s="2"/>
      <c r="J58" s="1">
        <v>1834</v>
      </c>
      <c r="K58" s="1">
        <v>12149</v>
      </c>
      <c r="L58" s="5">
        <v>15.095892666063051</v>
      </c>
      <c r="M58" s="1">
        <v>1288</v>
      </c>
      <c r="N58" s="1">
        <v>15247</v>
      </c>
      <c r="O58" s="5">
        <v>8.4475634551059215</v>
      </c>
      <c r="P58" s="2"/>
      <c r="Q58" s="1">
        <v>2691</v>
      </c>
      <c r="R58" s="1">
        <v>21052</v>
      </c>
      <c r="S58" s="5">
        <v>12.782633479004371</v>
      </c>
      <c r="T58" s="1">
        <v>2429</v>
      </c>
      <c r="U58" s="1">
        <v>28301</v>
      </c>
      <c r="V58" s="5">
        <v>8.5827355923818942</v>
      </c>
      <c r="W58" s="2"/>
      <c r="X58" s="1">
        <v>5825</v>
      </c>
      <c r="Y58" s="1">
        <v>21062</v>
      </c>
      <c r="Z58" s="5">
        <v>27.656442882917105</v>
      </c>
      <c r="AA58" s="1">
        <v>3987</v>
      </c>
      <c r="AB58" s="1">
        <v>28301</v>
      </c>
      <c r="AC58" s="5">
        <v>14.087841419031131</v>
      </c>
    </row>
    <row r="59" spans="1:29" ht="12.75">
      <c r="A59"/>
      <c r="B59" t="s">
        <v>150</v>
      </c>
      <c r="C59" s="1">
        <v>1202.8800000000001</v>
      </c>
      <c r="D59" s="1">
        <v>5187.3500000000004</v>
      </c>
      <c r="E59" s="5">
        <v>37.034254715180332</v>
      </c>
      <c r="F59" s="1">
        <v>1346.02241136309</v>
      </c>
      <c r="G59" s="1">
        <v>5022.7001610252946</v>
      </c>
      <c r="H59" s="2">
        <v>26.798780898924363</v>
      </c>
      <c r="I59" s="2"/>
      <c r="J59" s="1">
        <v>943.06999999999994</v>
      </c>
      <c r="K59" s="1">
        <v>5187.3500000000004</v>
      </c>
      <c r="L59" s="5">
        <v>18.180188342795454</v>
      </c>
      <c r="M59" s="1">
        <v>1225.4786030574712</v>
      </c>
      <c r="N59" s="1">
        <v>5012.2028384229216</v>
      </c>
      <c r="O59" s="5">
        <v>24.449900424282617</v>
      </c>
      <c r="P59" s="2"/>
      <c r="Q59" s="1">
        <v>1463.09</v>
      </c>
      <c r="R59" s="1">
        <v>8414.02</v>
      </c>
      <c r="S59" s="5">
        <v>17.388715501032799</v>
      </c>
      <c r="T59" s="1">
        <v>2332.1762636006301</v>
      </c>
      <c r="U59" s="1">
        <v>9985.2932766129561</v>
      </c>
      <c r="V59" s="5">
        <v>23.356111823604962</v>
      </c>
      <c r="W59" s="2"/>
      <c r="X59" s="1">
        <v>3248.02</v>
      </c>
      <c r="Y59" s="1">
        <v>8582.24</v>
      </c>
      <c r="Z59" s="5">
        <v>37.845830459180817</v>
      </c>
      <c r="AA59" s="1">
        <v>2510.1793241687915</v>
      </c>
      <c r="AB59" s="1">
        <v>9985.2932766129561</v>
      </c>
      <c r="AC59" s="5">
        <v>25.138764126718293</v>
      </c>
    </row>
    <row r="60" spans="1:29" ht="12.75">
      <c r="A60"/>
      <c r="B60" t="s">
        <v>151</v>
      </c>
      <c r="C60" s="1">
        <v>1505.12</v>
      </c>
      <c r="D60" s="1">
        <v>5589.65</v>
      </c>
      <c r="E60" s="5">
        <v>18.339511001610823</v>
      </c>
      <c r="F60" s="1">
        <v>1586.97758863691</v>
      </c>
      <c r="G60" s="1">
        <v>5063.2998389747045</v>
      </c>
      <c r="H60" s="2">
        <v>31.342753522538096</v>
      </c>
      <c r="I60" s="2"/>
      <c r="J60" s="1">
        <v>2442.9300000000003</v>
      </c>
      <c r="K60" s="1">
        <v>5589.65</v>
      </c>
      <c r="L60" s="5">
        <v>43.704525328061692</v>
      </c>
      <c r="M60" s="1">
        <v>2747.5213969425286</v>
      </c>
      <c r="N60" s="1">
        <v>5079.7971615770784</v>
      </c>
      <c r="O60" s="5">
        <v>54.087226508263385</v>
      </c>
      <c r="P60" s="2"/>
      <c r="Q60" s="1">
        <v>4978.91</v>
      </c>
      <c r="R60" s="1">
        <v>12354.980000000001</v>
      </c>
      <c r="S60" s="5">
        <v>40.298810682008387</v>
      </c>
      <c r="T60" s="1">
        <v>5046.8237363993703</v>
      </c>
      <c r="U60" s="1">
        <v>10175.706723387046</v>
      </c>
      <c r="V60" s="5">
        <v>49.596788445171548</v>
      </c>
      <c r="W60" s="2"/>
      <c r="X60" s="1">
        <v>8206.98</v>
      </c>
      <c r="Y60" s="1">
        <v>12190.76</v>
      </c>
      <c r="Z60" s="5">
        <v>67.321315488123787</v>
      </c>
      <c r="AA60" s="1">
        <v>4306.8206758312081</v>
      </c>
      <c r="AB60" s="1">
        <v>10175.706723387046</v>
      </c>
      <c r="AC60" s="5">
        <v>42.324536200839489</v>
      </c>
    </row>
    <row r="61" spans="1:29" ht="12.75">
      <c r="A61" s="14"/>
      <c r="B61" s="14" t="s">
        <v>198</v>
      </c>
      <c r="E61" s="16">
        <v>0.3668531991221945</v>
      </c>
      <c r="F61" s="15"/>
      <c r="G61" s="15"/>
      <c r="H61" s="19">
        <v>1.4597863490772331</v>
      </c>
      <c r="I61" s="2"/>
      <c r="L61" s="16">
        <v>2.8951269259030616</v>
      </c>
      <c r="O61" s="16">
        <v>6.402701417480527</v>
      </c>
      <c r="P61" s="2"/>
      <c r="S61" s="16">
        <v>3.1526219341421053</v>
      </c>
      <c r="V61" s="16">
        <v>5.7786690398797864</v>
      </c>
      <c r="W61" s="2"/>
      <c r="Z61" s="16">
        <v>2.4342000803619968</v>
      </c>
      <c r="AC61" s="16">
        <v>3.0043308227237477</v>
      </c>
    </row>
  </sheetData>
  <mergeCells count="12">
    <mergeCell ref="F4:H4"/>
    <mergeCell ref="T4:V4"/>
    <mergeCell ref="Q4:S4"/>
    <mergeCell ref="Q1:V3"/>
    <mergeCell ref="X4:Z4"/>
    <mergeCell ref="X1:AC3"/>
    <mergeCell ref="C4:E4"/>
    <mergeCell ref="C1:H3"/>
    <mergeCell ref="J4:L4"/>
    <mergeCell ref="J1:O3"/>
    <mergeCell ref="AA4:AC4"/>
    <mergeCell ref="M4:O4"/>
  </mergeCells>
  <phoneticPr fontId="0" type="noConversion"/>
  <conditionalFormatting sqref="F4">
    <cfRule type="cellIs" dxfId="166" priority="10" stopIfTrue="1" operator="between">
      <formula>0</formula>
      <formula>4</formula>
    </cfRule>
  </conditionalFormatting>
  <conditionalFormatting sqref="J4">
    <cfRule type="cellIs" dxfId="165" priority="7" stopIfTrue="1" operator="between">
      <formula>0</formula>
      <formula>4</formula>
    </cfRule>
  </conditionalFormatting>
  <conditionalFormatting sqref="J1">
    <cfRule type="cellIs" dxfId="164" priority="6" stopIfTrue="1" operator="between">
      <formula>0</formula>
      <formula>4</formula>
    </cfRule>
  </conditionalFormatting>
  <conditionalFormatting sqref="Q4">
    <cfRule type="cellIs" dxfId="163" priority="5" stopIfTrue="1" operator="between">
      <formula>0</formula>
      <formula>4</formula>
    </cfRule>
  </conditionalFormatting>
  <conditionalFormatting sqref="Q1">
    <cfRule type="cellIs" dxfId="162" priority="4" stopIfTrue="1" operator="between">
      <formula>0</formula>
      <formula>4</formula>
    </cfRule>
  </conditionalFormatting>
  <conditionalFormatting sqref="M4">
    <cfRule type="cellIs" dxfId="161" priority="3" stopIfTrue="1" operator="between">
      <formula>0</formula>
      <formula>4</formula>
    </cfRule>
  </conditionalFormatting>
  <conditionalFormatting sqref="AA4">
    <cfRule type="cellIs" dxfId="160" priority="2" stopIfTrue="1" operator="between">
      <formula>0</formula>
      <formula>4</formula>
    </cfRule>
  </conditionalFormatting>
  <conditionalFormatting sqref="T4">
    <cfRule type="cellIs" dxfId="159" priority="1" stopIfTrue="1" operator="between">
      <formula>0</formula>
      <formula>4</formula>
    </cfRule>
  </conditionalFormatting>
  <conditionalFormatting sqref="C4">
    <cfRule type="cellIs" dxfId="158" priority="9" stopIfTrue="1" operator="between">
      <formula>0</formula>
      <formula>4</formula>
    </cfRule>
  </conditionalFormatting>
  <conditionalFormatting sqref="C1">
    <cfRule type="cellIs" dxfId="157" priority="8" stopIfTrue="1" operator="between">
      <formula>0</formula>
      <formula>4</formula>
    </cfRule>
  </conditionalFormatting>
  <hyperlinks>
    <hyperlink ref="A3" location="Key!A1" display="Link to Key" xr:uid="{262E809C-4B21-416C-9E3E-0862F91484EE}"/>
    <hyperlink ref="A2" location="Contents!A8" display="BACK TO CONTENTS" xr:uid="{5FE17CB1-54B7-46AF-BAE1-DF027FF7BEE7}"/>
    <hyperlink ref="B2" location="Notes_on_the_data!A1" display="Link to Notes on the data" xr:uid="{08993375-8F04-4548-8C3C-84E59EB8618E}"/>
    <hyperlink ref="B1" r:id="rId1" xr:uid="{8D8C2E8F-2ACC-40B4-AD21-9EEA2D3FBA0E}"/>
  </hyperlinks>
  <pageMargins left="0.75" right="0.75" top="1" bottom="1" header="0.5" footer="0.5"/>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B725-4D3E-4ECF-AD58-718DA743495F}">
  <sheetPr codeName="Sheet15"/>
  <dimension ref="A1:V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7109375" style="1" customWidth="1"/>
    <col min="4" max="4" width="10.7109375" style="1" customWidth="1"/>
    <col min="5" max="5" width="11.42578125" customWidth="1"/>
    <col min="6" max="6" width="12.7109375" style="1" customWidth="1"/>
    <col min="7" max="7" width="10.7109375" style="1" customWidth="1"/>
    <col min="8" max="8" width="11.42578125" customWidth="1"/>
    <col min="9" max="9" width="1.7109375" customWidth="1"/>
    <col min="10" max="10" width="12.7109375" style="1" customWidth="1"/>
    <col min="11" max="11" width="10.7109375" style="1" customWidth="1"/>
    <col min="12" max="12" width="11.42578125" customWidth="1"/>
    <col min="13" max="13" width="12.7109375" style="1" customWidth="1"/>
    <col min="14" max="14" width="10.7109375" style="1" customWidth="1"/>
    <col min="15" max="15" width="11.42578125" customWidth="1"/>
    <col min="16" max="16" width="1.7109375" customWidth="1"/>
    <col min="17" max="17" width="12.7109375" style="1" customWidth="1"/>
    <col min="18" max="18" width="10.7109375" style="1" customWidth="1"/>
    <col min="19" max="19" width="11.42578125" customWidth="1"/>
    <col min="20" max="20" width="12.7109375" style="1" customWidth="1"/>
    <col min="21" max="21" width="10.7109375" style="1" customWidth="1"/>
    <col min="22" max="22" width="11.42578125" customWidth="1"/>
  </cols>
  <sheetData>
    <row r="1" spans="1:22" ht="39.950000000000003" customHeight="1">
      <c r="A1" s="36" t="s">
        <v>1010</v>
      </c>
      <c r="B1" s="95" t="s">
        <v>298</v>
      </c>
      <c r="C1" s="481" t="s">
        <v>798</v>
      </c>
      <c r="D1" s="481"/>
      <c r="E1" s="481"/>
      <c r="F1" s="481"/>
      <c r="G1" s="481"/>
      <c r="H1" s="481"/>
      <c r="I1" s="136"/>
      <c r="J1" s="481" t="s">
        <v>799</v>
      </c>
      <c r="K1" s="481"/>
      <c r="L1" s="481"/>
      <c r="M1" s="481"/>
      <c r="N1" s="481"/>
      <c r="O1" s="481"/>
      <c r="P1" s="136"/>
      <c r="Q1" s="481" t="s">
        <v>246</v>
      </c>
      <c r="R1" s="481"/>
      <c r="S1" s="481"/>
      <c r="T1" s="481"/>
      <c r="U1" s="481"/>
      <c r="V1" s="481"/>
    </row>
    <row r="2" spans="1:22" ht="18" customHeight="1">
      <c r="A2" s="70" t="s">
        <v>182</v>
      </c>
      <c r="B2" s="70" t="s">
        <v>28</v>
      </c>
      <c r="C2" s="481"/>
      <c r="D2" s="481"/>
      <c r="E2" s="481"/>
      <c r="F2" s="481"/>
      <c r="G2" s="481"/>
      <c r="H2" s="481"/>
      <c r="I2" s="136"/>
      <c r="J2" s="481"/>
      <c r="K2" s="481"/>
      <c r="L2" s="481"/>
      <c r="M2" s="481"/>
      <c r="N2" s="481"/>
      <c r="O2" s="481"/>
      <c r="P2" s="136"/>
      <c r="Q2" s="481"/>
      <c r="R2" s="481"/>
      <c r="S2" s="481"/>
      <c r="T2" s="481"/>
      <c r="U2" s="481"/>
      <c r="V2" s="481"/>
    </row>
    <row r="3" spans="1:22" ht="18" customHeight="1">
      <c r="A3" s="69" t="s">
        <v>86</v>
      </c>
      <c r="B3" s="68"/>
      <c r="C3" s="482"/>
      <c r="D3" s="482"/>
      <c r="E3" s="482"/>
      <c r="F3" s="482"/>
      <c r="G3" s="482"/>
      <c r="H3" s="482"/>
      <c r="I3" s="136"/>
      <c r="J3" s="482"/>
      <c r="K3" s="482"/>
      <c r="L3" s="482"/>
      <c r="M3" s="482"/>
      <c r="N3" s="482"/>
      <c r="O3" s="482"/>
      <c r="P3" s="136"/>
      <c r="Q3" s="482"/>
      <c r="R3" s="482"/>
      <c r="S3" s="482"/>
      <c r="T3" s="482"/>
      <c r="U3" s="482"/>
      <c r="V3" s="482"/>
    </row>
    <row r="4" spans="1:22" ht="18" customHeight="1">
      <c r="A4" s="67"/>
      <c r="B4" s="68"/>
      <c r="C4" s="483">
        <v>2006</v>
      </c>
      <c r="D4" s="484"/>
      <c r="E4" s="484"/>
      <c r="F4" s="480">
        <v>2021</v>
      </c>
      <c r="G4" s="480"/>
      <c r="H4" s="480"/>
      <c r="I4" s="136"/>
      <c r="J4" s="483">
        <v>2006</v>
      </c>
      <c r="K4" s="484"/>
      <c r="L4" s="484"/>
      <c r="M4" s="480">
        <v>2021</v>
      </c>
      <c r="N4" s="480"/>
      <c r="O4" s="480"/>
      <c r="P4" s="136"/>
      <c r="Q4" s="483">
        <v>2006</v>
      </c>
      <c r="R4" s="484"/>
      <c r="S4" s="484"/>
      <c r="T4" s="480">
        <v>2021</v>
      </c>
      <c r="U4" s="480"/>
      <c r="V4" s="480"/>
    </row>
    <row r="5" spans="1:22" ht="78" customHeight="1">
      <c r="A5" s="78" t="s">
        <v>81</v>
      </c>
      <c r="B5" s="78" t="s">
        <v>159</v>
      </c>
      <c r="C5" s="123" t="s">
        <v>0</v>
      </c>
      <c r="D5" s="123" t="s">
        <v>42</v>
      </c>
      <c r="E5" s="124" t="s">
        <v>1</v>
      </c>
      <c r="F5" s="123" t="s">
        <v>0</v>
      </c>
      <c r="G5" s="123" t="s">
        <v>42</v>
      </c>
      <c r="H5" s="124" t="s">
        <v>1</v>
      </c>
      <c r="I5" s="136"/>
      <c r="J5" s="123" t="s">
        <v>3</v>
      </c>
      <c r="K5" s="123" t="s">
        <v>42</v>
      </c>
      <c r="L5" s="124" t="s">
        <v>4</v>
      </c>
      <c r="M5" s="123" t="s">
        <v>3</v>
      </c>
      <c r="N5" s="123" t="s">
        <v>42</v>
      </c>
      <c r="O5" s="124" t="s">
        <v>4</v>
      </c>
      <c r="P5" s="136"/>
      <c r="Q5" s="123" t="s">
        <v>75</v>
      </c>
      <c r="R5" s="123" t="s">
        <v>42</v>
      </c>
      <c r="S5" s="124" t="s">
        <v>76</v>
      </c>
      <c r="T5" s="123" t="s">
        <v>75</v>
      </c>
      <c r="U5" s="123" t="s">
        <v>42</v>
      </c>
      <c r="V5" s="124" t="s">
        <v>76</v>
      </c>
    </row>
    <row r="6" spans="1:22" ht="12.75">
      <c r="A6" s="75"/>
      <c r="E6" s="5"/>
      <c r="H6" s="5"/>
      <c r="L6" s="5"/>
      <c r="O6" s="5"/>
      <c r="S6" s="5"/>
      <c r="V6" s="5"/>
    </row>
    <row r="7" spans="1:22" ht="12.75">
      <c r="A7" s="74" t="s">
        <v>83</v>
      </c>
      <c r="B7" t="s">
        <v>147</v>
      </c>
      <c r="C7" s="1">
        <v>2126273.5300000003</v>
      </c>
      <c r="D7" s="1">
        <v>11116506.509999998</v>
      </c>
      <c r="E7" s="5">
        <v>19.127173884055061</v>
      </c>
      <c r="F7" s="1">
        <v>3120153.8632751126</v>
      </c>
      <c r="G7" s="1">
        <v>14958915.483293444</v>
      </c>
      <c r="H7" s="2">
        <v>20.858155571236377</v>
      </c>
      <c r="J7" s="1">
        <v>770129.03</v>
      </c>
      <c r="K7" s="1">
        <v>11116506.509999998</v>
      </c>
      <c r="L7" s="5">
        <v>6.9277972293473713</v>
      </c>
      <c r="M7" s="1">
        <v>798230.96220465249</v>
      </c>
      <c r="N7" s="1">
        <v>14958915.483293444</v>
      </c>
      <c r="O7" s="2">
        <v>5.3361553054841453</v>
      </c>
      <c r="Q7" s="1">
        <v>3001203.14</v>
      </c>
      <c r="R7" s="1">
        <v>11116506.509999998</v>
      </c>
      <c r="S7" s="5">
        <v>26.997718548540668</v>
      </c>
      <c r="T7" s="1">
        <v>3998661.4990773271</v>
      </c>
      <c r="U7" s="1">
        <v>14958915.483293444</v>
      </c>
      <c r="V7" s="2">
        <v>26.730958561422113</v>
      </c>
    </row>
    <row r="8" spans="1:22" ht="12.75">
      <c r="A8" s="49"/>
      <c r="B8" t="s">
        <v>148</v>
      </c>
      <c r="C8" s="1">
        <v>590618.71</v>
      </c>
      <c r="D8" s="1">
        <v>2956458.4899999988</v>
      </c>
      <c r="E8" s="5">
        <v>19.977236683610606</v>
      </c>
      <c r="F8" s="1">
        <v>675651.0368276888</v>
      </c>
      <c r="G8" s="1">
        <v>3727818.5602908302</v>
      </c>
      <c r="H8" s="2">
        <v>18.124568722973926</v>
      </c>
      <c r="J8" s="1">
        <v>215654.66999999993</v>
      </c>
      <c r="K8" s="1">
        <v>2956458.4899999988</v>
      </c>
      <c r="L8" s="5">
        <v>7.2943581223763445</v>
      </c>
      <c r="M8" s="1">
        <v>249199.56742026669</v>
      </c>
      <c r="N8" s="1">
        <v>3727818.5602908302</v>
      </c>
      <c r="O8" s="2">
        <v>6.6848631012992517</v>
      </c>
      <c r="Q8" s="1">
        <v>840833.06999999937</v>
      </c>
      <c r="R8" s="1">
        <v>2956458.4899999988</v>
      </c>
      <c r="S8" s="5">
        <v>28.44055050473581</v>
      </c>
      <c r="T8" s="1">
        <v>954900.19011622097</v>
      </c>
      <c r="U8" s="1">
        <v>3727818.5602908302</v>
      </c>
      <c r="V8" s="2">
        <v>25.615522179323108</v>
      </c>
    </row>
    <row r="9" spans="1:22" ht="12.75">
      <c r="A9" s="49"/>
      <c r="B9" t="s">
        <v>149</v>
      </c>
      <c r="C9" s="1">
        <v>291221.77999999985</v>
      </c>
      <c r="D9" s="1">
        <v>1467597.1500000011</v>
      </c>
      <c r="E9" s="5">
        <v>19.843441369452076</v>
      </c>
      <c r="F9" s="1">
        <v>289975.73448051972</v>
      </c>
      <c r="G9" s="1">
        <v>1678589.2417701329</v>
      </c>
      <c r="H9" s="2">
        <v>17.274966815272201</v>
      </c>
      <c r="J9" s="1">
        <v>101492.89999999995</v>
      </c>
      <c r="K9" s="1">
        <v>1467597.1500000011</v>
      </c>
      <c r="L9" s="5">
        <v>6.9155830671925118</v>
      </c>
      <c r="M9" s="1">
        <v>105926.95350864426</v>
      </c>
      <c r="N9" s="1">
        <v>1678589.2417701329</v>
      </c>
      <c r="O9" s="2">
        <v>6.3104749436461578</v>
      </c>
      <c r="Q9" s="1">
        <v>409331.6</v>
      </c>
      <c r="R9" s="1">
        <v>1467597.1500000011</v>
      </c>
      <c r="S9" s="5">
        <v>27.891277930050467</v>
      </c>
      <c r="T9" s="1">
        <v>409594.46794824215</v>
      </c>
      <c r="U9" s="1">
        <v>1678589.2417701329</v>
      </c>
      <c r="V9" s="2">
        <v>24.401113611112507</v>
      </c>
    </row>
    <row r="10" spans="1:22" ht="12.75">
      <c r="A10" s="49"/>
      <c r="B10" t="s">
        <v>150</v>
      </c>
      <c r="C10" s="1">
        <v>44915.239999999991</v>
      </c>
      <c r="D10" s="1">
        <v>215059.44000000012</v>
      </c>
      <c r="E10" s="5">
        <v>20.885035318607713</v>
      </c>
      <c r="F10" s="1">
        <v>42518.715687759868</v>
      </c>
      <c r="G10" s="1">
        <v>228676.85435524161</v>
      </c>
      <c r="H10" s="2">
        <v>18.593362151863655</v>
      </c>
      <c r="J10" s="1">
        <v>14181.500000000002</v>
      </c>
      <c r="K10" s="1">
        <v>215059.44000000012</v>
      </c>
      <c r="L10" s="5">
        <v>6.5942234388781049</v>
      </c>
      <c r="M10" s="1">
        <v>14238.748437414302</v>
      </c>
      <c r="N10" s="1">
        <v>228676.85435524161</v>
      </c>
      <c r="O10" s="2">
        <v>6.2265805070481237</v>
      </c>
      <c r="Q10" s="1">
        <v>61833.139999999992</v>
      </c>
      <c r="R10" s="1">
        <v>215059.44000000012</v>
      </c>
      <c r="S10" s="5">
        <v>28.751651171415659</v>
      </c>
      <c r="T10" s="1">
        <v>59159.383569779813</v>
      </c>
      <c r="U10" s="1">
        <v>228676.85435524161</v>
      </c>
      <c r="V10" s="2">
        <v>25.870297952357589</v>
      </c>
    </row>
    <row r="11" spans="1:22" ht="12.75">
      <c r="A11" s="49"/>
      <c r="B11" t="s">
        <v>151</v>
      </c>
      <c r="C11" s="1">
        <v>24930.749999999996</v>
      </c>
      <c r="D11" s="1">
        <v>122565.40999999999</v>
      </c>
      <c r="E11" s="5">
        <v>20.340771511309754</v>
      </c>
      <c r="F11" s="1">
        <v>24691.649728920278</v>
      </c>
      <c r="G11" s="1">
        <v>143515.86029034713</v>
      </c>
      <c r="H11" s="2">
        <v>17.204822992362352</v>
      </c>
      <c r="J11" s="1">
        <v>10813.880000000003</v>
      </c>
      <c r="K11" s="1">
        <v>122565.40999999999</v>
      </c>
      <c r="L11" s="5">
        <v>8.8229460497868057</v>
      </c>
      <c r="M11" s="1">
        <v>14678.76842902168</v>
      </c>
      <c r="N11" s="1">
        <v>143515.86029034713</v>
      </c>
      <c r="O11" s="2">
        <v>10.227976475439748</v>
      </c>
      <c r="Q11" s="1">
        <v>38633.06</v>
      </c>
      <c r="R11" s="1">
        <v>122565.40999999999</v>
      </c>
      <c r="S11" s="5">
        <v>31.520361250372353</v>
      </c>
      <c r="T11" s="1">
        <v>43374.459288431266</v>
      </c>
      <c r="U11" s="1">
        <v>143515.86029034713</v>
      </c>
      <c r="V11" s="2">
        <v>30.222763672726021</v>
      </c>
    </row>
    <row r="12" spans="1:22" ht="12.75">
      <c r="A12" s="73"/>
      <c r="B12" s="14" t="s">
        <v>82</v>
      </c>
      <c r="E12" s="16">
        <v>1.0634488730332703</v>
      </c>
      <c r="F12" s="15"/>
      <c r="G12" s="15"/>
      <c r="H12" s="19">
        <v>0.82484872325374681</v>
      </c>
      <c r="L12" s="16">
        <v>1.2735572011852843</v>
      </c>
      <c r="M12" s="19"/>
      <c r="N12" s="19"/>
      <c r="O12" s="19">
        <v>1.9167314086469924</v>
      </c>
      <c r="S12" s="16">
        <v>1.1675194403445677</v>
      </c>
      <c r="T12" s="19"/>
      <c r="U12" s="19"/>
      <c r="V12" s="19">
        <v>1.1306277552030346</v>
      </c>
    </row>
    <row r="13" spans="1:22" ht="12.75">
      <c r="A13" s="72"/>
      <c r="E13" s="5"/>
      <c r="H13" s="2"/>
      <c r="L13" s="5"/>
      <c r="O13" s="2"/>
      <c r="S13" s="5"/>
      <c r="V13" s="2"/>
    </row>
    <row r="14" spans="1:22" ht="12.75">
      <c r="A14" s="74" t="s">
        <v>152</v>
      </c>
      <c r="B14" t="s">
        <v>147</v>
      </c>
      <c r="C14" s="1">
        <v>733159.46</v>
      </c>
      <c r="D14" s="1">
        <v>3846844.9899999993</v>
      </c>
      <c r="E14" s="5">
        <v>19.058721157360701</v>
      </c>
      <c r="F14" s="1">
        <v>1045600.478263326</v>
      </c>
      <c r="G14" s="1">
        <v>4965608.4966195859</v>
      </c>
      <c r="H14" s="2">
        <v>21.056844875610604</v>
      </c>
      <c r="J14" s="1">
        <v>260295.66000000003</v>
      </c>
      <c r="K14" s="1">
        <v>3846844.9899999993</v>
      </c>
      <c r="L14" s="5">
        <v>6.7664712427105114</v>
      </c>
      <c r="M14" s="1">
        <v>202655.49413855307</v>
      </c>
      <c r="N14" s="1">
        <v>4965608.4966195859</v>
      </c>
      <c r="O14" s="2">
        <v>4.0811814760771794</v>
      </c>
      <c r="Q14" s="1">
        <v>1025191.96</v>
      </c>
      <c r="R14" s="1">
        <v>3846844.9899999993</v>
      </c>
      <c r="S14" s="5">
        <v>26.650201987993288</v>
      </c>
      <c r="T14" s="1">
        <v>1265695.6940748729</v>
      </c>
      <c r="U14" s="1">
        <v>4965608.4966195859</v>
      </c>
      <c r="V14" s="2">
        <v>25.489236514246233</v>
      </c>
    </row>
    <row r="15" spans="1:22" ht="12.75">
      <c r="A15" s="49"/>
      <c r="B15" t="s">
        <v>148</v>
      </c>
      <c r="C15" s="1">
        <v>202094.45999999993</v>
      </c>
      <c r="D15" s="1">
        <v>1028979.8300000004</v>
      </c>
      <c r="E15" s="5">
        <v>19.640274192740964</v>
      </c>
      <c r="F15" s="1">
        <v>228992.99983292739</v>
      </c>
      <c r="G15" s="1">
        <v>1290966.1676762917</v>
      </c>
      <c r="H15" s="2">
        <v>17.738110073411864</v>
      </c>
      <c r="J15" s="1">
        <v>75029.960000000006</v>
      </c>
      <c r="K15" s="1">
        <v>1028979.8300000004</v>
      </c>
      <c r="L15" s="5">
        <v>7.2916842305839928</v>
      </c>
      <c r="M15" s="1">
        <v>84278.656269539439</v>
      </c>
      <c r="N15" s="1">
        <v>1290966.1676762917</v>
      </c>
      <c r="O15" s="2">
        <v>6.5283396559678257</v>
      </c>
      <c r="Q15" s="1">
        <v>288785.82000000012</v>
      </c>
      <c r="R15" s="1">
        <v>1028979.8300000004</v>
      </c>
      <c r="S15" s="5">
        <v>28.065255662008461</v>
      </c>
      <c r="T15" s="1">
        <v>323362.68157005607</v>
      </c>
      <c r="U15" s="1">
        <v>1290966.1676762917</v>
      </c>
      <c r="V15" s="2">
        <v>25.048114324490871</v>
      </c>
    </row>
    <row r="16" spans="1:22" ht="12.75">
      <c r="A16" s="49"/>
      <c r="B16" t="s">
        <v>149</v>
      </c>
      <c r="C16" s="1">
        <v>65079.839999999997</v>
      </c>
      <c r="D16" s="1">
        <v>335070.35000000009</v>
      </c>
      <c r="E16" s="5">
        <v>19.422739135229357</v>
      </c>
      <c r="F16" s="1">
        <v>51367.35832095056</v>
      </c>
      <c r="G16" s="1">
        <v>309084.02013071609</v>
      </c>
      <c r="H16" s="2">
        <v>16.619221627577694</v>
      </c>
      <c r="J16" s="1">
        <v>23280.39</v>
      </c>
      <c r="K16" s="1">
        <v>335070.35000000009</v>
      </c>
      <c r="L16" s="5">
        <v>6.9479110879252657</v>
      </c>
      <c r="M16" s="1">
        <v>20097.154230576834</v>
      </c>
      <c r="N16" s="1">
        <v>309084.02013071609</v>
      </c>
      <c r="O16" s="2">
        <v>6.5021654054057727</v>
      </c>
      <c r="Q16" s="1">
        <v>91773.59</v>
      </c>
      <c r="R16" s="1">
        <v>335070.35000000009</v>
      </c>
      <c r="S16" s="5">
        <v>27.389349729094192</v>
      </c>
      <c r="T16" s="1">
        <v>73878.692967052761</v>
      </c>
      <c r="U16" s="1">
        <v>309084.02013071609</v>
      </c>
      <c r="V16" s="2">
        <v>23.902462811182666</v>
      </c>
    </row>
    <row r="17" spans="1:22" ht="12.75">
      <c r="A17" s="49"/>
      <c r="B17" t="s">
        <v>150</v>
      </c>
      <c r="C17" s="1">
        <v>4614.4800000000005</v>
      </c>
      <c r="D17" s="1">
        <v>23685.31</v>
      </c>
      <c r="E17" s="5">
        <v>19.482455581117581</v>
      </c>
      <c r="F17" s="1">
        <v>3365.8188325175488</v>
      </c>
      <c r="G17" s="1">
        <v>21037.743498360058</v>
      </c>
      <c r="H17" s="2">
        <v>15.998953655746979</v>
      </c>
      <c r="J17" s="1">
        <v>1566.8899999999999</v>
      </c>
      <c r="K17" s="1">
        <v>23685.31</v>
      </c>
      <c r="L17" s="5">
        <v>6.6154506738564951</v>
      </c>
      <c r="M17" s="1">
        <v>1178.6264963725691</v>
      </c>
      <c r="N17" s="1">
        <v>21037.743498360058</v>
      </c>
      <c r="O17" s="2">
        <v>5.6024378111865749</v>
      </c>
      <c r="Q17" s="1">
        <v>6426.8200000000006</v>
      </c>
      <c r="R17" s="1">
        <v>23685.31</v>
      </c>
      <c r="S17" s="5">
        <v>27.134202592239664</v>
      </c>
      <c r="T17" s="1">
        <v>4646.9204736624079</v>
      </c>
      <c r="U17" s="1">
        <v>21037.743498360058</v>
      </c>
      <c r="V17" s="2">
        <v>22.088492874840149</v>
      </c>
    </row>
    <row r="18" spans="1:22" ht="12.75">
      <c r="A18" s="49"/>
      <c r="B18" t="s">
        <v>151</v>
      </c>
      <c r="C18" s="1">
        <v>1155.7600000000002</v>
      </c>
      <c r="D18" s="1">
        <v>6399.52</v>
      </c>
      <c r="E18" s="5">
        <v>18.060104507838091</v>
      </c>
      <c r="F18" s="1">
        <v>769.34475027851965</v>
      </c>
      <c r="G18" s="1">
        <v>5371.5720750462133</v>
      </c>
      <c r="H18" s="2">
        <v>14.322524942977719</v>
      </c>
      <c r="J18" s="1">
        <v>367.09999999999997</v>
      </c>
      <c r="K18" s="1">
        <v>6399.52</v>
      </c>
      <c r="L18" s="5">
        <v>5.7363677275795677</v>
      </c>
      <c r="M18" s="1">
        <v>250.06886495810886</v>
      </c>
      <c r="N18" s="1">
        <v>5371.5720750462133</v>
      </c>
      <c r="O18" s="2">
        <v>4.6554130050643963</v>
      </c>
      <c r="Q18" s="1">
        <v>1564.8100000000002</v>
      </c>
      <c r="R18" s="1">
        <v>6399.52</v>
      </c>
      <c r="S18" s="5">
        <v>24.451990149261196</v>
      </c>
      <c r="T18" s="1">
        <v>1049.0109143560082</v>
      </c>
      <c r="U18" s="1">
        <v>5371.5720750462133</v>
      </c>
      <c r="V18" s="2">
        <v>19.528936774938149</v>
      </c>
    </row>
    <row r="19" spans="1:22" ht="12.75">
      <c r="A19" s="73"/>
      <c r="B19" s="14" t="s">
        <v>82</v>
      </c>
      <c r="E19" s="16">
        <v>0.94760316595864924</v>
      </c>
      <c r="F19" s="15"/>
      <c r="G19" s="19"/>
      <c r="H19" s="19">
        <v>0.68018380852332683</v>
      </c>
      <c r="L19" s="16">
        <v>0.84776355678143622</v>
      </c>
      <c r="M19" s="19"/>
      <c r="N19" s="19"/>
      <c r="O19" s="19">
        <v>1.1407022776010358</v>
      </c>
      <c r="S19" s="16">
        <v>0.91751612840598906</v>
      </c>
      <c r="T19" s="19"/>
      <c r="U19" s="19"/>
      <c r="V19" s="19">
        <v>0.76616405375748298</v>
      </c>
    </row>
    <row r="20" spans="1:22" ht="12.75">
      <c r="A20" s="75"/>
      <c r="E20" s="5"/>
      <c r="H20" s="2"/>
      <c r="L20" s="5"/>
      <c r="O20" s="2"/>
      <c r="S20" s="5"/>
      <c r="V20" s="2"/>
    </row>
    <row r="21" spans="1:22" ht="12.75">
      <c r="A21" s="74" t="s">
        <v>153</v>
      </c>
      <c r="B21" t="s">
        <v>147</v>
      </c>
      <c r="C21" s="1">
        <v>565971.39999999991</v>
      </c>
      <c r="D21" s="1">
        <v>2999966.82</v>
      </c>
      <c r="E21" s="5">
        <v>18.865921990430547</v>
      </c>
      <c r="F21" s="1">
        <v>858089.09247675026</v>
      </c>
      <c r="G21" s="1">
        <v>4110819.2065306799</v>
      </c>
      <c r="H21" s="2">
        <v>20.873919512527852</v>
      </c>
      <c r="J21" s="1">
        <v>199163.48</v>
      </c>
      <c r="K21" s="1">
        <v>2999966.82</v>
      </c>
      <c r="L21" s="5">
        <v>6.6388560924150495</v>
      </c>
      <c r="M21" s="1">
        <v>212642.50562271173</v>
      </c>
      <c r="N21" s="1">
        <v>4110819.2065306799</v>
      </c>
      <c r="O21" s="2">
        <v>5.1727525570790318</v>
      </c>
      <c r="Q21" s="1">
        <v>791448.34000000008</v>
      </c>
      <c r="R21" s="1">
        <v>2999966.82</v>
      </c>
      <c r="S21" s="5">
        <v>26.381903117181814</v>
      </c>
      <c r="T21" s="1">
        <v>1089435.3399860836</v>
      </c>
      <c r="U21" s="1">
        <v>4110819.2065306799</v>
      </c>
      <c r="V21" s="2">
        <v>26.501660259233606</v>
      </c>
    </row>
    <row r="22" spans="1:22" ht="12.75">
      <c r="A22" s="49"/>
      <c r="B22" t="s">
        <v>148</v>
      </c>
      <c r="C22" s="1">
        <v>157263.05000000002</v>
      </c>
      <c r="D22" s="1">
        <v>781094.92</v>
      </c>
      <c r="E22" s="5">
        <v>20.133666981216574</v>
      </c>
      <c r="F22" s="1">
        <v>187661.46839977909</v>
      </c>
      <c r="G22" s="1">
        <v>997773.25821279653</v>
      </c>
      <c r="H22" s="2">
        <v>18.808027460659428</v>
      </c>
      <c r="J22" s="1">
        <v>57851.950000000012</v>
      </c>
      <c r="K22" s="1">
        <v>781094.92</v>
      </c>
      <c r="L22" s="5">
        <v>7.4065198119583213</v>
      </c>
      <c r="M22" s="1">
        <v>67868.054204844622</v>
      </c>
      <c r="N22" s="1">
        <v>997773.25821279653</v>
      </c>
      <c r="O22" s="2">
        <v>6.8019516103698079</v>
      </c>
      <c r="Q22" s="1">
        <v>224596.46000000005</v>
      </c>
      <c r="R22" s="1">
        <v>781094.92</v>
      </c>
      <c r="S22" s="5">
        <v>28.754054628853567</v>
      </c>
      <c r="T22" s="1">
        <v>262617.81984981475</v>
      </c>
      <c r="U22" s="1">
        <v>997773.25821279653</v>
      </c>
      <c r="V22" s="2">
        <v>26.32039069880603</v>
      </c>
    </row>
    <row r="23" spans="1:22" ht="12.75">
      <c r="A23" s="49"/>
      <c r="B23" t="s">
        <v>149</v>
      </c>
      <c r="C23" s="1">
        <v>36256.470000000008</v>
      </c>
      <c r="D23" s="1">
        <v>191366.01</v>
      </c>
      <c r="E23" s="5">
        <v>18.946138867607683</v>
      </c>
      <c r="F23" s="1">
        <v>34477.49483386863</v>
      </c>
      <c r="G23" s="1">
        <v>214648.21329161254</v>
      </c>
      <c r="H23" s="2">
        <v>16.062325562910171</v>
      </c>
      <c r="J23" s="1">
        <v>13232.560000000001</v>
      </c>
      <c r="K23" s="1">
        <v>191366.01</v>
      </c>
      <c r="L23" s="5">
        <v>6.9147911899297059</v>
      </c>
      <c r="M23" s="1">
        <v>13358.103925409538</v>
      </c>
      <c r="N23" s="1">
        <v>214648.21329161254</v>
      </c>
      <c r="O23" s="2">
        <v>6.2232541890585171</v>
      </c>
      <c r="Q23" s="1">
        <v>51518.079999999987</v>
      </c>
      <c r="R23" s="1">
        <v>191366.01</v>
      </c>
      <c r="S23" s="5">
        <v>26.921228069707876</v>
      </c>
      <c r="T23" s="1">
        <v>49249.740558191406</v>
      </c>
      <c r="U23" s="1">
        <v>214648.21329161254</v>
      </c>
      <c r="V23" s="2">
        <v>22.944398093490147</v>
      </c>
    </row>
    <row r="24" spans="1:22" ht="12.75">
      <c r="A24" s="49"/>
      <c r="B24" t="s">
        <v>150</v>
      </c>
      <c r="C24" s="1">
        <v>692.07999999999993</v>
      </c>
      <c r="D24" s="1">
        <v>3926.25</v>
      </c>
      <c r="E24" s="5">
        <v>17.626997771410377</v>
      </c>
      <c r="F24" s="1">
        <v>399.94428960191897</v>
      </c>
      <c r="G24" s="1">
        <v>2797.321964911147</v>
      </c>
      <c r="H24" s="2">
        <v>14.297399248949974</v>
      </c>
      <c r="J24" s="1">
        <v>242.01</v>
      </c>
      <c r="K24" s="1">
        <v>3926.25</v>
      </c>
      <c r="L24" s="5">
        <v>6.1638968481375356</v>
      </c>
      <c r="M24" s="1">
        <v>164.33624703408961</v>
      </c>
      <c r="N24" s="1">
        <v>2797.321964911147</v>
      </c>
      <c r="O24" s="2">
        <v>5.874770551816316</v>
      </c>
      <c r="Q24" s="1">
        <v>973.12</v>
      </c>
      <c r="R24" s="1">
        <v>3926.25</v>
      </c>
      <c r="S24" s="5">
        <v>24.784972938554599</v>
      </c>
      <c r="T24" s="1">
        <v>583.09960591021934</v>
      </c>
      <c r="U24" s="1">
        <v>2797.321964911147</v>
      </c>
      <c r="V24" s="2">
        <v>20.844922866386625</v>
      </c>
    </row>
    <row r="25" spans="1:22" s="20" customFormat="1" ht="12.75">
      <c r="A25" s="49"/>
      <c r="B25" s="20" t="s">
        <v>151</v>
      </c>
      <c r="C25" s="23" t="s">
        <v>160</v>
      </c>
      <c r="D25" s="23" t="s">
        <v>160</v>
      </c>
      <c r="E25" s="23" t="s">
        <v>160</v>
      </c>
      <c r="F25" s="23" t="s">
        <v>160</v>
      </c>
      <c r="G25" s="23" t="s">
        <v>160</v>
      </c>
      <c r="H25" s="22" t="s">
        <v>160</v>
      </c>
      <c r="J25" s="23" t="s">
        <v>160</v>
      </c>
      <c r="K25" s="23" t="s">
        <v>160</v>
      </c>
      <c r="L25" s="23" t="s">
        <v>160</v>
      </c>
      <c r="M25" s="23" t="s">
        <v>160</v>
      </c>
      <c r="N25" s="23" t="s">
        <v>160</v>
      </c>
      <c r="O25" s="22" t="s">
        <v>160</v>
      </c>
      <c r="Q25" s="23" t="s">
        <v>160</v>
      </c>
      <c r="R25" s="23" t="s">
        <v>160</v>
      </c>
      <c r="S25" s="23" t="s">
        <v>160</v>
      </c>
      <c r="T25" s="23" t="s">
        <v>160</v>
      </c>
      <c r="U25" s="23" t="s">
        <v>160</v>
      </c>
      <c r="V25" s="22" t="s">
        <v>160</v>
      </c>
    </row>
    <row r="26" spans="1:22" ht="12.75">
      <c r="A26" s="73"/>
      <c r="B26" s="14" t="s">
        <v>198</v>
      </c>
      <c r="C26" s="15"/>
      <c r="D26" s="15"/>
      <c r="E26" s="16">
        <v>0.93433004654378427</v>
      </c>
      <c r="F26" s="15"/>
      <c r="G26" s="15"/>
      <c r="H26" s="19">
        <v>0.68494080569627269</v>
      </c>
      <c r="J26" s="15"/>
      <c r="K26" s="15"/>
      <c r="L26" s="16">
        <v>0.92845766835943933</v>
      </c>
      <c r="M26" s="19"/>
      <c r="N26" s="19"/>
      <c r="O26" s="19">
        <v>1.1357145904411292</v>
      </c>
      <c r="Q26" s="15"/>
      <c r="R26" s="15"/>
      <c r="S26" s="16">
        <v>0.93946872704618578</v>
      </c>
      <c r="T26" s="19"/>
      <c r="U26" s="19"/>
      <c r="V26" s="19">
        <v>0.78655158440965667</v>
      </c>
    </row>
    <row r="27" spans="1:22" ht="12.75">
      <c r="A27" s="75"/>
      <c r="E27" s="5"/>
      <c r="H27" s="2"/>
      <c r="L27" s="5"/>
      <c r="O27" s="2"/>
      <c r="S27" s="5"/>
      <c r="V27" s="2"/>
    </row>
    <row r="28" spans="1:22" ht="12.75">
      <c r="A28" s="74" t="s">
        <v>154</v>
      </c>
      <c r="B28" t="s">
        <v>147</v>
      </c>
      <c r="C28" s="1">
        <v>380657.82000000007</v>
      </c>
      <c r="D28" s="1">
        <v>1907594.2599999998</v>
      </c>
      <c r="E28" s="5">
        <v>19.954862938201551</v>
      </c>
      <c r="F28" s="1">
        <v>568668.75883453153</v>
      </c>
      <c r="G28" s="1">
        <v>2706255.8550425242</v>
      </c>
      <c r="H28" s="2">
        <v>21.013118836304407</v>
      </c>
      <c r="J28" s="1">
        <v>134305.87</v>
      </c>
      <c r="K28" s="1">
        <v>1907594.2599999998</v>
      </c>
      <c r="L28" s="5">
        <v>7.0405889143323392</v>
      </c>
      <c r="M28" s="1">
        <v>156518.60863726307</v>
      </c>
      <c r="N28" s="1">
        <v>2706255.8550425242</v>
      </c>
      <c r="O28" s="2">
        <v>5.7835850348600406</v>
      </c>
      <c r="Q28" s="1">
        <v>535804.40999999992</v>
      </c>
      <c r="R28" s="1">
        <v>1907594.2599999998</v>
      </c>
      <c r="S28" s="5">
        <v>28.0879651000837</v>
      </c>
      <c r="T28" s="1">
        <v>743168.05200075114</v>
      </c>
      <c r="U28" s="1">
        <v>2706255.8550425242</v>
      </c>
      <c r="V28" s="2">
        <v>27.461115718826722</v>
      </c>
    </row>
    <row r="29" spans="1:22" ht="12.75">
      <c r="A29" s="49"/>
      <c r="B29" t="s">
        <v>148</v>
      </c>
      <c r="C29" s="1">
        <v>128965.16000000002</v>
      </c>
      <c r="D29" s="1">
        <v>631621.74</v>
      </c>
      <c r="E29" s="5">
        <v>20.418100238285025</v>
      </c>
      <c r="F29" s="1">
        <v>145352.40095342684</v>
      </c>
      <c r="G29" s="1">
        <v>815935.39826666552</v>
      </c>
      <c r="H29" s="2">
        <v>17.814204563523852</v>
      </c>
      <c r="J29" s="1">
        <v>43582.969999999987</v>
      </c>
      <c r="K29" s="1">
        <v>631621.74</v>
      </c>
      <c r="L29" s="5">
        <v>6.9001693956892591</v>
      </c>
      <c r="M29" s="1">
        <v>50998.818153321488</v>
      </c>
      <c r="N29" s="1">
        <v>815935.39826666552</v>
      </c>
      <c r="O29" s="2">
        <v>6.2503499984999991</v>
      </c>
      <c r="Q29" s="1">
        <v>179571.56</v>
      </c>
      <c r="R29" s="1">
        <v>631621.74</v>
      </c>
      <c r="S29" s="5">
        <v>28.43023737593326</v>
      </c>
      <c r="T29" s="1">
        <v>203281.39345776738</v>
      </c>
      <c r="U29" s="1">
        <v>815935.39826666552</v>
      </c>
      <c r="V29" s="2">
        <v>24.913907876727588</v>
      </c>
    </row>
    <row r="30" spans="1:22" ht="12.75">
      <c r="A30" s="49"/>
      <c r="B30" t="s">
        <v>149</v>
      </c>
      <c r="C30" s="1">
        <v>92630.549999999988</v>
      </c>
      <c r="D30" s="1">
        <v>454396.0300000002</v>
      </c>
      <c r="E30" s="5">
        <v>20.385422381441128</v>
      </c>
      <c r="F30" s="1">
        <v>100973.58626198376</v>
      </c>
      <c r="G30" s="1">
        <v>558824.77886582876</v>
      </c>
      <c r="H30" s="2">
        <v>18.068917141955698</v>
      </c>
      <c r="J30" s="1">
        <v>30162.750000000011</v>
      </c>
      <c r="K30" s="1">
        <v>454396.0300000002</v>
      </c>
      <c r="L30" s="5">
        <v>6.6379871320618706</v>
      </c>
      <c r="M30" s="1">
        <v>33506.815202651778</v>
      </c>
      <c r="N30" s="1">
        <v>558824.77886582876</v>
      </c>
      <c r="O30" s="2">
        <v>5.9959429985649599</v>
      </c>
      <c r="Q30" s="1">
        <v>127959.91</v>
      </c>
      <c r="R30" s="1">
        <v>454396.0300000002</v>
      </c>
      <c r="S30" s="5">
        <v>28.1604374932589</v>
      </c>
      <c r="T30" s="1">
        <v>139152.81154739953</v>
      </c>
      <c r="U30" s="1">
        <v>558824.77886582876</v>
      </c>
      <c r="V30" s="2">
        <v>24.900973759577951</v>
      </c>
    </row>
    <row r="31" spans="1:22" ht="12.75">
      <c r="A31" s="49"/>
      <c r="B31" t="s">
        <v>150</v>
      </c>
      <c r="C31" s="1">
        <v>11615.13</v>
      </c>
      <c r="D31" s="1">
        <v>53290.070000000007</v>
      </c>
      <c r="E31" s="5">
        <v>21.796049432849305</v>
      </c>
      <c r="F31" s="1">
        <v>10340.218296288685</v>
      </c>
      <c r="G31" s="1">
        <v>56718.890785813222</v>
      </c>
      <c r="H31" s="2">
        <v>18.230642653673026</v>
      </c>
      <c r="J31" s="1">
        <v>3357.13</v>
      </c>
      <c r="K31" s="1">
        <v>53290.070000000007</v>
      </c>
      <c r="L31" s="5">
        <v>6.2997290114274573</v>
      </c>
      <c r="M31" s="1">
        <v>3327.1374276308488</v>
      </c>
      <c r="N31" s="1">
        <v>56718.890785813222</v>
      </c>
      <c r="O31" s="2">
        <v>5.8660128601510788</v>
      </c>
      <c r="Q31" s="1">
        <v>15613.060000000001</v>
      </c>
      <c r="R31" s="1">
        <v>53290.070000000007</v>
      </c>
      <c r="S31" s="5">
        <v>29.298253877317105</v>
      </c>
      <c r="T31" s="1">
        <v>14218.361751096129</v>
      </c>
      <c r="U31" s="1">
        <v>56718.890785813222</v>
      </c>
      <c r="V31" s="2">
        <v>25.068123783994178</v>
      </c>
    </row>
    <row r="32" spans="1:22" ht="12.75">
      <c r="A32" s="49"/>
      <c r="B32" t="s">
        <v>151</v>
      </c>
      <c r="C32" s="1">
        <v>8509.3500000000022</v>
      </c>
      <c r="D32" s="1">
        <v>39449.9</v>
      </c>
      <c r="E32" s="5">
        <v>21.570016654034614</v>
      </c>
      <c r="F32" s="1">
        <v>7319.0356537692369</v>
      </c>
      <c r="G32" s="1">
        <v>40651.077039169031</v>
      </c>
      <c r="H32" s="2">
        <v>18.004530720593298</v>
      </c>
      <c r="J32" s="1">
        <v>3194.2599999999993</v>
      </c>
      <c r="K32" s="1">
        <v>39449.9</v>
      </c>
      <c r="L32" s="5">
        <v>8.0970040481724901</v>
      </c>
      <c r="M32" s="1">
        <v>2845.6205791328266</v>
      </c>
      <c r="N32" s="1">
        <v>40651.077039169031</v>
      </c>
      <c r="O32" s="2">
        <v>7.0001111566882992</v>
      </c>
      <c r="Q32" s="1">
        <v>12165.069999999998</v>
      </c>
      <c r="R32" s="1">
        <v>39449.9</v>
      </c>
      <c r="S32" s="5">
        <v>30.836757507623584</v>
      </c>
      <c r="T32" s="1">
        <v>10673.381242985668</v>
      </c>
      <c r="U32" s="1">
        <v>40651.077039169031</v>
      </c>
      <c r="V32" s="2">
        <v>26.256084759332243</v>
      </c>
    </row>
    <row r="33" spans="1:22" ht="12.75">
      <c r="A33" s="73"/>
      <c r="B33" s="14" t="s">
        <v>82</v>
      </c>
      <c r="E33" s="16">
        <v>1.0809403562848341</v>
      </c>
      <c r="F33" s="15"/>
      <c r="G33" s="15"/>
      <c r="H33" s="19">
        <v>0.85682334263902005</v>
      </c>
      <c r="L33" s="16">
        <v>1.1500464161015898</v>
      </c>
      <c r="M33" s="19"/>
      <c r="N33" s="19"/>
      <c r="O33" s="19">
        <v>1.2103411836249933</v>
      </c>
      <c r="S33" s="16">
        <v>1.0978637077390734</v>
      </c>
      <c r="T33" s="19"/>
      <c r="U33" s="19"/>
      <c r="V33" s="19">
        <v>0.95611864529348545</v>
      </c>
    </row>
    <row r="34" spans="1:22" ht="12.75">
      <c r="A34" s="75"/>
      <c r="E34" s="5"/>
      <c r="H34" s="2"/>
      <c r="L34" s="5"/>
      <c r="O34" s="2"/>
      <c r="S34" s="5"/>
      <c r="V34" s="2"/>
    </row>
    <row r="35" spans="1:22" ht="12.75">
      <c r="A35" s="74" t="s">
        <v>155</v>
      </c>
      <c r="B35" t="s">
        <v>147</v>
      </c>
      <c r="C35" s="1">
        <v>163749.21</v>
      </c>
      <c r="D35" s="1">
        <v>904334.88</v>
      </c>
      <c r="E35" s="5">
        <v>18.107143008793379</v>
      </c>
      <c r="F35" s="1">
        <v>214182.90847447127</v>
      </c>
      <c r="G35" s="1">
        <v>1114251.956497302</v>
      </c>
      <c r="H35" s="2">
        <v>19.222125411182965</v>
      </c>
      <c r="J35" s="1">
        <v>72347.16</v>
      </c>
      <c r="K35" s="1">
        <v>904334.88</v>
      </c>
      <c r="L35" s="5">
        <v>8.0000408698158374</v>
      </c>
      <c r="M35" s="1">
        <v>79376.761408527309</v>
      </c>
      <c r="N35" s="1">
        <v>1114251.956497302</v>
      </c>
      <c r="O35" s="2">
        <v>7.1237713288879023</v>
      </c>
      <c r="Q35" s="1">
        <v>245585.02000000005</v>
      </c>
      <c r="R35" s="1">
        <v>904334.88</v>
      </c>
      <c r="S35" s="5">
        <v>27.156424620047837</v>
      </c>
      <c r="T35" s="1">
        <v>301673.22428938933</v>
      </c>
      <c r="U35" s="1">
        <v>1114251.956497302</v>
      </c>
      <c r="V35" s="2">
        <v>27.074058298063196</v>
      </c>
    </row>
    <row r="36" spans="1:22" ht="12.75">
      <c r="A36" s="49"/>
      <c r="B36" t="s">
        <v>148</v>
      </c>
      <c r="C36" s="1">
        <v>25347.609999999997</v>
      </c>
      <c r="D36" s="1">
        <v>127045.73</v>
      </c>
      <c r="E36" s="5">
        <v>19.951563897503675</v>
      </c>
      <c r="F36" s="1">
        <v>24706.10288963747</v>
      </c>
      <c r="G36" s="1">
        <v>146903.08418037722</v>
      </c>
      <c r="H36" s="2">
        <v>16.817960649009724</v>
      </c>
      <c r="J36" s="1">
        <v>10038.779999999999</v>
      </c>
      <c r="K36" s="1">
        <v>127045.73</v>
      </c>
      <c r="L36" s="5">
        <v>7.9017059447806695</v>
      </c>
      <c r="M36" s="1">
        <v>11357.866875468273</v>
      </c>
      <c r="N36" s="1">
        <v>146903.08418037722</v>
      </c>
      <c r="O36" s="2">
        <v>7.7315373865958739</v>
      </c>
      <c r="Q36" s="1">
        <v>37082.15</v>
      </c>
      <c r="R36" s="1">
        <v>127045.73</v>
      </c>
      <c r="S36" s="5">
        <v>29.188033316822221</v>
      </c>
      <c r="T36" s="1">
        <v>37279.372928655052</v>
      </c>
      <c r="U36" s="1">
        <v>146903.08418037722</v>
      </c>
      <c r="V36" s="2">
        <v>25.376848373639998</v>
      </c>
    </row>
    <row r="37" spans="1:22" ht="12.75">
      <c r="A37" s="49"/>
      <c r="B37" t="s">
        <v>149</v>
      </c>
      <c r="C37" s="1">
        <v>30396.530000000002</v>
      </c>
      <c r="D37" s="1">
        <v>155500.35999999999</v>
      </c>
      <c r="E37" s="5">
        <v>19.547562462234819</v>
      </c>
      <c r="F37" s="1">
        <v>26834.856655757038</v>
      </c>
      <c r="G37" s="1">
        <v>167331.92221172166</v>
      </c>
      <c r="H37" s="2">
        <v>16.036902164909957</v>
      </c>
      <c r="J37" s="1">
        <v>12250.2</v>
      </c>
      <c r="K37" s="1">
        <v>155500.35999999999</v>
      </c>
      <c r="L37" s="5">
        <v>7.8779238839061225</v>
      </c>
      <c r="M37" s="1">
        <v>11535.004751473611</v>
      </c>
      <c r="N37" s="1">
        <v>167331.92221172166</v>
      </c>
      <c r="O37" s="2">
        <v>6.8934872671089051</v>
      </c>
      <c r="Q37" s="1">
        <v>44523.67</v>
      </c>
      <c r="R37" s="1">
        <v>155500.35999999999</v>
      </c>
      <c r="S37" s="5">
        <v>28.632518921499607</v>
      </c>
      <c r="T37" s="1">
        <v>39640.638407689599</v>
      </c>
      <c r="U37" s="1">
        <v>167331.92221172166</v>
      </c>
      <c r="V37" s="2">
        <v>23.689824322661586</v>
      </c>
    </row>
    <row r="38" spans="1:22" ht="12.75">
      <c r="A38" s="49"/>
      <c r="B38" t="s">
        <v>150</v>
      </c>
      <c r="C38" s="1">
        <v>7078.5800000000008</v>
      </c>
      <c r="D38" s="1">
        <v>33591.32</v>
      </c>
      <c r="E38" s="5">
        <v>21.072646147873918</v>
      </c>
      <c r="F38" s="1">
        <v>6435.013174067496</v>
      </c>
      <c r="G38" s="1">
        <v>35700.257948949824</v>
      </c>
      <c r="H38" s="2">
        <v>18.025116746409367</v>
      </c>
      <c r="J38" s="1">
        <v>2488.96</v>
      </c>
      <c r="K38" s="1">
        <v>33591.32</v>
      </c>
      <c r="L38" s="5">
        <v>7.4095331770231114</v>
      </c>
      <c r="M38" s="1">
        <v>2455.7273489433264</v>
      </c>
      <c r="N38" s="1">
        <v>35700.257948949824</v>
      </c>
      <c r="O38" s="2">
        <v>6.8787383902237753</v>
      </c>
      <c r="Q38" s="1">
        <v>10014.93</v>
      </c>
      <c r="R38" s="1">
        <v>33591.32</v>
      </c>
      <c r="S38" s="5">
        <v>29.814041246369598</v>
      </c>
      <c r="T38" s="1">
        <v>9230.072752026259</v>
      </c>
      <c r="U38" s="1">
        <v>35700.257948949824</v>
      </c>
      <c r="V38" s="2">
        <v>25.854358714228216</v>
      </c>
    </row>
    <row r="39" spans="1:22" ht="12.75">
      <c r="A39" s="49"/>
      <c r="B39" t="s">
        <v>151</v>
      </c>
      <c r="C39" s="1">
        <v>2008.0700000000002</v>
      </c>
      <c r="D39" s="1">
        <v>10672.71</v>
      </c>
      <c r="E39" s="5">
        <v>18.814996378614243</v>
      </c>
      <c r="F39" s="1">
        <v>1755.1188060667243</v>
      </c>
      <c r="G39" s="1">
        <v>11195.779161649225</v>
      </c>
      <c r="H39" s="2">
        <v>15.676611522303213</v>
      </c>
      <c r="J39" s="1">
        <v>810.90000000000009</v>
      </c>
      <c r="K39" s="1">
        <v>10672.71</v>
      </c>
      <c r="L39" s="5">
        <v>7.5978828245122392</v>
      </c>
      <c r="M39" s="1">
        <v>1251.6396155874879</v>
      </c>
      <c r="N39" s="1">
        <v>11195.779161649225</v>
      </c>
      <c r="O39" s="2">
        <v>11.179566848504287</v>
      </c>
      <c r="Q39" s="1">
        <v>2958.2299999999996</v>
      </c>
      <c r="R39" s="1">
        <v>10672.71</v>
      </c>
      <c r="S39" s="5">
        <v>27.717702439211784</v>
      </c>
      <c r="T39" s="1">
        <v>3237.6916222397117</v>
      </c>
      <c r="U39" s="1">
        <v>11195.779161649225</v>
      </c>
      <c r="V39" s="2">
        <v>28.918859290564775</v>
      </c>
    </row>
    <row r="40" spans="1:22" ht="12.75">
      <c r="A40" s="73"/>
      <c r="B40" s="14" t="s">
        <v>82</v>
      </c>
      <c r="E40" s="16">
        <v>1.0390924934694064</v>
      </c>
      <c r="F40" s="15"/>
      <c r="G40" s="15"/>
      <c r="H40" s="19">
        <v>0.81555037161410582</v>
      </c>
      <c r="L40" s="16">
        <v>0.94973050115019531</v>
      </c>
      <c r="M40" s="19"/>
      <c r="N40" s="19"/>
      <c r="O40" s="19">
        <v>1.5693326374991234</v>
      </c>
      <c r="S40" s="16">
        <v>1.0206683253416797</v>
      </c>
      <c r="T40" s="19"/>
      <c r="U40" s="19"/>
      <c r="V40" s="19">
        <v>1.0681390640513451</v>
      </c>
    </row>
    <row r="41" spans="1:22" ht="12.75">
      <c r="A41" s="75"/>
      <c r="E41" s="5"/>
      <c r="H41" s="2"/>
      <c r="L41" s="5"/>
      <c r="O41" s="2"/>
      <c r="S41" s="5"/>
      <c r="V41" s="2"/>
    </row>
    <row r="42" spans="1:22" ht="12.75">
      <c r="A42" s="74" t="s">
        <v>156</v>
      </c>
      <c r="B42" t="s">
        <v>147</v>
      </c>
      <c r="C42" s="1">
        <v>231738.74000000002</v>
      </c>
      <c r="D42" s="1">
        <v>1196620.28</v>
      </c>
      <c r="E42" s="5">
        <v>19.366105010354666</v>
      </c>
      <c r="F42" s="1">
        <v>356072.62522603269</v>
      </c>
      <c r="G42" s="1">
        <v>1691513.968603357</v>
      </c>
      <c r="H42" s="2">
        <v>21.050528215267025</v>
      </c>
      <c r="J42" s="1">
        <v>84896.409999999989</v>
      </c>
      <c r="K42" s="1">
        <v>1196620.28</v>
      </c>
      <c r="L42" s="5">
        <v>7.0946825337106931</v>
      </c>
      <c r="M42" s="1">
        <v>122838.59239759778</v>
      </c>
      <c r="N42" s="1">
        <v>1691513.968603357</v>
      </c>
      <c r="O42" s="2">
        <v>7.2620501324634459</v>
      </c>
      <c r="Q42" s="1">
        <v>329837.82999999996</v>
      </c>
      <c r="R42" s="1">
        <v>1196620.28</v>
      </c>
      <c r="S42" s="5">
        <v>27.564118335016012</v>
      </c>
      <c r="T42" s="1">
        <v>493852.18872622884</v>
      </c>
      <c r="U42" s="1">
        <v>1691513.968603357</v>
      </c>
      <c r="V42" s="2">
        <v>29.195868192208362</v>
      </c>
    </row>
    <row r="43" spans="1:22" ht="12.75">
      <c r="A43" s="49"/>
      <c r="B43" t="s">
        <v>148</v>
      </c>
      <c r="C43" s="1">
        <v>29381.690000000002</v>
      </c>
      <c r="D43" s="1">
        <v>136179.29999999999</v>
      </c>
      <c r="E43" s="5">
        <v>21.575738750309341</v>
      </c>
      <c r="F43" s="1">
        <v>35952.417880445508</v>
      </c>
      <c r="G43" s="1">
        <v>188302.37793040811</v>
      </c>
      <c r="H43" s="2">
        <v>19.092917612401383</v>
      </c>
      <c r="J43" s="1">
        <v>9559.77</v>
      </c>
      <c r="K43" s="1">
        <v>136179.29999999999</v>
      </c>
      <c r="L43" s="5">
        <v>7.0199876192637216</v>
      </c>
      <c r="M43" s="1">
        <v>13308.728280291496</v>
      </c>
      <c r="N43" s="1">
        <v>188302.37793040811</v>
      </c>
      <c r="O43" s="2">
        <v>7.0677430771533185</v>
      </c>
      <c r="Q43" s="1">
        <v>40711.700000000004</v>
      </c>
      <c r="R43" s="1">
        <v>136179.29999999999</v>
      </c>
      <c r="S43" s="5">
        <v>29.895659619340098</v>
      </c>
      <c r="T43" s="1">
        <v>51279.023547900048</v>
      </c>
      <c r="U43" s="1">
        <v>188302.37793040811</v>
      </c>
      <c r="V43" s="2">
        <v>27.232276146216012</v>
      </c>
    </row>
    <row r="44" spans="1:22" ht="12.75">
      <c r="A44" s="49"/>
      <c r="B44" t="s">
        <v>149</v>
      </c>
      <c r="C44" s="1">
        <v>26527.03</v>
      </c>
      <c r="D44" s="1">
        <v>127494.39999999999</v>
      </c>
      <c r="E44" s="5">
        <v>20.806427576426888</v>
      </c>
      <c r="F44" s="1">
        <v>26456.764204016898</v>
      </c>
      <c r="G44" s="1">
        <v>149907.59029680674</v>
      </c>
      <c r="H44" s="2">
        <v>17.64871555311797</v>
      </c>
      <c r="J44" s="1">
        <v>8325.43</v>
      </c>
      <c r="K44" s="1">
        <v>127494.39999999999</v>
      </c>
      <c r="L44" s="5">
        <v>6.5300358290246479</v>
      </c>
      <c r="M44" s="1">
        <v>9359.5997331149792</v>
      </c>
      <c r="N44" s="1">
        <v>149907.59029680674</v>
      </c>
      <c r="O44" s="2">
        <v>6.2435796043306508</v>
      </c>
      <c r="Q44" s="1">
        <v>36467.119999999995</v>
      </c>
      <c r="R44" s="1">
        <v>127494.39999999999</v>
      </c>
      <c r="S44" s="5">
        <v>28.602919030169165</v>
      </c>
      <c r="T44" s="1">
        <v>37243.303204288553</v>
      </c>
      <c r="U44" s="1">
        <v>149907.59029680674</v>
      </c>
      <c r="V44" s="2">
        <v>24.844174421421471</v>
      </c>
    </row>
    <row r="45" spans="1:22" ht="12.75">
      <c r="A45" s="49"/>
      <c r="B45" t="s">
        <v>150</v>
      </c>
      <c r="C45" s="1">
        <v>13700.220000000003</v>
      </c>
      <c r="D45" s="1">
        <v>63591.48000000001</v>
      </c>
      <c r="E45" s="5">
        <v>21.544112513185727</v>
      </c>
      <c r="F45" s="1">
        <v>14076.662733192263</v>
      </c>
      <c r="G45" s="1">
        <v>68137.551927034903</v>
      </c>
      <c r="H45" s="2">
        <v>20.659184744803067</v>
      </c>
      <c r="J45" s="1">
        <v>3784.12</v>
      </c>
      <c r="K45" s="1">
        <v>63591.48000000001</v>
      </c>
      <c r="L45" s="5">
        <v>5.9506713792476598</v>
      </c>
      <c r="M45" s="1">
        <v>3743.6508308890579</v>
      </c>
      <c r="N45" s="1">
        <v>68137.551927034903</v>
      </c>
      <c r="O45" s="2">
        <v>5.4942549666268405</v>
      </c>
      <c r="Q45" s="1">
        <v>18280.839999999997</v>
      </c>
      <c r="R45" s="1">
        <v>63591.48000000001</v>
      </c>
      <c r="S45" s="5">
        <v>28.747310174256036</v>
      </c>
      <c r="T45" s="1">
        <v>18616.823870402066</v>
      </c>
      <c r="U45" s="1">
        <v>68137.551927034903</v>
      </c>
      <c r="V45" s="2">
        <v>27.322413770218645</v>
      </c>
    </row>
    <row r="46" spans="1:22" ht="12.75">
      <c r="A46" s="49"/>
      <c r="B46" t="s">
        <v>151</v>
      </c>
      <c r="C46" s="1">
        <v>6888.32</v>
      </c>
      <c r="D46" s="1">
        <v>32924.54</v>
      </c>
      <c r="E46" s="5">
        <v>20.921537552233076</v>
      </c>
      <c r="F46" s="1">
        <v>8189.5299563126409</v>
      </c>
      <c r="G46" s="1">
        <v>48566.51124239331</v>
      </c>
      <c r="H46" s="2">
        <v>16.862504114077826</v>
      </c>
      <c r="J46" s="1">
        <v>2272.27</v>
      </c>
      <c r="K46" s="1">
        <v>32924.54</v>
      </c>
      <c r="L46" s="5">
        <v>6.9014479777090267</v>
      </c>
      <c r="M46" s="1">
        <v>3435.4287581067001</v>
      </c>
      <c r="N46" s="1">
        <v>48566.51124239331</v>
      </c>
      <c r="O46" s="2">
        <v>7.0736576917387106</v>
      </c>
      <c r="Q46" s="1">
        <v>9726.51</v>
      </c>
      <c r="R46" s="1">
        <v>32924.54</v>
      </c>
      <c r="S46" s="5">
        <v>29.541825033850134</v>
      </c>
      <c r="T46" s="1">
        <v>12642.660651180466</v>
      </c>
      <c r="U46" s="1">
        <v>48566.51124239331</v>
      </c>
      <c r="V46" s="2">
        <v>26.031642643799358</v>
      </c>
    </row>
    <row r="47" spans="1:22" ht="12.75">
      <c r="A47" s="73"/>
      <c r="B47" s="14" t="s">
        <v>82</v>
      </c>
      <c r="E47" s="16">
        <v>1.0803172626114932</v>
      </c>
      <c r="F47" s="15"/>
      <c r="G47" s="15"/>
      <c r="H47" s="19">
        <v>0.80104897804170971</v>
      </c>
      <c r="L47" s="16">
        <v>0.97276346685232162</v>
      </c>
      <c r="M47" s="19"/>
      <c r="N47" s="19"/>
      <c r="O47" s="19">
        <v>0.97405795370613502</v>
      </c>
      <c r="S47" s="16">
        <v>1.0717493182548758</v>
      </c>
      <c r="T47" s="19"/>
      <c r="U47" s="19"/>
      <c r="V47" s="19">
        <v>0.89162077566669329</v>
      </c>
    </row>
    <row r="48" spans="1:22" ht="12.75">
      <c r="A48" s="75"/>
      <c r="E48" s="5"/>
      <c r="H48" s="2"/>
      <c r="L48" s="5"/>
      <c r="O48" s="2"/>
      <c r="S48" s="5"/>
      <c r="V48" s="2"/>
    </row>
    <row r="49" spans="1:22" ht="12.75">
      <c r="A49" s="74" t="s">
        <v>157</v>
      </c>
      <c r="B49" t="s">
        <v>147</v>
      </c>
      <c r="C49" s="23" t="s">
        <v>160</v>
      </c>
      <c r="D49" s="23" t="s">
        <v>160</v>
      </c>
      <c r="E49" s="23" t="s">
        <v>160</v>
      </c>
      <c r="F49" s="23" t="s">
        <v>160</v>
      </c>
      <c r="G49" s="23" t="s">
        <v>160</v>
      </c>
      <c r="H49" s="22" t="s">
        <v>160</v>
      </c>
      <c r="I49" s="20"/>
      <c r="J49" s="23" t="s">
        <v>160</v>
      </c>
      <c r="K49" s="23" t="s">
        <v>160</v>
      </c>
      <c r="L49" s="23" t="s">
        <v>160</v>
      </c>
      <c r="M49" s="23" t="s">
        <v>160</v>
      </c>
      <c r="N49" s="23" t="s">
        <v>160</v>
      </c>
      <c r="O49" s="22" t="s">
        <v>160</v>
      </c>
      <c r="P49" s="20"/>
      <c r="Q49" s="23" t="s">
        <v>160</v>
      </c>
      <c r="R49" s="23" t="s">
        <v>160</v>
      </c>
      <c r="S49" s="23" t="s">
        <v>160</v>
      </c>
      <c r="T49" s="23" t="s">
        <v>160</v>
      </c>
      <c r="U49" s="23" t="s">
        <v>160</v>
      </c>
      <c r="V49" s="22" t="s">
        <v>160</v>
      </c>
    </row>
    <row r="50" spans="1:22" ht="12.75">
      <c r="A50" s="49"/>
      <c r="B50" t="s">
        <v>148</v>
      </c>
      <c r="C50" s="1">
        <v>47488.640000000007</v>
      </c>
      <c r="D50" s="1">
        <v>251167.25</v>
      </c>
      <c r="E50" s="5">
        <v>18.907178384124528</v>
      </c>
      <c r="F50" s="1">
        <v>52827.64687147217</v>
      </c>
      <c r="G50" s="1">
        <v>287162.27402429073</v>
      </c>
      <c r="H50" s="2">
        <v>18.396443979616745</v>
      </c>
      <c r="J50" s="1">
        <v>19563.689999999999</v>
      </c>
      <c r="K50" s="1">
        <v>251167.25</v>
      </c>
      <c r="L50" s="5">
        <v>7.7891086517051882</v>
      </c>
      <c r="M50" s="1">
        <v>21331.443636801523</v>
      </c>
      <c r="N50" s="1">
        <v>287162.27402429073</v>
      </c>
      <c r="O50" s="2">
        <v>7.4283586551474103</v>
      </c>
      <c r="Q50" s="1">
        <v>69970.960000000006</v>
      </c>
      <c r="R50" s="1">
        <v>251167.25</v>
      </c>
      <c r="S50" s="5">
        <v>27.858313534109246</v>
      </c>
      <c r="T50" s="1">
        <v>76858.898762027617</v>
      </c>
      <c r="U50" s="1">
        <v>287162.27402429073</v>
      </c>
      <c r="V50" s="2">
        <v>26.76497078983509</v>
      </c>
    </row>
    <row r="51" spans="1:22" ht="12.75">
      <c r="A51" s="49"/>
      <c r="B51" t="s">
        <v>149</v>
      </c>
      <c r="C51" s="1">
        <v>24190.36</v>
      </c>
      <c r="D51" s="1">
        <v>121701.99999999999</v>
      </c>
      <c r="E51" s="5">
        <v>19.876715255295725</v>
      </c>
      <c r="F51" s="1">
        <v>27298.674203942712</v>
      </c>
      <c r="G51" s="1">
        <v>167180.71697344744</v>
      </c>
      <c r="H51" s="2">
        <v>16.328841446635519</v>
      </c>
      <c r="J51" s="1">
        <v>8825.57</v>
      </c>
      <c r="K51" s="1">
        <v>121701.99999999999</v>
      </c>
      <c r="L51" s="5">
        <v>7.2517871522242858</v>
      </c>
      <c r="M51" s="1">
        <v>11544.275665417515</v>
      </c>
      <c r="N51" s="1">
        <v>167180.71697344744</v>
      </c>
      <c r="O51" s="2">
        <v>6.9052674700821148</v>
      </c>
      <c r="Q51" s="1">
        <v>34417.23000000001</v>
      </c>
      <c r="R51" s="1">
        <v>121701.99999999999</v>
      </c>
      <c r="S51" s="5">
        <v>28.279921447470063</v>
      </c>
      <c r="T51" s="1">
        <v>40265.281263620258</v>
      </c>
      <c r="U51" s="1">
        <v>167180.71697344744</v>
      </c>
      <c r="V51" s="2">
        <v>24.084883707021913</v>
      </c>
    </row>
    <row r="52" spans="1:22" ht="12.75">
      <c r="A52" s="49"/>
      <c r="B52" t="s">
        <v>150</v>
      </c>
      <c r="C52" s="1">
        <v>1289.9999999999998</v>
      </c>
      <c r="D52" s="1">
        <v>6655.75</v>
      </c>
      <c r="E52" s="5">
        <v>19.38173759531232</v>
      </c>
      <c r="F52" s="1">
        <v>997.67892458511187</v>
      </c>
      <c r="G52" s="1">
        <v>7229.0090022617887</v>
      </c>
      <c r="H52" s="2">
        <v>13.801046924591756</v>
      </c>
      <c r="J52" s="1">
        <v>413.74</v>
      </c>
      <c r="K52" s="1">
        <v>6655.75</v>
      </c>
      <c r="L52" s="5">
        <v>6.216279157119784</v>
      </c>
      <c r="M52" s="1">
        <v>398.2806977809617</v>
      </c>
      <c r="N52" s="1">
        <v>7229.0090022617887</v>
      </c>
      <c r="O52" s="2">
        <v>5.5094785143627423</v>
      </c>
      <c r="Q52" s="1">
        <v>1762.8099999999997</v>
      </c>
      <c r="R52" s="1">
        <v>6655.75</v>
      </c>
      <c r="S52" s="5">
        <v>26.485520039063964</v>
      </c>
      <c r="T52" s="1">
        <v>1432.8199743521468</v>
      </c>
      <c r="U52" s="1">
        <v>7229.0090022617887</v>
      </c>
      <c r="V52" s="2">
        <v>19.820420391008653</v>
      </c>
    </row>
    <row r="53" spans="1:22" ht="12.75">
      <c r="A53" s="49"/>
      <c r="B53" t="s">
        <v>151</v>
      </c>
      <c r="C53" s="1">
        <v>348</v>
      </c>
      <c r="D53" s="1">
        <v>2079</v>
      </c>
      <c r="E53" s="5">
        <v>16.738816738816737</v>
      </c>
      <c r="F53" s="1">
        <v>314</v>
      </c>
      <c r="G53" s="1">
        <v>2140</v>
      </c>
      <c r="H53" s="2">
        <v>14.672897196261683</v>
      </c>
      <c r="J53" s="1">
        <v>128</v>
      </c>
      <c r="K53" s="1">
        <v>2079</v>
      </c>
      <c r="L53" s="5">
        <v>6.1568061568061569</v>
      </c>
      <c r="M53" s="1">
        <v>129</v>
      </c>
      <c r="N53" s="1">
        <v>2140</v>
      </c>
      <c r="O53" s="2">
        <v>6.02803738317757</v>
      </c>
      <c r="Q53" s="1">
        <v>499</v>
      </c>
      <c r="R53" s="1">
        <v>2079</v>
      </c>
      <c r="S53" s="5">
        <v>24.001924001924003</v>
      </c>
      <c r="T53" s="1">
        <v>455</v>
      </c>
      <c r="U53" s="1">
        <v>2140</v>
      </c>
      <c r="V53" s="2">
        <v>21.261682242990652</v>
      </c>
    </row>
    <row r="54" spans="1:22" ht="12.75">
      <c r="A54" s="73"/>
      <c r="B54" s="14" t="s">
        <v>198</v>
      </c>
      <c r="E54" s="16">
        <v>0.88531542881467384</v>
      </c>
      <c r="F54" s="15"/>
      <c r="G54" s="15"/>
      <c r="H54" s="19">
        <v>0.79759420964830208</v>
      </c>
      <c r="L54" s="16">
        <v>0.79043783212066399</v>
      </c>
      <c r="M54" s="19"/>
      <c r="N54" s="19"/>
      <c r="O54" s="19">
        <v>0.81148981397128672</v>
      </c>
      <c r="S54" s="16">
        <v>0.86157132134134584</v>
      </c>
      <c r="T54" s="19"/>
      <c r="U54" s="19"/>
      <c r="V54" s="19">
        <v>0.79438466082935166</v>
      </c>
    </row>
    <row r="55" spans="1:22" ht="12.75">
      <c r="A55" s="75"/>
      <c r="E55" s="5"/>
      <c r="H55" s="2"/>
      <c r="L55" s="5"/>
      <c r="O55" s="2"/>
      <c r="S55" s="5"/>
      <c r="V55" s="2"/>
    </row>
    <row r="56" spans="1:22" ht="12.75">
      <c r="A56" s="74" t="s">
        <v>158</v>
      </c>
      <c r="B56" t="s">
        <v>147</v>
      </c>
      <c r="C56" s="23" t="s">
        <v>160</v>
      </c>
      <c r="D56" s="23" t="s">
        <v>160</v>
      </c>
      <c r="E56" s="23" t="s">
        <v>160</v>
      </c>
      <c r="F56" s="23" t="s">
        <v>160</v>
      </c>
      <c r="G56" s="23" t="s">
        <v>160</v>
      </c>
      <c r="H56" s="22" t="s">
        <v>160</v>
      </c>
      <c r="I56" s="20"/>
      <c r="J56" s="23" t="s">
        <v>160</v>
      </c>
      <c r="K56" s="23" t="s">
        <v>160</v>
      </c>
      <c r="L56" s="23" t="s">
        <v>160</v>
      </c>
      <c r="M56" s="23" t="s">
        <v>160</v>
      </c>
      <c r="N56" s="23" t="s">
        <v>160</v>
      </c>
      <c r="O56" s="22" t="s">
        <v>160</v>
      </c>
      <c r="P56" s="20"/>
      <c r="Q56" s="23" t="s">
        <v>160</v>
      </c>
      <c r="R56" s="23" t="s">
        <v>160</v>
      </c>
      <c r="S56" s="23" t="s">
        <v>160</v>
      </c>
      <c r="T56" s="23" t="s">
        <v>160</v>
      </c>
      <c r="U56" s="23" t="s">
        <v>160</v>
      </c>
      <c r="V56" s="22" t="s">
        <v>160</v>
      </c>
    </row>
    <row r="57" spans="1:22" ht="12.75">
      <c r="A57"/>
      <c r="B57" t="s">
        <v>148</v>
      </c>
      <c r="C57" s="23" t="s">
        <v>160</v>
      </c>
      <c r="D57" s="23" t="s">
        <v>160</v>
      </c>
      <c r="E57" s="23" t="s">
        <v>160</v>
      </c>
      <c r="F57" s="23" t="s">
        <v>160</v>
      </c>
      <c r="G57" s="23" t="s">
        <v>160</v>
      </c>
      <c r="H57" s="22" t="s">
        <v>160</v>
      </c>
      <c r="I57" s="20"/>
      <c r="J57" s="23" t="s">
        <v>160</v>
      </c>
      <c r="K57" s="23" t="s">
        <v>160</v>
      </c>
      <c r="L57" s="23" t="s">
        <v>160</v>
      </c>
      <c r="M57" s="23" t="s">
        <v>160</v>
      </c>
      <c r="N57" s="23" t="s">
        <v>160</v>
      </c>
      <c r="O57" s="22" t="s">
        <v>160</v>
      </c>
      <c r="P57" s="20"/>
      <c r="Q57" s="23" t="s">
        <v>160</v>
      </c>
      <c r="R57" s="23" t="s">
        <v>160</v>
      </c>
      <c r="S57" s="23" t="s">
        <v>160</v>
      </c>
      <c r="T57" s="23" t="s">
        <v>160</v>
      </c>
      <c r="U57" s="23" t="s">
        <v>160</v>
      </c>
      <c r="V57" s="22" t="s">
        <v>160</v>
      </c>
    </row>
    <row r="58" spans="1:22" ht="12.75">
      <c r="A58"/>
      <c r="B58" t="s">
        <v>149</v>
      </c>
      <c r="C58" s="1">
        <v>16141</v>
      </c>
      <c r="D58" s="1">
        <v>82068</v>
      </c>
      <c r="E58" s="5">
        <v>19.667836428327728</v>
      </c>
      <c r="F58" s="1">
        <v>22567</v>
      </c>
      <c r="G58" s="1">
        <v>111612</v>
      </c>
      <c r="H58" s="2">
        <v>20.219152062502239</v>
      </c>
      <c r="J58" s="1">
        <v>5416</v>
      </c>
      <c r="K58" s="1">
        <v>82068</v>
      </c>
      <c r="L58" s="5">
        <v>6.5994053711556271</v>
      </c>
      <c r="M58" s="1">
        <v>6526</v>
      </c>
      <c r="N58" s="1">
        <v>111612</v>
      </c>
      <c r="O58" s="2">
        <v>5.8470415367523207</v>
      </c>
      <c r="Q58" s="1">
        <v>22672</v>
      </c>
      <c r="R58" s="1">
        <v>82068</v>
      </c>
      <c r="S58" s="5">
        <v>27.625871228737143</v>
      </c>
      <c r="T58" s="1">
        <v>30164</v>
      </c>
      <c r="U58" s="1">
        <v>111612</v>
      </c>
      <c r="V58" s="2">
        <v>27.025767838583665</v>
      </c>
    </row>
    <row r="59" spans="1:22" ht="12.75">
      <c r="A59"/>
      <c r="B59" t="s">
        <v>150</v>
      </c>
      <c r="C59" s="1">
        <v>5924.75</v>
      </c>
      <c r="D59" s="1">
        <v>30319.260000000002</v>
      </c>
      <c r="E59" s="5">
        <v>19.541209119219928</v>
      </c>
      <c r="F59" s="1">
        <v>6903.3794375068483</v>
      </c>
      <c r="G59" s="1">
        <v>37056.079227910646</v>
      </c>
      <c r="H59" s="2">
        <v>18.629546302101012</v>
      </c>
      <c r="J59" s="1">
        <v>2328.65</v>
      </c>
      <c r="K59" s="1">
        <v>30319.260000000002</v>
      </c>
      <c r="L59" s="5">
        <v>7.6804315144894693</v>
      </c>
      <c r="M59" s="1">
        <v>2970.9893887634448</v>
      </c>
      <c r="N59" s="1">
        <v>37056.079227910646</v>
      </c>
      <c r="O59" s="2">
        <v>8.0175492136947266</v>
      </c>
      <c r="Q59" s="1">
        <v>8761.56</v>
      </c>
      <c r="R59" s="1">
        <v>30319.260000000002</v>
      </c>
      <c r="S59" s="5">
        <v>28.897670985373651</v>
      </c>
      <c r="T59" s="1">
        <v>10431.285142330593</v>
      </c>
      <c r="U59" s="1">
        <v>37056.079227910646</v>
      </c>
      <c r="V59" s="2">
        <v>28.149996868729023</v>
      </c>
    </row>
    <row r="60" spans="1:22" ht="12.75">
      <c r="A60"/>
      <c r="B60" t="s">
        <v>151</v>
      </c>
      <c r="C60" s="1">
        <v>6021.25</v>
      </c>
      <c r="D60" s="1">
        <v>31039.74</v>
      </c>
      <c r="E60" s="5">
        <v>19.398519446361341</v>
      </c>
      <c r="F60" s="1">
        <v>5781.6205624931517</v>
      </c>
      <c r="G60" s="1">
        <v>31878.920772089357</v>
      </c>
      <c r="H60" s="2">
        <v>18.136186616314433</v>
      </c>
      <c r="J60" s="1">
        <v>4041.35</v>
      </c>
      <c r="K60" s="1">
        <v>31039.74</v>
      </c>
      <c r="L60" s="5">
        <v>13.019922202956597</v>
      </c>
      <c r="M60" s="1">
        <v>6551.0106112365547</v>
      </c>
      <c r="N60" s="1">
        <v>31878.920772089357</v>
      </c>
      <c r="O60" s="2">
        <v>20.549662449589878</v>
      </c>
      <c r="Q60" s="1">
        <v>11719.439999999999</v>
      </c>
      <c r="R60" s="1">
        <v>31039.74</v>
      </c>
      <c r="S60" s="5">
        <v>37.756244092250768</v>
      </c>
      <c r="T60" s="1">
        <v>14487.714857669405</v>
      </c>
      <c r="U60" s="1">
        <v>31878.920772089357</v>
      </c>
      <c r="V60" s="2">
        <v>45.446064379800752</v>
      </c>
    </row>
    <row r="61" spans="1:22" ht="12.75">
      <c r="A61" s="14"/>
      <c r="B61" s="14" t="s">
        <v>198</v>
      </c>
      <c r="E61" s="16">
        <v>0.9863067306387352</v>
      </c>
      <c r="F61" s="15"/>
      <c r="G61" s="15"/>
      <c r="H61" s="19">
        <v>0.89698057367841832</v>
      </c>
      <c r="L61" s="16">
        <v>1.9728932336636669</v>
      </c>
      <c r="M61" s="19"/>
      <c r="N61" s="19"/>
      <c r="O61" s="19">
        <v>3.5145401859080989</v>
      </c>
      <c r="S61" s="16">
        <v>1.366698765068294</v>
      </c>
      <c r="T61" s="19"/>
      <c r="U61" s="19"/>
      <c r="V61" s="19">
        <v>1.681582726945472</v>
      </c>
    </row>
  </sheetData>
  <mergeCells count="9">
    <mergeCell ref="T4:V4"/>
    <mergeCell ref="Q4:S4"/>
    <mergeCell ref="Q1:V3"/>
    <mergeCell ref="C4:E4"/>
    <mergeCell ref="C1:H3"/>
    <mergeCell ref="J4:L4"/>
    <mergeCell ref="J1:O3"/>
    <mergeCell ref="F4:H4"/>
    <mergeCell ref="M4:O4"/>
  </mergeCells>
  <conditionalFormatting sqref="C4">
    <cfRule type="cellIs" dxfId="156" priority="6" stopIfTrue="1" operator="between">
      <formula>0</formula>
      <formula>4</formula>
    </cfRule>
  </conditionalFormatting>
  <conditionalFormatting sqref="C1">
    <cfRule type="cellIs" dxfId="155" priority="5" stopIfTrue="1" operator="between">
      <formula>0</formula>
      <formula>4</formula>
    </cfRule>
  </conditionalFormatting>
  <conditionalFormatting sqref="J4">
    <cfRule type="cellIs" dxfId="154" priority="4" stopIfTrue="1" operator="between">
      <formula>0</formula>
      <formula>4</formula>
    </cfRule>
  </conditionalFormatting>
  <conditionalFormatting sqref="J1">
    <cfRule type="cellIs" dxfId="153" priority="3" stopIfTrue="1" operator="between">
      <formula>0</formula>
      <formula>4</formula>
    </cfRule>
  </conditionalFormatting>
  <conditionalFormatting sqref="Q4">
    <cfRule type="cellIs" dxfId="152" priority="2" stopIfTrue="1" operator="between">
      <formula>0</formula>
      <formula>4</formula>
    </cfRule>
  </conditionalFormatting>
  <conditionalFormatting sqref="Q1">
    <cfRule type="cellIs" dxfId="151" priority="1" stopIfTrue="1" operator="between">
      <formula>0</formula>
      <formula>4</formula>
    </cfRule>
  </conditionalFormatting>
  <hyperlinks>
    <hyperlink ref="A3" location="Key!A1" display="Link to Key" xr:uid="{15785618-3B45-4EA0-B2C7-A6B2B418C6F5}"/>
    <hyperlink ref="A2" location="Contents!A8" display="BACK TO CONTENTS" xr:uid="{61F4BB07-4395-44AA-8A67-A33FC18F3956}"/>
    <hyperlink ref="B2" location="Notes_on_the_data!A1" display="Link to Notes on the data" xr:uid="{C3603EC3-BFF0-4DF4-80A3-42288F66F017}"/>
    <hyperlink ref="B1" r:id="rId1" xr:uid="{5BA720D1-DE96-4247-814E-7C29ECEB46C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5034-0843-40EC-AD87-EAD4E56B62B3}">
  <sheetPr codeName="Sheet4"/>
  <dimension ref="A1:H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7109375" style="1" customWidth="1"/>
    <col min="4" max="4" width="10.7109375" style="1" customWidth="1"/>
    <col min="5" max="5" width="10.7109375" customWidth="1"/>
    <col min="6" max="6" width="12.7109375" style="1" customWidth="1"/>
    <col min="7" max="7" width="10.7109375" style="1" customWidth="1"/>
    <col min="8" max="8" width="10.7109375" customWidth="1"/>
  </cols>
  <sheetData>
    <row r="1" spans="1:8" ht="39.950000000000003" customHeight="1">
      <c r="A1" s="36" t="s">
        <v>1010</v>
      </c>
      <c r="B1" s="95" t="s">
        <v>298</v>
      </c>
      <c r="C1" s="481" t="s">
        <v>800</v>
      </c>
      <c r="D1" s="481"/>
      <c r="E1" s="481"/>
      <c r="F1" s="481"/>
      <c r="G1" s="481"/>
      <c r="H1" s="481"/>
    </row>
    <row r="2" spans="1:8" ht="18" customHeight="1">
      <c r="A2" s="70" t="s">
        <v>182</v>
      </c>
      <c r="B2" s="70" t="s">
        <v>28</v>
      </c>
      <c r="C2" s="481"/>
      <c r="D2" s="481"/>
      <c r="E2" s="481"/>
      <c r="F2" s="481"/>
      <c r="G2" s="481"/>
      <c r="H2" s="481"/>
    </row>
    <row r="3" spans="1:8" ht="18" customHeight="1">
      <c r="A3" s="69" t="s">
        <v>86</v>
      </c>
      <c r="B3" s="68"/>
      <c r="C3" s="482"/>
      <c r="D3" s="482"/>
      <c r="E3" s="482"/>
      <c r="F3" s="482"/>
      <c r="G3" s="482"/>
      <c r="H3" s="482"/>
    </row>
    <row r="4" spans="1:8" ht="18" customHeight="1">
      <c r="A4" s="67"/>
      <c r="B4" s="68"/>
      <c r="C4" s="483">
        <v>2006</v>
      </c>
      <c r="D4" s="484"/>
      <c r="E4" s="484"/>
      <c r="F4" s="480">
        <v>2021</v>
      </c>
      <c r="G4" s="480"/>
      <c r="H4" s="480"/>
    </row>
    <row r="5" spans="1:8" ht="66" customHeight="1">
      <c r="A5" s="78" t="s">
        <v>81</v>
      </c>
      <c r="B5" s="78" t="s">
        <v>159</v>
      </c>
      <c r="C5" s="123" t="s">
        <v>77</v>
      </c>
      <c r="D5" s="123" t="s">
        <v>42</v>
      </c>
      <c r="E5" s="124" t="s">
        <v>78</v>
      </c>
      <c r="F5" s="123" t="s">
        <v>77</v>
      </c>
      <c r="G5" s="123" t="s">
        <v>42</v>
      </c>
      <c r="H5" s="124" t="s">
        <v>78</v>
      </c>
    </row>
    <row r="6" spans="1:8" ht="12.75">
      <c r="A6" s="75"/>
      <c r="E6" s="5"/>
      <c r="H6" s="5"/>
    </row>
    <row r="7" spans="1:8" ht="12.75">
      <c r="A7" s="74" t="s">
        <v>83</v>
      </c>
      <c r="B7" t="s">
        <v>147</v>
      </c>
      <c r="C7" s="1">
        <v>1768666.9900000002</v>
      </c>
      <c r="D7" s="1">
        <v>11116439.119999995</v>
      </c>
      <c r="E7" s="5">
        <v>15.910373554944643</v>
      </c>
      <c r="F7" s="1">
        <v>1941795.6888206245</v>
      </c>
      <c r="G7" s="1">
        <v>14958915.483293444</v>
      </c>
      <c r="H7" s="2">
        <v>12.980858746005207</v>
      </c>
    </row>
    <row r="8" spans="1:8" ht="12.75">
      <c r="A8" s="49"/>
      <c r="B8" t="s">
        <v>148</v>
      </c>
      <c r="C8" s="1">
        <v>651414.86999999976</v>
      </c>
      <c r="D8" s="1">
        <v>2956450.5100000007</v>
      </c>
      <c r="E8" s="5">
        <v>22.033680854681368</v>
      </c>
      <c r="F8" s="1">
        <v>621609.8014296859</v>
      </c>
      <c r="G8" s="1">
        <v>3727818.5602908302</v>
      </c>
      <c r="H8" s="2">
        <v>16.67489421430399</v>
      </c>
    </row>
    <row r="9" spans="1:8" ht="12.75">
      <c r="A9" s="49"/>
      <c r="B9" t="s">
        <v>149</v>
      </c>
      <c r="C9" s="1">
        <v>346028.22000000009</v>
      </c>
      <c r="D9" s="1">
        <v>1467630.570000001</v>
      </c>
      <c r="E9" s="5">
        <v>23.577337994533586</v>
      </c>
      <c r="F9" s="1">
        <v>299582.335653794</v>
      </c>
      <c r="G9" s="1">
        <v>1678589.2417701329</v>
      </c>
      <c r="H9" s="2">
        <v>17.847268896938338</v>
      </c>
    </row>
    <row r="10" spans="1:8" ht="12.75">
      <c r="A10" s="49"/>
      <c r="B10" t="s">
        <v>150</v>
      </c>
      <c r="C10" s="1">
        <v>54005.390000000014</v>
      </c>
      <c r="D10" s="1">
        <v>215063.51000000007</v>
      </c>
      <c r="E10" s="5">
        <v>25.111368265123168</v>
      </c>
      <c r="F10" s="1">
        <v>44257.298851065279</v>
      </c>
      <c r="G10" s="1">
        <v>228676.85435524161</v>
      </c>
      <c r="H10" s="2">
        <v>19.353641616179086</v>
      </c>
    </row>
    <row r="11" spans="1:8" ht="12.75">
      <c r="A11" s="49"/>
      <c r="B11" t="s">
        <v>151</v>
      </c>
      <c r="C11" s="1">
        <v>25615.549999999996</v>
      </c>
      <c r="D11" s="1">
        <v>122600.29000000001</v>
      </c>
      <c r="E11" s="5">
        <v>20.893547641689914</v>
      </c>
      <c r="F11" s="1">
        <v>22130.875244830288</v>
      </c>
      <c r="G11" s="1">
        <v>143515.86029034713</v>
      </c>
      <c r="H11" s="2">
        <v>15.420508367547169</v>
      </c>
    </row>
    <row r="12" spans="1:8" ht="12.75">
      <c r="A12" s="73"/>
      <c r="B12" s="14" t="s">
        <v>82</v>
      </c>
      <c r="E12" s="16">
        <v>1.313202833958389</v>
      </c>
      <c r="F12" s="15"/>
      <c r="G12" s="15"/>
      <c r="H12" s="19">
        <v>1.1879420822056748</v>
      </c>
    </row>
    <row r="13" spans="1:8" ht="12.75">
      <c r="A13" s="72"/>
      <c r="E13" s="5"/>
      <c r="H13" s="2"/>
    </row>
    <row r="14" spans="1:8" ht="12.75">
      <c r="A14" s="74" t="s">
        <v>152</v>
      </c>
      <c r="B14" t="s">
        <v>147</v>
      </c>
      <c r="C14" s="1">
        <v>576776.78000000014</v>
      </c>
      <c r="D14" s="1">
        <v>3846820.129999999</v>
      </c>
      <c r="E14" s="5">
        <v>14.993598881890021</v>
      </c>
      <c r="F14" s="1">
        <v>584373.92042711983</v>
      </c>
      <c r="G14" s="1">
        <v>4965608.4966195859</v>
      </c>
      <c r="H14" s="2">
        <v>11.768425175382662</v>
      </c>
    </row>
    <row r="15" spans="1:8" ht="12.75">
      <c r="A15" s="49"/>
      <c r="B15" t="s">
        <v>148</v>
      </c>
      <c r="C15" s="1">
        <v>224841.69000000006</v>
      </c>
      <c r="D15" s="1">
        <v>1028979.0700000002</v>
      </c>
      <c r="E15" s="5">
        <v>21.850948824449855</v>
      </c>
      <c r="F15" s="1">
        <v>209607.02511632949</v>
      </c>
      <c r="G15" s="1">
        <v>1290966.1676762917</v>
      </c>
      <c r="H15" s="2">
        <v>16.236446032789313</v>
      </c>
    </row>
    <row r="16" spans="1:8" ht="12.75">
      <c r="A16" s="49"/>
      <c r="B16" t="s">
        <v>149</v>
      </c>
      <c r="C16" s="1">
        <v>85427.910000000047</v>
      </c>
      <c r="D16" s="1">
        <v>335084.28000000003</v>
      </c>
      <c r="E16" s="5">
        <v>25.494454708528863</v>
      </c>
      <c r="F16" s="1">
        <v>58321.6630284575</v>
      </c>
      <c r="G16" s="1">
        <v>309084.02013071609</v>
      </c>
      <c r="H16" s="2">
        <v>18.86919388578951</v>
      </c>
    </row>
    <row r="17" spans="1:8" ht="12.75">
      <c r="A17" s="49"/>
      <c r="B17" t="s">
        <v>150</v>
      </c>
      <c r="C17" s="1">
        <v>6233.64</v>
      </c>
      <c r="D17" s="1">
        <v>23681.8</v>
      </c>
      <c r="E17" s="5">
        <v>26.322492378113154</v>
      </c>
      <c r="F17" s="1">
        <v>3746.9927211631903</v>
      </c>
      <c r="G17" s="1">
        <v>21037.743498360058</v>
      </c>
      <c r="H17" s="2">
        <v>17.810810942985768</v>
      </c>
    </row>
    <row r="18" spans="1:8" ht="12.75">
      <c r="A18" s="49"/>
      <c r="B18" t="s">
        <v>151</v>
      </c>
      <c r="C18" s="1">
        <v>1446.98</v>
      </c>
      <c r="D18" s="1">
        <v>6399.72</v>
      </c>
      <c r="E18" s="5">
        <v>22.610051689761427</v>
      </c>
      <c r="F18" s="1">
        <v>899.39870693002467</v>
      </c>
      <c r="G18" s="1">
        <v>5371.5720750462133</v>
      </c>
      <c r="H18" s="2">
        <v>16.743677537311772</v>
      </c>
    </row>
    <row r="19" spans="1:8" ht="12.75">
      <c r="A19" s="73"/>
      <c r="B19" s="14" t="s">
        <v>82</v>
      </c>
      <c r="E19" s="16">
        <v>1.5079802966498537</v>
      </c>
      <c r="F19" s="15"/>
      <c r="G19" s="15"/>
      <c r="H19" s="19">
        <v>1.4227627985719282</v>
      </c>
    </row>
    <row r="20" spans="1:8" ht="12.75">
      <c r="A20" s="75"/>
      <c r="E20" s="5"/>
      <c r="H20" s="2"/>
    </row>
    <row r="21" spans="1:8" ht="12.75">
      <c r="A21" s="74" t="s">
        <v>153</v>
      </c>
      <c r="B21" t="s">
        <v>147</v>
      </c>
      <c r="C21" s="1">
        <v>468793.30999999994</v>
      </c>
      <c r="D21" s="1">
        <v>2999948.53</v>
      </c>
      <c r="E21" s="5">
        <v>15.626711768951582</v>
      </c>
      <c r="F21" s="1">
        <v>495785.10819497367</v>
      </c>
      <c r="G21" s="1">
        <v>4110819.2065306799</v>
      </c>
      <c r="H21" s="2">
        <v>12.060494108019672</v>
      </c>
    </row>
    <row r="22" spans="1:8" ht="12.75">
      <c r="A22" s="49"/>
      <c r="B22" t="s">
        <v>148</v>
      </c>
      <c r="C22" s="1">
        <v>185595.97000000003</v>
      </c>
      <c r="D22" s="1">
        <v>781090.89000000025</v>
      </c>
      <c r="E22" s="5">
        <v>23.761123369394305</v>
      </c>
      <c r="F22" s="1">
        <v>170775.9745605576</v>
      </c>
      <c r="G22" s="1">
        <v>997773.25821279653</v>
      </c>
      <c r="H22" s="2">
        <v>17.115709722111632</v>
      </c>
    </row>
    <row r="23" spans="1:8" ht="12.75">
      <c r="A23" s="49"/>
      <c r="B23" t="s">
        <v>149</v>
      </c>
      <c r="C23" s="1">
        <v>55570.200000000004</v>
      </c>
      <c r="D23" s="1">
        <v>191380.41</v>
      </c>
      <c r="E23" s="5">
        <v>29.036514238839807</v>
      </c>
      <c r="F23" s="1">
        <v>43973.262465922904</v>
      </c>
      <c r="G23" s="1">
        <v>214648.21329161254</v>
      </c>
      <c r="H23" s="2">
        <v>20.486200090649053</v>
      </c>
    </row>
    <row r="24" spans="1:8" ht="12.75">
      <c r="A24" s="49"/>
      <c r="B24" t="s">
        <v>150</v>
      </c>
      <c r="C24" s="1">
        <v>1485.5200000000002</v>
      </c>
      <c r="D24" s="1">
        <v>3927.17</v>
      </c>
      <c r="E24" s="5">
        <v>37.826730189933208</v>
      </c>
      <c r="F24" s="1">
        <v>765.65477854577637</v>
      </c>
      <c r="G24" s="1">
        <v>2797.321964911147</v>
      </c>
      <c r="H24" s="2">
        <v>27.370992261525256</v>
      </c>
    </row>
    <row r="25" spans="1:8" s="20" customFormat="1" ht="12.75">
      <c r="A25" s="49"/>
      <c r="B25" s="20" t="s">
        <v>151</v>
      </c>
      <c r="C25" s="23" t="s">
        <v>160</v>
      </c>
      <c r="D25" s="23" t="s">
        <v>160</v>
      </c>
      <c r="E25" s="23" t="s">
        <v>160</v>
      </c>
      <c r="F25" s="23" t="s">
        <v>160</v>
      </c>
      <c r="G25" s="23" t="s">
        <v>160</v>
      </c>
      <c r="H25" s="22" t="s">
        <v>160</v>
      </c>
    </row>
    <row r="26" spans="1:8" ht="12.75">
      <c r="A26" s="73"/>
      <c r="B26" s="14" t="s">
        <v>198</v>
      </c>
      <c r="C26" s="15"/>
      <c r="D26" s="15"/>
      <c r="E26" s="16">
        <v>2.4206455426592322</v>
      </c>
      <c r="F26" s="15"/>
      <c r="G26" s="15"/>
      <c r="H26" s="19">
        <v>2.2694751986425508</v>
      </c>
    </row>
    <row r="27" spans="1:8" ht="12.75">
      <c r="A27" s="75"/>
      <c r="E27" s="5"/>
      <c r="H27" s="2"/>
    </row>
    <row r="28" spans="1:8" ht="12.75">
      <c r="A28" s="74" t="s">
        <v>154</v>
      </c>
      <c r="B28" t="s">
        <v>147</v>
      </c>
      <c r="C28" s="1">
        <v>323482.88999999996</v>
      </c>
      <c r="D28" s="1">
        <v>1907577.48</v>
      </c>
      <c r="E28" s="5">
        <v>16.957785117069005</v>
      </c>
      <c r="F28" s="1">
        <v>366265.39307995787</v>
      </c>
      <c r="G28" s="1">
        <v>2706255.8550425242</v>
      </c>
      <c r="H28" s="2">
        <v>13.534026814112984</v>
      </c>
    </row>
    <row r="29" spans="1:8" ht="12.75">
      <c r="A29" s="49"/>
      <c r="B29" t="s">
        <v>148</v>
      </c>
      <c r="C29" s="1">
        <v>130867.51</v>
      </c>
      <c r="D29" s="1">
        <v>631618.6</v>
      </c>
      <c r="E29" s="5">
        <v>20.719388251074303</v>
      </c>
      <c r="F29" s="1">
        <v>121871.33859767429</v>
      </c>
      <c r="G29" s="1">
        <v>815935.39826666552</v>
      </c>
      <c r="H29" s="2">
        <v>14.936395559816621</v>
      </c>
    </row>
    <row r="30" spans="1:8" ht="12.75">
      <c r="A30" s="49"/>
      <c r="B30" t="s">
        <v>149</v>
      </c>
      <c r="C30" s="1">
        <v>90602.780000000013</v>
      </c>
      <c r="D30" s="1">
        <v>454386.8</v>
      </c>
      <c r="E30" s="5">
        <v>19.939571307969338</v>
      </c>
      <c r="F30" s="1">
        <v>83985.178708312291</v>
      </c>
      <c r="G30" s="1">
        <v>558824.77886582876</v>
      </c>
      <c r="H30" s="2">
        <v>15.028893113645688</v>
      </c>
    </row>
    <row r="31" spans="1:8" ht="12.75">
      <c r="A31" s="49"/>
      <c r="B31" t="s">
        <v>150</v>
      </c>
      <c r="C31" s="1">
        <v>11586.42</v>
      </c>
      <c r="D31" s="1">
        <v>53291.23</v>
      </c>
      <c r="E31" s="5">
        <v>21.741701214252327</v>
      </c>
      <c r="F31" s="1">
        <v>9684.6952964546908</v>
      </c>
      <c r="G31" s="1">
        <v>56718.890785813222</v>
      </c>
      <c r="H31" s="2">
        <v>17.074902492410992</v>
      </c>
    </row>
    <row r="32" spans="1:8" ht="12.75">
      <c r="A32" s="49"/>
      <c r="B32" t="s">
        <v>151</v>
      </c>
      <c r="C32" s="1">
        <v>10314.42</v>
      </c>
      <c r="D32" s="1">
        <v>39470.89</v>
      </c>
      <c r="E32" s="5">
        <v>26.131713776912559</v>
      </c>
      <c r="F32" s="1">
        <v>7640.3943176008261</v>
      </c>
      <c r="G32" s="1">
        <v>40651.077039169031</v>
      </c>
      <c r="H32" s="2">
        <v>18.795059993709351</v>
      </c>
    </row>
    <row r="33" spans="1:8" ht="12.75">
      <c r="A33" s="73"/>
      <c r="B33" s="14" t="s">
        <v>82</v>
      </c>
      <c r="E33" s="16">
        <v>1.5409862547797859</v>
      </c>
      <c r="F33" s="15"/>
      <c r="G33" s="15"/>
      <c r="H33" s="19">
        <v>1.3887263747778509</v>
      </c>
    </row>
    <row r="34" spans="1:8" ht="12.75">
      <c r="A34" s="75"/>
      <c r="E34" s="5"/>
      <c r="H34" s="2"/>
    </row>
    <row r="35" spans="1:8" ht="12.75">
      <c r="A35" s="74" t="s">
        <v>155</v>
      </c>
      <c r="B35" t="s">
        <v>147</v>
      </c>
      <c r="C35" s="1">
        <v>160417.52000000002</v>
      </c>
      <c r="D35" s="1">
        <v>904323.99999999988</v>
      </c>
      <c r="E35" s="5">
        <v>17.738943122155337</v>
      </c>
      <c r="F35" s="1">
        <v>171026.83471800422</v>
      </c>
      <c r="G35" s="1">
        <v>1114251.956497302</v>
      </c>
      <c r="H35" s="2">
        <v>15.349027095777714</v>
      </c>
    </row>
    <row r="36" spans="1:8" ht="12.75">
      <c r="A36" s="49"/>
      <c r="B36" t="s">
        <v>148</v>
      </c>
      <c r="C36" s="1">
        <v>34132.099999999991</v>
      </c>
      <c r="D36" s="1">
        <v>127044.76</v>
      </c>
      <c r="E36" s="5">
        <v>26.866200542234086</v>
      </c>
      <c r="F36" s="1">
        <v>32583.120954247021</v>
      </c>
      <c r="G36" s="1">
        <v>146903.08418037722</v>
      </c>
      <c r="H36" s="2">
        <v>22.180011492637782</v>
      </c>
    </row>
    <row r="37" spans="1:8" ht="12.75">
      <c r="A37" s="49"/>
      <c r="B37" t="s">
        <v>149</v>
      </c>
      <c r="C37" s="1">
        <v>42533.32</v>
      </c>
      <c r="D37" s="1">
        <v>155511.07</v>
      </c>
      <c r="E37" s="5">
        <v>27.35067027704201</v>
      </c>
      <c r="F37" s="1">
        <v>34868.995701988897</v>
      </c>
      <c r="G37" s="1">
        <v>167331.92221172166</v>
      </c>
      <c r="H37" s="2">
        <v>20.838220968901481</v>
      </c>
    </row>
    <row r="38" spans="1:8" ht="12.75">
      <c r="A38" s="49"/>
      <c r="B38" t="s">
        <v>150</v>
      </c>
      <c r="C38" s="1">
        <v>11140.96</v>
      </c>
      <c r="D38" s="1">
        <v>33598.270000000004</v>
      </c>
      <c r="E38" s="5">
        <v>33.159326358172606</v>
      </c>
      <c r="F38" s="1">
        <v>9306.3681980930378</v>
      </c>
      <c r="G38" s="1">
        <v>35700.257948949824</v>
      </c>
      <c r="H38" s="2">
        <v>26.068069904147006</v>
      </c>
    </row>
    <row r="39" spans="1:8" ht="12.75">
      <c r="A39" s="49"/>
      <c r="B39" t="s">
        <v>151</v>
      </c>
      <c r="C39" s="1">
        <v>2846.1</v>
      </c>
      <c r="D39" s="1">
        <v>10668.9</v>
      </c>
      <c r="E39" s="5">
        <v>26.676602086438152</v>
      </c>
      <c r="F39" s="1">
        <v>2561.680427666799</v>
      </c>
      <c r="G39" s="1">
        <v>11195.779161649225</v>
      </c>
      <c r="H39" s="2">
        <v>22.880769535377684</v>
      </c>
    </row>
    <row r="40" spans="1:8" ht="12.75">
      <c r="A40" s="73"/>
      <c r="B40" s="14" t="s">
        <v>82</v>
      </c>
      <c r="E40" s="16">
        <v>1.5038439383189623</v>
      </c>
      <c r="F40" s="15"/>
      <c r="G40" s="15"/>
      <c r="H40" s="19">
        <v>1.4906983610493358</v>
      </c>
    </row>
    <row r="41" spans="1:8" ht="12.75">
      <c r="A41" s="75"/>
      <c r="E41" s="5"/>
      <c r="H41" s="2"/>
    </row>
    <row r="42" spans="1:8" ht="12.75">
      <c r="A42" s="74" t="s">
        <v>156</v>
      </c>
      <c r="B42" t="s">
        <v>147</v>
      </c>
      <c r="C42" s="1">
        <v>181016.36</v>
      </c>
      <c r="D42" s="1">
        <v>1196621.7</v>
      </c>
      <c r="E42" s="5">
        <v>15.12728375225019</v>
      </c>
      <c r="F42" s="1">
        <v>256057.432400569</v>
      </c>
      <c r="G42" s="1">
        <v>1691513.968603357</v>
      </c>
      <c r="H42" s="2">
        <v>15.137766353297666</v>
      </c>
    </row>
    <row r="43" spans="1:8" ht="12.75">
      <c r="A43" s="49"/>
      <c r="B43" t="s">
        <v>148</v>
      </c>
      <c r="C43" s="1">
        <v>27596.949999999997</v>
      </c>
      <c r="D43" s="1">
        <v>136176.17000000001</v>
      </c>
      <c r="E43" s="5">
        <v>20.265623566883981</v>
      </c>
      <c r="F43" s="1">
        <v>34857.568062884966</v>
      </c>
      <c r="G43" s="1">
        <v>188302.37793040811</v>
      </c>
      <c r="H43" s="2">
        <v>18.511485859072614</v>
      </c>
    </row>
    <row r="44" spans="1:8" ht="12.75">
      <c r="A44" s="49"/>
      <c r="B44" t="s">
        <v>149</v>
      </c>
      <c r="C44" s="1">
        <v>31107.519999999997</v>
      </c>
      <c r="D44" s="1">
        <v>127499.72999999998</v>
      </c>
      <c r="E44" s="5">
        <v>24.398106568539401</v>
      </c>
      <c r="F44" s="1">
        <v>31042.578886784559</v>
      </c>
      <c r="G44" s="1">
        <v>149907.59029680674</v>
      </c>
      <c r="H44" s="2">
        <v>20.707809941659647</v>
      </c>
    </row>
    <row r="45" spans="1:8" ht="12.75">
      <c r="A45" s="49"/>
      <c r="B45" t="s">
        <v>150</v>
      </c>
      <c r="C45" s="1">
        <v>15867.43</v>
      </c>
      <c r="D45" s="1">
        <v>63581.899999999987</v>
      </c>
      <c r="E45" s="5">
        <v>24.955891535169606</v>
      </c>
      <c r="F45" s="1">
        <v>13936.285515078529</v>
      </c>
      <c r="G45" s="1">
        <v>68137.551927034903</v>
      </c>
      <c r="H45" s="2">
        <v>20.453164401917757</v>
      </c>
    </row>
    <row r="46" spans="1:8" ht="12.75">
      <c r="A46" s="49"/>
      <c r="B46" t="s">
        <v>151</v>
      </c>
      <c r="C46" s="1">
        <v>6416.74</v>
      </c>
      <c r="D46" s="1">
        <v>32918.5</v>
      </c>
      <c r="E46" s="5">
        <v>19.492807995504048</v>
      </c>
      <c r="F46" s="1">
        <v>6998.135134682936</v>
      </c>
      <c r="G46" s="1">
        <v>48566.51124239331</v>
      </c>
      <c r="H46" s="2">
        <v>14.409384070755159</v>
      </c>
    </row>
    <row r="47" spans="1:8" ht="12.75">
      <c r="A47" s="73"/>
      <c r="B47" s="14" t="s">
        <v>82</v>
      </c>
      <c r="E47" s="16">
        <v>1.2885861278700801</v>
      </c>
      <c r="F47" s="15"/>
      <c r="G47" s="15"/>
      <c r="H47" s="19">
        <v>0.95188310708839596</v>
      </c>
    </row>
    <row r="48" spans="1:8" ht="12.75">
      <c r="A48" s="75"/>
      <c r="E48" s="5"/>
      <c r="H48" s="2"/>
    </row>
    <row r="49" spans="1:8" ht="12.75">
      <c r="A49" s="74" t="s">
        <v>157</v>
      </c>
      <c r="B49" t="s">
        <v>147</v>
      </c>
      <c r="C49" s="23" t="s">
        <v>160</v>
      </c>
      <c r="D49" s="23" t="s">
        <v>160</v>
      </c>
      <c r="E49" s="23" t="s">
        <v>160</v>
      </c>
      <c r="F49" s="4" t="s">
        <v>160</v>
      </c>
      <c r="G49" s="4" t="s">
        <v>160</v>
      </c>
      <c r="H49" s="7" t="s">
        <v>160</v>
      </c>
    </row>
    <row r="50" spans="1:8" ht="12.75">
      <c r="A50" s="49"/>
      <c r="B50" t="s">
        <v>148</v>
      </c>
      <c r="C50" s="1">
        <v>48246.78</v>
      </c>
      <c r="D50" s="1">
        <v>251167.3</v>
      </c>
      <c r="E50" s="5">
        <v>19.209021238035366</v>
      </c>
      <c r="F50" s="1">
        <v>51775.774137992441</v>
      </c>
      <c r="G50" s="1">
        <v>287162.27402429073</v>
      </c>
      <c r="H50" s="2">
        <v>18.030144911588486</v>
      </c>
    </row>
    <row r="51" spans="1:8" ht="12.75">
      <c r="A51" s="49"/>
      <c r="B51" t="s">
        <v>149</v>
      </c>
      <c r="C51" s="1">
        <v>26391.489999999998</v>
      </c>
      <c r="D51" s="1">
        <v>121704.27999999998</v>
      </c>
      <c r="E51" s="5">
        <v>21.684931704949079</v>
      </c>
      <c r="F51" s="1">
        <v>29649.656862327814</v>
      </c>
      <c r="G51" s="1">
        <v>167180.71697344744</v>
      </c>
      <c r="H51" s="2">
        <v>17.735093735144666</v>
      </c>
    </row>
    <row r="52" spans="1:8" ht="12.75">
      <c r="A52" s="49"/>
      <c r="B52" t="s">
        <v>150</v>
      </c>
      <c r="C52" s="1">
        <v>1419.7299999999998</v>
      </c>
      <c r="D52" s="1">
        <v>6655.4199999999992</v>
      </c>
      <c r="E52" s="5">
        <v>21.331936977681348</v>
      </c>
      <c r="F52" s="1">
        <v>1340.5689996797607</v>
      </c>
      <c r="G52" s="1">
        <v>7229.0090022617887</v>
      </c>
      <c r="H52" s="2">
        <v>18.544298385301882</v>
      </c>
    </row>
    <row r="53" spans="1:8" ht="12.75">
      <c r="A53" s="49"/>
      <c r="B53" t="s">
        <v>151</v>
      </c>
      <c r="C53" s="1">
        <v>700</v>
      </c>
      <c r="D53" s="1">
        <v>2077</v>
      </c>
      <c r="E53" s="5">
        <v>33.702455464612427</v>
      </c>
      <c r="F53" s="1">
        <v>724</v>
      </c>
      <c r="G53" s="1">
        <v>2140</v>
      </c>
      <c r="H53" s="2">
        <v>33.831775700934578</v>
      </c>
    </row>
    <row r="54" spans="1:8" ht="12.75">
      <c r="A54" s="73"/>
      <c r="B54" s="14" t="s">
        <v>198</v>
      </c>
      <c r="E54" s="16">
        <v>1.7545118539344904</v>
      </c>
      <c r="F54" s="15"/>
      <c r="G54" s="15"/>
      <c r="H54" s="19">
        <v>1.8764006538399995</v>
      </c>
    </row>
    <row r="55" spans="1:8" ht="12.75">
      <c r="A55" s="75"/>
      <c r="E55" s="5"/>
      <c r="H55" s="2"/>
    </row>
    <row r="56" spans="1:8" ht="12.75">
      <c r="A56" s="74" t="s">
        <v>158</v>
      </c>
      <c r="B56" t="s">
        <v>147</v>
      </c>
      <c r="C56" s="23" t="s">
        <v>160</v>
      </c>
      <c r="D56" s="23" t="s">
        <v>160</v>
      </c>
      <c r="E56" s="23" t="s">
        <v>160</v>
      </c>
      <c r="F56" s="4" t="s">
        <v>160</v>
      </c>
      <c r="G56" s="4" t="s">
        <v>160</v>
      </c>
      <c r="H56" s="7" t="s">
        <v>160</v>
      </c>
    </row>
    <row r="57" spans="1:8" ht="12.75">
      <c r="A57"/>
      <c r="B57" t="s">
        <v>148</v>
      </c>
      <c r="C57" s="23" t="s">
        <v>160</v>
      </c>
      <c r="D57" s="23" t="s">
        <v>160</v>
      </c>
      <c r="E57" s="23" t="s">
        <v>160</v>
      </c>
      <c r="F57" s="4" t="s">
        <v>160</v>
      </c>
      <c r="G57" s="4" t="s">
        <v>160</v>
      </c>
      <c r="H57" s="7" t="s">
        <v>160</v>
      </c>
    </row>
    <row r="58" spans="1:8" ht="12.75">
      <c r="A58"/>
      <c r="B58" t="s">
        <v>149</v>
      </c>
      <c r="C58" s="1">
        <v>14395</v>
      </c>
      <c r="D58" s="1">
        <v>82064</v>
      </c>
      <c r="E58" s="5">
        <v>17.541187365958276</v>
      </c>
      <c r="F58" s="1">
        <v>17741</v>
      </c>
      <c r="G58" s="1">
        <v>111612</v>
      </c>
      <c r="H58" s="2">
        <v>15.89524423897072</v>
      </c>
    </row>
    <row r="59" spans="1:8" ht="12.75">
      <c r="A59"/>
      <c r="B59" t="s">
        <v>150</v>
      </c>
      <c r="C59" s="1">
        <v>6271.6900000000005</v>
      </c>
      <c r="D59" s="1">
        <v>30327.72</v>
      </c>
      <c r="E59" s="5">
        <v>20.679727984827085</v>
      </c>
      <c r="F59" s="1">
        <v>5476.7333420503019</v>
      </c>
      <c r="G59" s="1">
        <v>37056.079227910646</v>
      </c>
      <c r="H59" s="2">
        <v>14.779581262135325</v>
      </c>
    </row>
    <row r="60" spans="1:8" ht="12.75">
      <c r="A60"/>
      <c r="B60" t="s">
        <v>151</v>
      </c>
      <c r="C60" s="1">
        <v>3891.31</v>
      </c>
      <c r="D60" s="1">
        <v>31065.279999999999</v>
      </c>
      <c r="E60" s="5">
        <v>12.526235076587112</v>
      </c>
      <c r="F60" s="1">
        <v>2475.2666579496986</v>
      </c>
      <c r="G60" s="1">
        <v>31878.920772089357</v>
      </c>
      <c r="H60" s="2">
        <v>7.7645873762352862</v>
      </c>
    </row>
    <row r="61" spans="1:8" ht="12.75">
      <c r="A61" s="14"/>
      <c r="B61" s="14" t="s">
        <v>198</v>
      </c>
      <c r="E61" s="16">
        <v>0.71410417181316066</v>
      </c>
      <c r="F61" s="15"/>
      <c r="G61" s="15"/>
      <c r="H61" s="19">
        <v>0.48848493672080084</v>
      </c>
    </row>
  </sheetData>
  <mergeCells count="3">
    <mergeCell ref="C4:E4"/>
    <mergeCell ref="F4:H4"/>
    <mergeCell ref="C1:H3"/>
  </mergeCells>
  <phoneticPr fontId="0" type="noConversion"/>
  <conditionalFormatting sqref="C1 C4">
    <cfRule type="cellIs" dxfId="150" priority="1" stopIfTrue="1" operator="between">
      <formula>0</formula>
      <formula>4</formula>
    </cfRule>
  </conditionalFormatting>
  <hyperlinks>
    <hyperlink ref="A3" location="Key!A1" display="Link to Key" xr:uid="{B0E90814-36B0-43D9-9E9D-D67AB1B43D74}"/>
    <hyperlink ref="A2" location="Contents!A8" display="BACK TO CONTENTS" xr:uid="{CA27D7F4-B258-43E5-A60C-26C307545ED1}"/>
    <hyperlink ref="B2" location="Notes_on_the_data!A1" display="Link to Notes on the data" xr:uid="{71E0F6FA-EC48-45D5-907B-C3F03474F048}"/>
    <hyperlink ref="B1" r:id="rId1" xr:uid="{7E25A61B-4605-4EAE-8A28-DD420089DBC4}"/>
  </hyperlinks>
  <pageMargins left="0.75" right="0.75" top="1" bottom="1" header="0.5" footer="0.5"/>
  <pageSetup paperSize="9" orientation="portrait" verticalDpi="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5872-0C6C-4AFD-8A88-0F709FEBBBE2}">
  <sheetPr codeName="Sheet11"/>
  <dimension ref="A1:DP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140625" style="149" customWidth="1"/>
    <col min="4" max="4" width="12.85546875" style="149" customWidth="1"/>
    <col min="5" max="5" width="12.42578125" style="149" customWidth="1"/>
    <col min="6" max="6" width="13.28515625" style="149" customWidth="1"/>
    <col min="7" max="7" width="12.85546875" style="149" customWidth="1"/>
    <col min="8" max="8" width="11.28515625" style="149" customWidth="1"/>
    <col min="9" max="9" width="1.7109375" style="390" customWidth="1"/>
    <col min="10" max="10" width="13.5703125" style="149" customWidth="1"/>
    <col min="11" max="11" width="12.5703125" style="149" customWidth="1"/>
    <col min="12" max="12" width="11.7109375" style="149" customWidth="1"/>
    <col min="13" max="13" width="12.85546875" style="149" customWidth="1"/>
    <col min="14" max="14" width="12.140625" style="149" customWidth="1"/>
    <col min="15" max="15" width="9.5703125" style="149" customWidth="1"/>
    <col min="16" max="16" width="1.7109375" style="390" customWidth="1"/>
    <col min="17" max="17" width="14.42578125" style="149" customWidth="1"/>
    <col min="18" max="18" width="11.28515625" style="149" customWidth="1"/>
    <col min="19" max="19" width="11.5703125" style="149" customWidth="1"/>
    <col min="20" max="20" width="13.5703125" style="149" customWidth="1"/>
    <col min="21" max="21" width="10.42578125" style="149" customWidth="1"/>
    <col min="22" max="22" width="14.85546875" style="149" customWidth="1"/>
    <col min="23" max="23" width="1.7109375" style="149" customWidth="1"/>
    <col min="24" max="24" width="12.140625" style="149" bestFit="1" customWidth="1"/>
    <col min="25" max="25" width="13" style="149" customWidth="1"/>
    <col min="26" max="26" width="12.28515625" style="149" customWidth="1"/>
    <col min="27" max="27" width="14.28515625" style="149" customWidth="1"/>
    <col min="28" max="28" width="13.28515625" style="149" customWidth="1"/>
    <col min="29" max="29" width="9" style="149" customWidth="1"/>
    <col min="30" max="30" width="1.7109375" style="149" customWidth="1"/>
    <col min="31" max="31" width="15" style="149" customWidth="1"/>
    <col min="32" max="32" width="15.140625" style="149" customWidth="1"/>
    <col min="33" max="33" width="12.85546875" style="149" customWidth="1"/>
    <col min="34" max="34" width="15" style="149" customWidth="1"/>
    <col min="35" max="35" width="11.28515625" style="149" customWidth="1"/>
    <col min="36" max="36" width="14" style="149" customWidth="1"/>
    <col min="37" max="37" width="1.7109375" style="149" customWidth="1"/>
    <col min="38" max="38" width="15.28515625" style="131" customWidth="1"/>
    <col min="39" max="39" width="10.7109375" style="131" customWidth="1"/>
    <col min="40" max="40" width="16.140625" style="149" customWidth="1"/>
    <col min="41" max="41" width="15.28515625" style="131" customWidth="1"/>
    <col min="42" max="42" width="10.7109375" style="131" customWidth="1"/>
    <col min="43" max="43" width="16.140625" style="149" customWidth="1"/>
    <col min="44" max="44" width="1.7109375" style="149" customWidth="1"/>
    <col min="45" max="46" width="16.140625" style="131" customWidth="1"/>
    <col min="47" max="47" width="16.140625" style="149" customWidth="1"/>
    <col min="48" max="49" width="16.140625" style="131" customWidth="1"/>
    <col min="50" max="50" width="16.140625" style="149" customWidth="1"/>
    <col min="51" max="51" width="1.7109375" style="149" customWidth="1"/>
    <col min="52" max="52" width="15.28515625" style="131" customWidth="1"/>
    <col min="53" max="53" width="10.7109375" style="131" customWidth="1"/>
    <col min="54" max="54" width="14.7109375" style="149" customWidth="1"/>
    <col min="55" max="55" width="15.28515625" style="131" customWidth="1"/>
    <col min="56" max="56" width="10.7109375" style="131" customWidth="1"/>
    <col min="57" max="57" width="14.7109375" style="149" customWidth="1"/>
    <col min="58" max="58" width="1.7109375" style="149" customWidth="1"/>
    <col min="59" max="59" width="15.140625" style="149" customWidth="1"/>
    <col min="60" max="61" width="14.5703125" style="149" customWidth="1"/>
    <col min="62" max="62" width="15.5703125" style="149" customWidth="1"/>
    <col min="63" max="63" width="10.7109375" style="149" customWidth="1"/>
    <col min="64" max="64" width="13.42578125" style="149" customWidth="1"/>
    <col min="65" max="65" width="1.7109375" style="149" customWidth="1"/>
    <col min="66" max="66" width="13" style="149" customWidth="1"/>
    <col min="67" max="67" width="10.7109375" style="149" customWidth="1"/>
    <col min="68" max="69" width="14.28515625" style="149" customWidth="1"/>
    <col min="70" max="70" width="10.7109375" style="149" customWidth="1"/>
    <col min="71" max="71" width="14.28515625" style="149" customWidth="1"/>
    <col min="72" max="72" width="1.7109375" style="149" customWidth="1"/>
    <col min="73" max="73" width="14.85546875" style="149" customWidth="1"/>
    <col min="74" max="74" width="13.7109375" style="149" customWidth="1"/>
    <col min="75" max="75" width="12.28515625" style="149" customWidth="1"/>
    <col min="76" max="76" width="14.42578125" style="149" customWidth="1"/>
    <col min="77" max="77" width="13.140625" style="149" customWidth="1"/>
    <col min="78" max="78" width="12.7109375" style="149" customWidth="1"/>
    <col min="79" max="79" width="1.7109375" style="149" customWidth="1"/>
    <col min="80" max="80" width="14.140625" style="149" customWidth="1"/>
    <col min="81" max="81" width="13" style="149" customWidth="1"/>
    <col min="82" max="82" width="16.42578125" style="149" customWidth="1"/>
    <col min="83" max="83" width="14.5703125" style="149" customWidth="1"/>
    <col min="84" max="84" width="13.28515625" style="149" customWidth="1"/>
    <col min="85" max="85" width="15.5703125" style="149" customWidth="1"/>
    <col min="86" max="86" width="1.7109375" style="149" customWidth="1"/>
    <col min="87" max="87" width="17" style="131" customWidth="1"/>
    <col min="88" max="88" width="10.7109375" style="131" customWidth="1"/>
    <col min="89" max="89" width="16.140625" style="149" customWidth="1"/>
    <col min="90" max="90" width="17" style="131" customWidth="1"/>
    <col min="91" max="91" width="10.7109375" style="131" customWidth="1"/>
    <col min="92" max="92" width="16.140625" style="149" customWidth="1"/>
    <col min="93" max="93" width="1.7109375" style="149" customWidth="1"/>
    <col min="94" max="94" width="17.28515625" style="131" customWidth="1"/>
    <col min="95" max="95" width="10.7109375" style="131" customWidth="1"/>
    <col min="96" max="96" width="16.140625" style="149" customWidth="1"/>
    <col min="97" max="97" width="17.28515625" style="131" customWidth="1"/>
    <col min="98" max="98" width="10.7109375" style="131" customWidth="1"/>
    <col min="99" max="99" width="16.140625" style="149" customWidth="1"/>
    <col min="100" max="100" width="1.7109375" style="149" customWidth="1"/>
    <col min="101" max="101" width="17.28515625" style="149" customWidth="1"/>
    <col min="102" max="103" width="16.140625" style="149" customWidth="1"/>
    <col min="104" max="104" width="17.28515625" style="149" customWidth="1"/>
    <col min="105" max="106" width="16.140625" style="149" customWidth="1"/>
    <col min="107" max="107" width="1.7109375" style="149" customWidth="1"/>
    <col min="108" max="108" width="14.7109375" style="149" customWidth="1"/>
    <col min="109" max="109" width="13.5703125" style="149" customWidth="1"/>
    <col min="110" max="110" width="14" style="149" customWidth="1"/>
    <col min="111" max="111" width="14.7109375" style="149" customWidth="1"/>
    <col min="112" max="112" width="13.5703125" style="149" customWidth="1"/>
    <col min="113" max="113" width="14" style="149" customWidth="1"/>
    <col min="114" max="114" width="1.7109375" style="149" customWidth="1"/>
    <col min="115" max="115" width="12.7109375" style="131" customWidth="1"/>
    <col min="116" max="116" width="10.7109375" style="131" customWidth="1"/>
    <col min="117" max="117" width="10.7109375" style="149" customWidth="1"/>
    <col min="118" max="118" width="12.7109375" style="131" customWidth="1"/>
    <col min="119" max="119" width="10.7109375" style="131" customWidth="1"/>
    <col min="120" max="120" width="10.7109375" style="149" customWidth="1"/>
  </cols>
  <sheetData>
    <row r="1" spans="1:120" ht="36" customHeight="1">
      <c r="A1" s="36" t="s">
        <v>1010</v>
      </c>
      <c r="B1" s="95" t="s">
        <v>298</v>
      </c>
      <c r="C1" s="519" t="s">
        <v>740</v>
      </c>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520"/>
      <c r="AK1" s="140"/>
      <c r="AL1" s="523" t="s">
        <v>703</v>
      </c>
      <c r="AM1" s="524"/>
      <c r="AN1" s="524"/>
      <c r="AO1" s="524"/>
      <c r="AP1" s="524"/>
      <c r="AQ1" s="524"/>
      <c r="AR1" s="524"/>
      <c r="AS1" s="524"/>
      <c r="AT1" s="524"/>
      <c r="AU1" s="524"/>
      <c r="AV1" s="524"/>
      <c r="AW1" s="524"/>
      <c r="AX1" s="525"/>
      <c r="AY1" s="140"/>
      <c r="AZ1" s="481" t="s">
        <v>801</v>
      </c>
      <c r="BA1" s="481"/>
      <c r="BB1" s="481"/>
      <c r="BC1" s="481"/>
      <c r="BD1" s="481"/>
      <c r="BE1" s="481"/>
      <c r="BF1" s="140"/>
      <c r="BG1" s="519" t="s">
        <v>749</v>
      </c>
      <c r="BH1" s="483"/>
      <c r="BI1" s="483"/>
      <c r="BJ1" s="483"/>
      <c r="BK1" s="483"/>
      <c r="BL1" s="483"/>
      <c r="BM1" s="483"/>
      <c r="BN1" s="483"/>
      <c r="BO1" s="483"/>
      <c r="BP1" s="483"/>
      <c r="BQ1" s="483"/>
      <c r="BR1" s="483"/>
      <c r="BS1" s="520"/>
      <c r="BT1" s="140"/>
      <c r="BU1" s="519" t="s">
        <v>929</v>
      </c>
      <c r="BV1" s="483"/>
      <c r="BW1" s="483"/>
      <c r="BX1" s="483"/>
      <c r="BY1" s="483"/>
      <c r="BZ1" s="483"/>
      <c r="CA1" s="483"/>
      <c r="CB1" s="483"/>
      <c r="CC1" s="483"/>
      <c r="CD1" s="483"/>
      <c r="CE1" s="483"/>
      <c r="CF1" s="483"/>
      <c r="CG1" s="520"/>
      <c r="CH1" s="140"/>
      <c r="CI1" s="518" t="s">
        <v>694</v>
      </c>
      <c r="CJ1" s="518"/>
      <c r="CK1" s="518"/>
      <c r="CL1" s="518"/>
      <c r="CM1" s="518"/>
      <c r="CN1" s="518"/>
      <c r="CO1" s="518"/>
      <c r="CP1" s="518"/>
      <c r="CQ1" s="518"/>
      <c r="CR1" s="518"/>
      <c r="CS1" s="518"/>
      <c r="CT1" s="518"/>
      <c r="CU1" s="518"/>
      <c r="CV1" s="518"/>
      <c r="CW1" s="518"/>
      <c r="CX1" s="518"/>
      <c r="CY1" s="518"/>
      <c r="CZ1" s="518"/>
      <c r="DA1" s="518"/>
      <c r="DB1" s="518"/>
      <c r="DC1" s="518"/>
      <c r="DD1" s="518"/>
      <c r="DE1" s="518"/>
      <c r="DF1" s="518"/>
      <c r="DG1" s="518"/>
      <c r="DH1" s="518"/>
      <c r="DI1" s="518"/>
      <c r="DJ1" s="140"/>
      <c r="DK1" s="481" t="s">
        <v>245</v>
      </c>
      <c r="DL1" s="481"/>
      <c r="DM1" s="481"/>
      <c r="DN1" s="481"/>
      <c r="DO1" s="481"/>
      <c r="DP1" s="481"/>
    </row>
    <row r="2" spans="1:120" ht="18" customHeight="1">
      <c r="A2" s="70" t="s">
        <v>182</v>
      </c>
      <c r="B2" s="70" t="s">
        <v>28</v>
      </c>
      <c r="C2" s="522" t="s">
        <v>936</v>
      </c>
      <c r="D2" s="522"/>
      <c r="E2" s="522"/>
      <c r="F2" s="522"/>
      <c r="G2" s="522"/>
      <c r="H2" s="522"/>
      <c r="I2" s="268"/>
      <c r="J2" s="522" t="s">
        <v>1001</v>
      </c>
      <c r="K2" s="522"/>
      <c r="L2" s="522"/>
      <c r="M2" s="522"/>
      <c r="N2" s="522"/>
      <c r="O2" s="522"/>
      <c r="P2" s="268"/>
      <c r="Q2" s="522" t="s">
        <v>1002</v>
      </c>
      <c r="R2" s="522"/>
      <c r="S2" s="522"/>
      <c r="T2" s="522"/>
      <c r="U2" s="522"/>
      <c r="V2" s="522"/>
      <c r="W2" s="268"/>
      <c r="X2" s="522" t="s">
        <v>1003</v>
      </c>
      <c r="Y2" s="522"/>
      <c r="Z2" s="522"/>
      <c r="AA2" s="522"/>
      <c r="AB2" s="522"/>
      <c r="AC2" s="522"/>
      <c r="AD2" s="268"/>
      <c r="AE2" s="522" t="s">
        <v>741</v>
      </c>
      <c r="AF2" s="522"/>
      <c r="AG2" s="522"/>
      <c r="AH2" s="522"/>
      <c r="AI2" s="522"/>
      <c r="AJ2" s="522"/>
      <c r="AK2" s="376"/>
      <c r="AL2" s="522" t="s">
        <v>704</v>
      </c>
      <c r="AM2" s="522"/>
      <c r="AN2" s="522"/>
      <c r="AO2" s="522"/>
      <c r="AP2" s="522"/>
      <c r="AQ2" s="522"/>
      <c r="AR2" s="376"/>
      <c r="AS2" s="481" t="s">
        <v>705</v>
      </c>
      <c r="AT2" s="481"/>
      <c r="AU2" s="481"/>
      <c r="AV2" s="481"/>
      <c r="AW2" s="481"/>
      <c r="AX2" s="481"/>
      <c r="AY2" s="376"/>
      <c r="AZ2" s="481"/>
      <c r="BA2" s="481"/>
      <c r="BB2" s="481"/>
      <c r="BC2" s="481"/>
      <c r="BD2" s="481"/>
      <c r="BE2" s="481"/>
      <c r="BF2" s="376"/>
      <c r="BG2" s="481" t="s">
        <v>751</v>
      </c>
      <c r="BH2" s="481"/>
      <c r="BI2" s="481"/>
      <c r="BJ2" s="481"/>
      <c r="BK2" s="481"/>
      <c r="BL2" s="481"/>
      <c r="BM2" s="269"/>
      <c r="BN2" s="481" t="s">
        <v>802</v>
      </c>
      <c r="BO2" s="481"/>
      <c r="BP2" s="481"/>
      <c r="BQ2" s="481"/>
      <c r="BR2" s="481"/>
      <c r="BS2" s="481"/>
      <c r="BT2" s="376"/>
      <c r="BU2" s="481" t="s">
        <v>1004</v>
      </c>
      <c r="BV2" s="481"/>
      <c r="BW2" s="481"/>
      <c r="BX2" s="481"/>
      <c r="BY2" s="481"/>
      <c r="BZ2" s="481"/>
      <c r="CA2" s="268"/>
      <c r="CB2" s="522" t="s">
        <v>1005</v>
      </c>
      <c r="CC2" s="522"/>
      <c r="CD2" s="522"/>
      <c r="CE2" s="522"/>
      <c r="CF2" s="522"/>
      <c r="CG2" s="522"/>
      <c r="CH2" s="376"/>
      <c r="CI2" s="481" t="s">
        <v>243</v>
      </c>
      <c r="CJ2" s="481"/>
      <c r="CK2" s="481"/>
      <c r="CL2" s="481"/>
      <c r="CM2" s="481"/>
      <c r="CN2" s="481"/>
      <c r="CO2" s="140"/>
      <c r="CP2" s="481" t="s">
        <v>244</v>
      </c>
      <c r="CQ2" s="481"/>
      <c r="CR2" s="481"/>
      <c r="CS2" s="481"/>
      <c r="CT2" s="481"/>
      <c r="CU2" s="481"/>
      <c r="CV2" s="376"/>
      <c r="CW2" s="481" t="s">
        <v>695</v>
      </c>
      <c r="CX2" s="481"/>
      <c r="CY2" s="481"/>
      <c r="CZ2" s="481"/>
      <c r="DA2" s="481"/>
      <c r="DB2" s="481"/>
      <c r="DC2" s="376"/>
      <c r="DD2" s="481" t="s">
        <v>696</v>
      </c>
      <c r="DE2" s="481"/>
      <c r="DF2" s="481"/>
      <c r="DG2" s="481"/>
      <c r="DH2" s="481"/>
      <c r="DI2" s="481"/>
      <c r="DJ2" s="376"/>
      <c r="DK2" s="481"/>
      <c r="DL2" s="481"/>
      <c r="DM2" s="481"/>
      <c r="DN2" s="481"/>
      <c r="DO2" s="481"/>
      <c r="DP2" s="481"/>
    </row>
    <row r="3" spans="1:120" ht="18" customHeight="1">
      <c r="A3" s="69" t="s">
        <v>86</v>
      </c>
      <c r="B3" s="68"/>
      <c r="C3" s="482"/>
      <c r="D3" s="482"/>
      <c r="E3" s="482"/>
      <c r="F3" s="482"/>
      <c r="G3" s="482"/>
      <c r="H3" s="482"/>
      <c r="I3" s="270"/>
      <c r="J3" s="482"/>
      <c r="K3" s="482"/>
      <c r="L3" s="482"/>
      <c r="M3" s="482"/>
      <c r="N3" s="482"/>
      <c r="O3" s="482"/>
      <c r="P3" s="270"/>
      <c r="Q3" s="482"/>
      <c r="R3" s="482"/>
      <c r="S3" s="482"/>
      <c r="T3" s="482"/>
      <c r="U3" s="482"/>
      <c r="V3" s="482"/>
      <c r="W3" s="270"/>
      <c r="X3" s="482"/>
      <c r="Y3" s="482"/>
      <c r="Z3" s="482"/>
      <c r="AA3" s="482"/>
      <c r="AB3" s="482"/>
      <c r="AC3" s="482"/>
      <c r="AD3" s="270"/>
      <c r="AE3" s="482"/>
      <c r="AF3" s="482"/>
      <c r="AG3" s="482"/>
      <c r="AH3" s="482"/>
      <c r="AI3" s="482"/>
      <c r="AJ3" s="482"/>
      <c r="AK3" s="376"/>
      <c r="AL3" s="482"/>
      <c r="AM3" s="482"/>
      <c r="AN3" s="482"/>
      <c r="AO3" s="482"/>
      <c r="AP3" s="482"/>
      <c r="AQ3" s="482"/>
      <c r="AR3" s="378"/>
      <c r="AS3" s="482"/>
      <c r="AT3" s="482"/>
      <c r="AU3" s="482"/>
      <c r="AV3" s="482"/>
      <c r="AW3" s="482"/>
      <c r="AX3" s="482"/>
      <c r="AY3" s="376"/>
      <c r="AZ3" s="482"/>
      <c r="BA3" s="482"/>
      <c r="BB3" s="482"/>
      <c r="BC3" s="482"/>
      <c r="BD3" s="482"/>
      <c r="BE3" s="482"/>
      <c r="BF3" s="376"/>
      <c r="BG3" s="482"/>
      <c r="BH3" s="482"/>
      <c r="BI3" s="482"/>
      <c r="BJ3" s="482"/>
      <c r="BK3" s="482"/>
      <c r="BL3" s="482"/>
      <c r="BM3" s="270"/>
      <c r="BN3" s="482"/>
      <c r="BO3" s="482"/>
      <c r="BP3" s="482"/>
      <c r="BQ3" s="482"/>
      <c r="BR3" s="482"/>
      <c r="BS3" s="482"/>
      <c r="BT3" s="376"/>
      <c r="BU3" s="482"/>
      <c r="BV3" s="482"/>
      <c r="BW3" s="482"/>
      <c r="BX3" s="482"/>
      <c r="BY3" s="482"/>
      <c r="BZ3" s="482"/>
      <c r="CA3" s="270"/>
      <c r="CB3" s="482"/>
      <c r="CC3" s="482"/>
      <c r="CD3" s="482"/>
      <c r="CE3" s="482"/>
      <c r="CF3" s="482"/>
      <c r="CG3" s="482"/>
      <c r="CH3" s="376"/>
      <c r="CI3" s="482"/>
      <c r="CJ3" s="482"/>
      <c r="CK3" s="482"/>
      <c r="CL3" s="482"/>
      <c r="CM3" s="482"/>
      <c r="CN3" s="482"/>
      <c r="CO3" s="173"/>
      <c r="CP3" s="482"/>
      <c r="CQ3" s="482"/>
      <c r="CR3" s="482"/>
      <c r="CS3" s="482"/>
      <c r="CT3" s="482"/>
      <c r="CU3" s="482"/>
      <c r="CV3" s="376"/>
      <c r="CW3" s="482"/>
      <c r="CX3" s="482"/>
      <c r="CY3" s="482"/>
      <c r="CZ3" s="482"/>
      <c r="DA3" s="482"/>
      <c r="DB3" s="482"/>
      <c r="DC3" s="376"/>
      <c r="DD3" s="482"/>
      <c r="DE3" s="482"/>
      <c r="DF3" s="482"/>
      <c r="DG3" s="482"/>
      <c r="DH3" s="482"/>
      <c r="DI3" s="482"/>
      <c r="DJ3" s="376"/>
      <c r="DK3" s="482"/>
      <c r="DL3" s="482"/>
      <c r="DM3" s="482"/>
      <c r="DN3" s="482"/>
      <c r="DO3" s="482"/>
      <c r="DP3" s="482"/>
    </row>
    <row r="4" spans="1:120" ht="18" customHeight="1">
      <c r="A4" s="67"/>
      <c r="B4" s="68"/>
      <c r="C4" s="480">
        <v>2016</v>
      </c>
      <c r="D4" s="480"/>
      <c r="E4" s="480"/>
      <c r="F4" s="480">
        <v>2021</v>
      </c>
      <c r="G4" s="480"/>
      <c r="H4" s="480"/>
      <c r="I4" s="257"/>
      <c r="J4" s="480">
        <v>2016</v>
      </c>
      <c r="K4" s="480"/>
      <c r="L4" s="480"/>
      <c r="M4" s="480">
        <v>2021</v>
      </c>
      <c r="N4" s="480"/>
      <c r="O4" s="480"/>
      <c r="P4" s="257"/>
      <c r="Q4" s="480">
        <v>2016</v>
      </c>
      <c r="R4" s="480"/>
      <c r="S4" s="480"/>
      <c r="T4" s="480">
        <v>2021</v>
      </c>
      <c r="U4" s="480"/>
      <c r="V4" s="480"/>
      <c r="W4" s="257"/>
      <c r="X4" s="480">
        <v>2016</v>
      </c>
      <c r="Y4" s="480"/>
      <c r="Z4" s="480"/>
      <c r="AA4" s="480">
        <v>2021</v>
      </c>
      <c r="AB4" s="480"/>
      <c r="AC4" s="480"/>
      <c r="AD4" s="257"/>
      <c r="AE4" s="480">
        <v>2016</v>
      </c>
      <c r="AF4" s="480"/>
      <c r="AG4" s="480"/>
      <c r="AH4" s="480">
        <v>2021</v>
      </c>
      <c r="AI4" s="480"/>
      <c r="AJ4" s="480"/>
      <c r="AK4" s="145"/>
      <c r="AL4" s="521" t="s">
        <v>803</v>
      </c>
      <c r="AM4" s="482"/>
      <c r="AN4" s="482"/>
      <c r="AO4" s="521" t="s">
        <v>915</v>
      </c>
      <c r="AP4" s="482"/>
      <c r="AQ4" s="482"/>
      <c r="AR4" s="378"/>
      <c r="AS4" s="526" t="s">
        <v>637</v>
      </c>
      <c r="AT4" s="483"/>
      <c r="AU4" s="483"/>
      <c r="AV4" s="521" t="s">
        <v>915</v>
      </c>
      <c r="AW4" s="482"/>
      <c r="AX4" s="482"/>
      <c r="AY4" s="145"/>
      <c r="AZ4" s="483">
        <v>1986</v>
      </c>
      <c r="BA4" s="484"/>
      <c r="BB4" s="484"/>
      <c r="BC4" s="483">
        <v>2016</v>
      </c>
      <c r="BD4" s="484"/>
      <c r="BE4" s="484"/>
      <c r="BF4" s="145"/>
      <c r="BG4" s="480">
        <v>2016</v>
      </c>
      <c r="BH4" s="480"/>
      <c r="BI4" s="480"/>
      <c r="BJ4" s="480">
        <v>2021</v>
      </c>
      <c r="BK4" s="480"/>
      <c r="BL4" s="480"/>
      <c r="BM4" s="257"/>
      <c r="BN4" s="480">
        <v>2016</v>
      </c>
      <c r="BO4" s="480"/>
      <c r="BP4" s="480"/>
      <c r="BQ4" s="480">
        <v>2021</v>
      </c>
      <c r="BR4" s="480"/>
      <c r="BS4" s="480"/>
      <c r="BT4" s="145"/>
      <c r="BU4" s="480">
        <v>2016</v>
      </c>
      <c r="BV4" s="485"/>
      <c r="BW4" s="485"/>
      <c r="BX4" s="480">
        <v>2021</v>
      </c>
      <c r="BY4" s="485"/>
      <c r="BZ4" s="485"/>
      <c r="CA4" s="257"/>
      <c r="CB4" s="480">
        <v>2016</v>
      </c>
      <c r="CC4" s="485"/>
      <c r="CD4" s="485"/>
      <c r="CE4" s="480">
        <v>2021</v>
      </c>
      <c r="CF4" s="485"/>
      <c r="CG4" s="485"/>
      <c r="CH4" s="145"/>
      <c r="CI4" s="514">
        <v>2006</v>
      </c>
      <c r="CJ4" s="514"/>
      <c r="CK4" s="514"/>
      <c r="CL4" s="514">
        <v>2021</v>
      </c>
      <c r="CM4" s="514"/>
      <c r="CN4" s="514"/>
      <c r="CO4" s="379"/>
      <c r="CP4" s="514">
        <v>2006</v>
      </c>
      <c r="CQ4" s="514"/>
      <c r="CR4" s="514"/>
      <c r="CS4" s="514">
        <v>2021</v>
      </c>
      <c r="CT4" s="514"/>
      <c r="CU4" s="514"/>
      <c r="CV4" s="145"/>
      <c r="CW4" s="480">
        <v>2016</v>
      </c>
      <c r="CX4" s="480"/>
      <c r="CY4" s="480"/>
      <c r="CZ4" s="480">
        <v>2021</v>
      </c>
      <c r="DA4" s="480"/>
      <c r="DB4" s="480"/>
      <c r="DC4" s="145"/>
      <c r="DD4" s="480">
        <v>2016</v>
      </c>
      <c r="DE4" s="480"/>
      <c r="DF4" s="480"/>
      <c r="DG4" s="480">
        <v>2021</v>
      </c>
      <c r="DH4" s="480"/>
      <c r="DI4" s="480"/>
      <c r="DJ4" s="145"/>
      <c r="DK4" s="483">
        <v>1986</v>
      </c>
      <c r="DL4" s="484"/>
      <c r="DM4" s="484"/>
      <c r="DN4" s="480">
        <v>2021</v>
      </c>
      <c r="DO4" s="480"/>
      <c r="DP4" s="480"/>
    </row>
    <row r="5" spans="1:120" ht="102">
      <c r="A5" s="78" t="s">
        <v>81</v>
      </c>
      <c r="B5" s="78" t="s">
        <v>159</v>
      </c>
      <c r="C5" s="271" t="s">
        <v>936</v>
      </c>
      <c r="D5" s="271" t="s">
        <v>937</v>
      </c>
      <c r="E5" s="255" t="s">
        <v>938</v>
      </c>
      <c r="F5" s="271" t="s">
        <v>936</v>
      </c>
      <c r="G5" s="271" t="s">
        <v>937</v>
      </c>
      <c r="H5" s="255" t="s">
        <v>938</v>
      </c>
      <c r="I5" s="255"/>
      <c r="J5" s="271" t="s">
        <v>939</v>
      </c>
      <c r="K5" s="271" t="s">
        <v>937</v>
      </c>
      <c r="L5" s="255" t="s">
        <v>742</v>
      </c>
      <c r="M5" s="271" t="s">
        <v>939</v>
      </c>
      <c r="N5" s="271" t="s">
        <v>937</v>
      </c>
      <c r="O5" s="255" t="s">
        <v>742</v>
      </c>
      <c r="P5" s="255"/>
      <c r="Q5" s="271" t="s">
        <v>940</v>
      </c>
      <c r="R5" s="271" t="s">
        <v>941</v>
      </c>
      <c r="S5" s="255" t="s">
        <v>942</v>
      </c>
      <c r="T5" s="271" t="s">
        <v>940</v>
      </c>
      <c r="U5" s="271" t="s">
        <v>941</v>
      </c>
      <c r="V5" s="255" t="s">
        <v>942</v>
      </c>
      <c r="W5" s="255"/>
      <c r="X5" s="271" t="s">
        <v>940</v>
      </c>
      <c r="Y5" s="271" t="s">
        <v>941</v>
      </c>
      <c r="Z5" s="255" t="s">
        <v>742</v>
      </c>
      <c r="AA5" s="271" t="s">
        <v>940</v>
      </c>
      <c r="AB5" s="271" t="s">
        <v>941</v>
      </c>
      <c r="AC5" s="255" t="s">
        <v>742</v>
      </c>
      <c r="AD5" s="255"/>
      <c r="AE5" s="271" t="s">
        <v>743</v>
      </c>
      <c r="AF5" s="271" t="s">
        <v>744</v>
      </c>
      <c r="AG5" s="271" t="s">
        <v>745</v>
      </c>
      <c r="AH5" s="271" t="s">
        <v>743</v>
      </c>
      <c r="AI5" s="271" t="s">
        <v>744</v>
      </c>
      <c r="AJ5" s="271" t="s">
        <v>745</v>
      </c>
      <c r="AK5" s="124"/>
      <c r="AL5" s="123" t="s">
        <v>248</v>
      </c>
      <c r="AM5" s="123" t="s">
        <v>38</v>
      </c>
      <c r="AN5" s="123" t="s">
        <v>2</v>
      </c>
      <c r="AO5" s="123" t="s">
        <v>248</v>
      </c>
      <c r="AP5" s="123" t="s">
        <v>38</v>
      </c>
      <c r="AQ5" s="123" t="s">
        <v>2</v>
      </c>
      <c r="AR5" s="123"/>
      <c r="AS5" s="123" t="s">
        <v>636</v>
      </c>
      <c r="AT5" s="123" t="s">
        <v>38</v>
      </c>
      <c r="AU5" s="123" t="s">
        <v>638</v>
      </c>
      <c r="AV5" s="123" t="s">
        <v>636</v>
      </c>
      <c r="AW5" s="123" t="s">
        <v>38</v>
      </c>
      <c r="AX5" s="123" t="s">
        <v>638</v>
      </c>
      <c r="AY5" s="124"/>
      <c r="AZ5" s="123" t="s">
        <v>63</v>
      </c>
      <c r="BA5" s="123" t="s">
        <v>38</v>
      </c>
      <c r="BB5" s="123" t="s">
        <v>39</v>
      </c>
      <c r="BC5" s="123" t="s">
        <v>63</v>
      </c>
      <c r="BD5" s="123" t="s">
        <v>38</v>
      </c>
      <c r="BE5" s="123" t="s">
        <v>39</v>
      </c>
      <c r="BF5" s="124"/>
      <c r="BG5" s="271" t="s">
        <v>751</v>
      </c>
      <c r="BH5" s="271" t="s">
        <v>7</v>
      </c>
      <c r="BI5" s="271" t="s">
        <v>753</v>
      </c>
      <c r="BJ5" s="271" t="s">
        <v>751</v>
      </c>
      <c r="BK5" s="271" t="s">
        <v>7</v>
      </c>
      <c r="BL5" s="271" t="s">
        <v>753</v>
      </c>
      <c r="BM5" s="255"/>
      <c r="BN5" s="271" t="s">
        <v>754</v>
      </c>
      <c r="BO5" s="271" t="s">
        <v>7</v>
      </c>
      <c r="BP5" s="271" t="s">
        <v>755</v>
      </c>
      <c r="BQ5" s="271" t="s">
        <v>754</v>
      </c>
      <c r="BR5" s="271" t="s">
        <v>7</v>
      </c>
      <c r="BS5" s="271" t="s">
        <v>755</v>
      </c>
      <c r="BT5" s="124"/>
      <c r="BU5" s="271" t="s">
        <v>943</v>
      </c>
      <c r="BV5" s="271" t="s">
        <v>937</v>
      </c>
      <c r="BW5" s="255" t="s">
        <v>944</v>
      </c>
      <c r="BX5" s="271" t="s">
        <v>943</v>
      </c>
      <c r="BY5" s="271" t="s">
        <v>937</v>
      </c>
      <c r="BZ5" s="255" t="s">
        <v>944</v>
      </c>
      <c r="CA5" s="255"/>
      <c r="CB5" s="271" t="s">
        <v>933</v>
      </c>
      <c r="CC5" s="271" t="s">
        <v>937</v>
      </c>
      <c r="CD5" s="271" t="s">
        <v>945</v>
      </c>
      <c r="CE5" s="271" t="s">
        <v>933</v>
      </c>
      <c r="CF5" s="271" t="s">
        <v>937</v>
      </c>
      <c r="CG5" s="271" t="s">
        <v>945</v>
      </c>
      <c r="CH5" s="123"/>
      <c r="CI5" s="123" t="s">
        <v>66</v>
      </c>
      <c r="CJ5" s="123" t="s">
        <v>64</v>
      </c>
      <c r="CK5" s="124" t="s">
        <v>692</v>
      </c>
      <c r="CL5" s="123" t="s">
        <v>66</v>
      </c>
      <c r="CM5" s="123" t="s">
        <v>64</v>
      </c>
      <c r="CN5" s="124" t="s">
        <v>692</v>
      </c>
      <c r="CO5" s="172"/>
      <c r="CP5" s="123" t="s">
        <v>67</v>
      </c>
      <c r="CQ5" s="123" t="s">
        <v>65</v>
      </c>
      <c r="CR5" s="124" t="s">
        <v>693</v>
      </c>
      <c r="CS5" s="123" t="s">
        <v>67</v>
      </c>
      <c r="CT5" s="123" t="s">
        <v>65</v>
      </c>
      <c r="CU5" s="124" t="s">
        <v>693</v>
      </c>
      <c r="CV5" s="265"/>
      <c r="CW5" s="123" t="s">
        <v>699</v>
      </c>
      <c r="CX5" s="123" t="s">
        <v>700</v>
      </c>
      <c r="CY5" s="217" t="s">
        <v>701</v>
      </c>
      <c r="CZ5" s="123" t="s">
        <v>699</v>
      </c>
      <c r="DA5" s="123" t="s">
        <v>700</v>
      </c>
      <c r="DB5" s="217" t="s">
        <v>701</v>
      </c>
      <c r="DC5" s="123"/>
      <c r="DD5" s="123" t="s">
        <v>697</v>
      </c>
      <c r="DE5" s="123" t="s">
        <v>7</v>
      </c>
      <c r="DF5" s="217" t="s">
        <v>698</v>
      </c>
      <c r="DG5" s="123" t="s">
        <v>697</v>
      </c>
      <c r="DH5" s="123" t="s">
        <v>7</v>
      </c>
      <c r="DI5" s="217" t="s">
        <v>698</v>
      </c>
      <c r="DJ5" s="123"/>
      <c r="DK5" s="123" t="s">
        <v>68</v>
      </c>
      <c r="DL5" s="123" t="s">
        <v>7</v>
      </c>
      <c r="DM5" s="124" t="s">
        <v>34</v>
      </c>
      <c r="DN5" s="123" t="s">
        <v>68</v>
      </c>
      <c r="DO5" s="123" t="s">
        <v>7</v>
      </c>
      <c r="DP5" s="124" t="s">
        <v>34</v>
      </c>
    </row>
    <row r="6" spans="1:120" ht="12.75">
      <c r="A6" s="75"/>
      <c r="AN6" s="147"/>
      <c r="AQ6" s="147"/>
      <c r="AU6" s="147"/>
      <c r="AX6" s="147"/>
      <c r="BB6" s="147"/>
      <c r="BE6" s="147"/>
      <c r="BF6" s="147"/>
      <c r="CK6" s="147"/>
      <c r="CN6" s="147"/>
      <c r="CR6" s="147"/>
      <c r="CU6" s="147"/>
      <c r="DM6" s="147"/>
      <c r="DP6" s="147"/>
    </row>
    <row r="7" spans="1:120" ht="12.75">
      <c r="A7" s="74" t="s">
        <v>83</v>
      </c>
      <c r="B7" t="s">
        <v>147</v>
      </c>
      <c r="C7" s="131">
        <v>1195095.6805990182</v>
      </c>
      <c r="D7" s="131">
        <v>15512122.557485133</v>
      </c>
      <c r="E7" s="150">
        <v>7.7042692008795628</v>
      </c>
      <c r="F7" s="131">
        <v>1182222.1298718171</v>
      </c>
      <c r="G7" s="131">
        <v>17208490.20014447</v>
      </c>
      <c r="H7" s="147">
        <v>6.8699933353937812</v>
      </c>
      <c r="I7" s="391"/>
      <c r="J7" s="131">
        <v>31709.742365328941</v>
      </c>
      <c r="K7" s="131">
        <v>15512122.557485133</v>
      </c>
      <c r="L7" s="147">
        <v>20.441910672004006</v>
      </c>
      <c r="M7" s="131">
        <v>27361.810387693484</v>
      </c>
      <c r="N7" s="131">
        <v>17208490.20014447</v>
      </c>
      <c r="O7" s="147">
        <v>15.900180706999953</v>
      </c>
      <c r="P7" s="391"/>
      <c r="Q7" s="131">
        <v>28612.383852182371</v>
      </c>
      <c r="R7" s="131">
        <v>234301.26808038465</v>
      </c>
      <c r="S7" s="147">
        <v>12.211792145472284</v>
      </c>
      <c r="T7" s="131">
        <v>36515.618810488821</v>
      </c>
      <c r="U7" s="131">
        <v>320896.53088450443</v>
      </c>
      <c r="V7" s="147">
        <v>11.379250099662608</v>
      </c>
      <c r="W7" s="150"/>
      <c r="X7" s="392">
        <v>606.89410601925636</v>
      </c>
      <c r="Y7" s="392">
        <v>234301.26808038465</v>
      </c>
      <c r="Z7" s="393">
        <v>259.02297114800149</v>
      </c>
      <c r="AA7" s="392">
        <v>853.02355167518078</v>
      </c>
      <c r="AB7" s="392">
        <v>320896.53088450443</v>
      </c>
      <c r="AC7" s="393">
        <v>26.582510858685378</v>
      </c>
      <c r="AD7" s="131"/>
      <c r="AE7" s="131">
        <v>245325.87175307886</v>
      </c>
      <c r="AF7" s="131">
        <v>5845454.5634337589</v>
      </c>
      <c r="AG7" s="150">
        <v>4.1968656002856504</v>
      </c>
      <c r="AH7" s="131">
        <v>240140.53650800226</v>
      </c>
      <c r="AI7" s="131">
        <v>6647277.8331276067</v>
      </c>
      <c r="AJ7" s="150">
        <v>3.6126147053945825</v>
      </c>
      <c r="AL7" s="131">
        <v>674906.59000000032</v>
      </c>
      <c r="AM7" s="131">
        <v>4946790.4399999995</v>
      </c>
      <c r="AN7" s="150">
        <v>13.643322841062181</v>
      </c>
      <c r="AO7" s="131">
        <v>839642.11605810793</v>
      </c>
      <c r="AP7" s="131">
        <v>6647026.9414318278</v>
      </c>
      <c r="AQ7" s="150">
        <v>12.631844634546368</v>
      </c>
      <c r="AR7" s="157"/>
      <c r="AS7" s="131">
        <v>25922</v>
      </c>
      <c r="AT7" s="131">
        <v>113948.41760532948</v>
      </c>
      <c r="AU7" s="150">
        <v>22.748889843984639</v>
      </c>
      <c r="AV7" s="131">
        <v>37631.396885696879</v>
      </c>
      <c r="AW7" s="131">
        <v>163376</v>
      </c>
      <c r="AX7" s="150">
        <v>23.033613802331356</v>
      </c>
      <c r="AY7" s="157"/>
      <c r="AZ7" s="131">
        <v>229369.55</v>
      </c>
      <c r="BA7" s="131">
        <v>4437565.5599999996</v>
      </c>
      <c r="BB7" s="147">
        <v>5.1688149030974557</v>
      </c>
      <c r="BC7" s="131">
        <v>208175.63761346004</v>
      </c>
      <c r="BD7" s="131">
        <v>5816580.6608080463</v>
      </c>
      <c r="BE7" s="148">
        <v>3.5790037094498066</v>
      </c>
      <c r="BF7" s="148"/>
      <c r="BG7" s="131">
        <v>1617913.4780500326</v>
      </c>
      <c r="BH7" s="131">
        <v>5846073.5634337589</v>
      </c>
      <c r="BI7" s="148">
        <v>27.675215860604606</v>
      </c>
      <c r="BJ7" s="131">
        <v>1904542.1321110812</v>
      </c>
      <c r="BK7" s="131">
        <v>6647277.8331276067</v>
      </c>
      <c r="BL7" s="148">
        <v>28.651459739196373</v>
      </c>
      <c r="BM7" s="157"/>
      <c r="BN7" s="131">
        <v>240726.52163099626</v>
      </c>
      <c r="BO7" s="131">
        <v>5846073.5634337589</v>
      </c>
      <c r="BP7" s="148">
        <v>4.1177470488346497</v>
      </c>
      <c r="BQ7" s="131">
        <v>239628.73301356615</v>
      </c>
      <c r="BR7" s="131">
        <v>6647277.8331276067</v>
      </c>
      <c r="BS7" s="148">
        <v>3.6049152604897001</v>
      </c>
      <c r="BT7" s="157"/>
      <c r="BU7" s="131">
        <v>495943.35509730555</v>
      </c>
      <c r="BV7" s="131">
        <v>15512122.557485133</v>
      </c>
      <c r="BW7" s="148">
        <v>3.1971340689156422</v>
      </c>
      <c r="BX7" s="131">
        <v>469842.24843662948</v>
      </c>
      <c r="BY7" s="131">
        <v>17208490.20014447</v>
      </c>
      <c r="BZ7" s="148">
        <v>2.7302932620590097</v>
      </c>
      <c r="CA7" s="131"/>
      <c r="CB7" s="131">
        <v>4253838.4100093003</v>
      </c>
      <c r="CC7" s="131">
        <v>15512122.557485133</v>
      </c>
      <c r="CD7" s="148">
        <v>27.422671489638773</v>
      </c>
      <c r="CE7" s="131">
        <v>4779245.6575637376</v>
      </c>
      <c r="CF7" s="131">
        <v>17208490.20014447</v>
      </c>
      <c r="CG7" s="148">
        <v>27.772602953416648</v>
      </c>
      <c r="CH7" s="157"/>
      <c r="CI7" s="131">
        <v>145048.29999999999</v>
      </c>
      <c r="CJ7" s="131">
        <v>1742628.0500000003</v>
      </c>
      <c r="CK7" s="147">
        <v>8.3235375443428659</v>
      </c>
      <c r="CL7" s="131">
        <v>196586.59196691099</v>
      </c>
      <c r="CM7" s="131">
        <v>2398998.6030570599</v>
      </c>
      <c r="CN7" s="252">
        <v>8.1945271546385801</v>
      </c>
      <c r="CO7" s="157"/>
      <c r="CP7" s="131">
        <v>348346.89000000013</v>
      </c>
      <c r="CQ7" s="131">
        <v>1445990.7900000007</v>
      </c>
      <c r="CR7" s="147">
        <v>24.090533107752364</v>
      </c>
      <c r="CS7" s="131">
        <v>561996.39830712078</v>
      </c>
      <c r="CT7" s="131">
        <v>2144510.8952245796</v>
      </c>
      <c r="CU7" s="252">
        <v>26.206273866856101</v>
      </c>
      <c r="CV7" s="157"/>
      <c r="CW7" s="131">
        <v>699394.47786976246</v>
      </c>
      <c r="CX7" s="131">
        <v>2235921.4165853229</v>
      </c>
      <c r="CY7" s="252">
        <v>31.279922124359395</v>
      </c>
      <c r="CZ7" s="131">
        <v>758582.990274032</v>
      </c>
      <c r="DA7" s="131">
        <v>2321770.8084932212</v>
      </c>
      <c r="DB7" s="252">
        <v>32.672604354360708</v>
      </c>
      <c r="DC7" s="157"/>
      <c r="DD7" s="131">
        <v>2235921.4165853229</v>
      </c>
      <c r="DE7" s="131">
        <v>5845491.2995501114</v>
      </c>
      <c r="DF7" s="252">
        <v>38.250359157277451</v>
      </c>
      <c r="DG7" s="131">
        <v>2321770.8084932212</v>
      </c>
      <c r="DH7" s="131">
        <v>6226306.8322683265</v>
      </c>
      <c r="DI7" s="252">
        <v>37.289694694460941</v>
      </c>
      <c r="DJ7" s="252"/>
      <c r="DK7" s="131">
        <v>558953.28</v>
      </c>
      <c r="DL7" s="131">
        <v>4437565.5599999996</v>
      </c>
      <c r="DM7" s="147">
        <v>12.595944159977662</v>
      </c>
      <c r="DN7" s="131">
        <v>539267.09083671251</v>
      </c>
      <c r="DO7" s="131">
        <v>6647277.8331276067</v>
      </c>
      <c r="DP7" s="148">
        <v>8.1126004414800015</v>
      </c>
    </row>
    <row r="8" spans="1:120" ht="12.75">
      <c r="A8" s="49"/>
      <c r="B8" t="s">
        <v>148</v>
      </c>
      <c r="C8" s="131">
        <v>164137.53776376916</v>
      </c>
      <c r="D8" s="131">
        <v>3834709.319550219</v>
      </c>
      <c r="E8" s="150">
        <v>4.2803123805749426</v>
      </c>
      <c r="F8" s="131">
        <v>197179.17002676727</v>
      </c>
      <c r="G8" s="131">
        <v>4148710.2590352935</v>
      </c>
      <c r="H8" s="147">
        <v>4.7527823760972323</v>
      </c>
      <c r="I8" s="391"/>
      <c r="J8" s="131">
        <v>2952.4722381198631</v>
      </c>
      <c r="K8" s="131">
        <v>3834709.319550219</v>
      </c>
      <c r="L8" s="147">
        <v>7.6993377909180474</v>
      </c>
      <c r="M8" s="131">
        <v>4544.9271898529223</v>
      </c>
      <c r="N8" s="131">
        <v>4148710.2590352935</v>
      </c>
      <c r="O8" s="147">
        <v>10.955036399456255</v>
      </c>
      <c r="P8" s="391"/>
      <c r="Q8" s="131">
        <v>17418.951790143386</v>
      </c>
      <c r="R8" s="131">
        <v>148576.61316114065</v>
      </c>
      <c r="S8" s="147">
        <v>11.723885354185212</v>
      </c>
      <c r="T8" s="131">
        <v>23548.723873182826</v>
      </c>
      <c r="U8" s="131">
        <v>194400.5927781419</v>
      </c>
      <c r="V8" s="147">
        <v>12.113504149680045</v>
      </c>
      <c r="W8" s="150"/>
      <c r="X8" s="392">
        <v>385.34091248610537</v>
      </c>
      <c r="Y8" s="392">
        <v>148576.61316114065</v>
      </c>
      <c r="Z8" s="393">
        <v>259.35502518702521</v>
      </c>
      <c r="AA8" s="392">
        <v>623.31220653633591</v>
      </c>
      <c r="AB8" s="392">
        <v>194400.5927781419</v>
      </c>
      <c r="AC8" s="393">
        <v>32.063287340264743</v>
      </c>
      <c r="AD8" s="131"/>
      <c r="AE8" s="131">
        <v>33715.504006283845</v>
      </c>
      <c r="AF8" s="131">
        <v>1568675.3833096838</v>
      </c>
      <c r="AG8" s="150">
        <v>2.1492977046117017</v>
      </c>
      <c r="AH8" s="131">
        <v>39474.414675561486</v>
      </c>
      <c r="AI8" s="131">
        <v>1715395.4877242215</v>
      </c>
      <c r="AJ8" s="150">
        <v>2.3011844765857083</v>
      </c>
      <c r="AL8" s="131">
        <v>220000.77000000005</v>
      </c>
      <c r="AM8" s="131">
        <v>1373351.6300000004</v>
      </c>
      <c r="AN8" s="150">
        <v>16.019260122041722</v>
      </c>
      <c r="AO8" s="131">
        <v>290910.48404036515</v>
      </c>
      <c r="AP8" s="131">
        <v>1715880.5367291421</v>
      </c>
      <c r="AQ8" s="150">
        <v>16.954005702221355</v>
      </c>
      <c r="AR8" s="157"/>
      <c r="AS8" s="131">
        <v>20582</v>
      </c>
      <c r="AT8" s="131">
        <v>68109.878244568405</v>
      </c>
      <c r="AU8" s="150">
        <v>30.218817784542679</v>
      </c>
      <c r="AV8" s="131">
        <v>26682.080406998593</v>
      </c>
      <c r="AW8" s="131">
        <v>92621</v>
      </c>
      <c r="AX8" s="150">
        <v>28.807808603878808</v>
      </c>
      <c r="AY8" s="157"/>
      <c r="AZ8" s="131">
        <v>53201.23</v>
      </c>
      <c r="BA8" s="131">
        <v>1232235.8099999996</v>
      </c>
      <c r="BB8" s="147">
        <v>4.3174552766811747</v>
      </c>
      <c r="BC8" s="131">
        <v>46450.383625441755</v>
      </c>
      <c r="BD8" s="131">
        <v>1576775.9289184895</v>
      </c>
      <c r="BE8" s="148">
        <v>2.9459089762552417</v>
      </c>
      <c r="BF8" s="148"/>
      <c r="BG8" s="131">
        <v>358987.74281861424</v>
      </c>
      <c r="BH8" s="131">
        <v>1568767.3833096838</v>
      </c>
      <c r="BI8" s="148">
        <v>22.883427245997755</v>
      </c>
      <c r="BJ8" s="131">
        <v>369200.18081990792</v>
      </c>
      <c r="BK8" s="131">
        <v>1715395.4877242215</v>
      </c>
      <c r="BL8" s="148">
        <v>21.522744082166025</v>
      </c>
      <c r="BM8" s="157"/>
      <c r="BN8" s="131">
        <v>56974.4776535411</v>
      </c>
      <c r="BO8" s="131">
        <v>1568767.3833096838</v>
      </c>
      <c r="BP8" s="148">
        <v>3.6317989690313448</v>
      </c>
      <c r="BQ8" s="131">
        <v>54136.565816659939</v>
      </c>
      <c r="BR8" s="131">
        <v>1715395.4877242215</v>
      </c>
      <c r="BS8" s="148">
        <v>3.1559232960605343</v>
      </c>
      <c r="BT8" s="157"/>
      <c r="BU8" s="131">
        <v>119685.32308713965</v>
      </c>
      <c r="BV8" s="131">
        <v>3834709.319550219</v>
      </c>
      <c r="BW8" s="148">
        <v>3.1211054897161747</v>
      </c>
      <c r="BX8" s="131">
        <v>112682.5667385634</v>
      </c>
      <c r="BY8" s="131">
        <v>4148710.2590352935</v>
      </c>
      <c r="BZ8" s="148">
        <v>2.7160866800268106</v>
      </c>
      <c r="CA8" s="131"/>
      <c r="CB8" s="131">
        <v>894321.4555509144</v>
      </c>
      <c r="CC8" s="131">
        <v>3834709.319550219</v>
      </c>
      <c r="CD8" s="148">
        <v>23.321753515747869</v>
      </c>
      <c r="CE8" s="131">
        <v>904776.44553856191</v>
      </c>
      <c r="CF8" s="131">
        <v>4148710.2590352935</v>
      </c>
      <c r="CG8" s="148">
        <v>21.808619764855575</v>
      </c>
      <c r="CH8" s="157"/>
      <c r="CI8" s="131">
        <v>43733.03</v>
      </c>
      <c r="CJ8" s="131">
        <v>463570.78999999992</v>
      </c>
      <c r="CK8" s="147">
        <v>9.4339485885208614</v>
      </c>
      <c r="CL8" s="131">
        <v>42673.439086292652</v>
      </c>
      <c r="CM8" s="131">
        <v>574687.95402885706</v>
      </c>
      <c r="CN8" s="252">
        <v>7.4254974003074157</v>
      </c>
      <c r="CO8" s="157"/>
      <c r="CP8" s="131">
        <v>98521.759999999966</v>
      </c>
      <c r="CQ8" s="131">
        <v>349692.54000000004</v>
      </c>
      <c r="CR8" s="147">
        <v>28.173823782457568</v>
      </c>
      <c r="CS8" s="131">
        <v>133816.05314938305</v>
      </c>
      <c r="CT8" s="131">
        <v>423511.11893475911</v>
      </c>
      <c r="CU8" s="252">
        <v>31.596821704696985</v>
      </c>
      <c r="CV8" s="157"/>
      <c r="CW8" s="131">
        <v>182266.54936054978</v>
      </c>
      <c r="CX8" s="131">
        <v>749030.97975257842</v>
      </c>
      <c r="CY8" s="252">
        <v>24.333646309363129</v>
      </c>
      <c r="CZ8" s="131">
        <v>176489.49223567572</v>
      </c>
      <c r="DA8" s="131">
        <v>757341.06307979603</v>
      </c>
      <c r="DB8" s="252">
        <v>23.30383242630014</v>
      </c>
      <c r="DC8" s="157"/>
      <c r="DD8" s="131">
        <v>749030.97975257842</v>
      </c>
      <c r="DE8" s="131">
        <v>1568683.9015410526</v>
      </c>
      <c r="DF8" s="252">
        <v>47.74900660462832</v>
      </c>
      <c r="DG8" s="131">
        <v>757341.06307979603</v>
      </c>
      <c r="DH8" s="131">
        <v>1581470.5551192965</v>
      </c>
      <c r="DI8" s="252">
        <v>47.888407446363537</v>
      </c>
      <c r="DJ8" s="252"/>
      <c r="DK8" s="131">
        <v>115787.69999999997</v>
      </c>
      <c r="DL8" s="131">
        <v>1232235.8099999996</v>
      </c>
      <c r="DM8" s="147">
        <v>9.3965537326820581</v>
      </c>
      <c r="DN8" s="131">
        <v>80857.625959259763</v>
      </c>
      <c r="DO8" s="131">
        <v>1715395.4877242215</v>
      </c>
      <c r="DP8" s="148">
        <v>4.7136433864899487</v>
      </c>
    </row>
    <row r="9" spans="1:120" ht="12.75">
      <c r="A9" s="49"/>
      <c r="B9" t="s">
        <v>149</v>
      </c>
      <c r="C9" s="131">
        <v>95546.105883082302</v>
      </c>
      <c r="D9" s="131">
        <v>1762261.2692393202</v>
      </c>
      <c r="E9" s="150">
        <v>5.4217900348184331</v>
      </c>
      <c r="F9" s="131">
        <v>104135.23773988037</v>
      </c>
      <c r="G9" s="131">
        <v>1821203.8332777</v>
      </c>
      <c r="H9" s="147">
        <v>5.7179342497024974</v>
      </c>
      <c r="I9" s="391"/>
      <c r="J9" s="131">
        <v>3017.3468150912227</v>
      </c>
      <c r="K9" s="131">
        <v>1762261.2692393202</v>
      </c>
      <c r="L9" s="147">
        <v>17.122017420229977</v>
      </c>
      <c r="M9" s="131">
        <v>3099.8368141736883</v>
      </c>
      <c r="N9" s="131">
        <v>1821203.8332777</v>
      </c>
      <c r="O9" s="147">
        <v>17.020812044936104</v>
      </c>
      <c r="P9" s="391"/>
      <c r="Q9" s="131">
        <v>20508.663832576349</v>
      </c>
      <c r="R9" s="131">
        <v>122816.64220220601</v>
      </c>
      <c r="S9" s="147">
        <v>16.69860327137976</v>
      </c>
      <c r="T9" s="131">
        <v>23756.459775956031</v>
      </c>
      <c r="U9" s="131">
        <v>142619.17099867627</v>
      </c>
      <c r="V9" s="147">
        <v>16.65726957295</v>
      </c>
      <c r="W9" s="150"/>
      <c r="X9" s="392">
        <v>1310.9205422170235</v>
      </c>
      <c r="Y9" s="392">
        <v>122816.64220220601</v>
      </c>
      <c r="Z9" s="393">
        <v>1067.3802171359778</v>
      </c>
      <c r="AA9" s="392">
        <v>1153.8075069296906</v>
      </c>
      <c r="AB9" s="392">
        <v>142619.17099867627</v>
      </c>
      <c r="AC9" s="393">
        <v>80.901291099244972</v>
      </c>
      <c r="AD9" s="131"/>
      <c r="AE9" s="131">
        <v>19694.168082688193</v>
      </c>
      <c r="AF9" s="131">
        <v>726456.27809171448</v>
      </c>
      <c r="AG9" s="150">
        <v>2.7109915182262108</v>
      </c>
      <c r="AH9" s="131">
        <v>21171.059666272398</v>
      </c>
      <c r="AI9" s="131">
        <v>764702.9092745384</v>
      </c>
      <c r="AJ9" s="150">
        <v>2.7685339508328863</v>
      </c>
      <c r="AL9" s="131">
        <v>93773.23</v>
      </c>
      <c r="AM9" s="131">
        <v>682820.25999999989</v>
      </c>
      <c r="AN9" s="150">
        <v>13.73322314718664</v>
      </c>
      <c r="AO9" s="131">
        <v>117667.83092014941</v>
      </c>
      <c r="AP9" s="131">
        <v>763550.87380845705</v>
      </c>
      <c r="AQ9" s="150">
        <v>15.410607852917913</v>
      </c>
      <c r="AR9" s="157"/>
      <c r="AS9" s="131">
        <v>16703</v>
      </c>
      <c r="AT9" s="131">
        <v>51209.681657538655</v>
      </c>
      <c r="AU9" s="150">
        <v>32.616879190345692</v>
      </c>
      <c r="AV9" s="131">
        <v>18409.531375961287</v>
      </c>
      <c r="AW9" s="131">
        <v>63113</v>
      </c>
      <c r="AX9" s="150">
        <v>29.169159089191272</v>
      </c>
      <c r="AY9" s="157"/>
      <c r="AZ9" s="131">
        <v>36343.65</v>
      </c>
      <c r="BA9" s="131">
        <v>662984.9500000003</v>
      </c>
      <c r="BB9" s="147">
        <v>5.4818212690951711</v>
      </c>
      <c r="BC9" s="131">
        <v>27397.351719074442</v>
      </c>
      <c r="BD9" s="131">
        <v>744658.30959069612</v>
      </c>
      <c r="BE9" s="148">
        <v>3.6791843139618607</v>
      </c>
      <c r="BF9" s="148"/>
      <c r="BG9" s="131">
        <v>186652.09583850557</v>
      </c>
      <c r="BH9" s="131">
        <v>726456.27809171448</v>
      </c>
      <c r="BI9" s="148">
        <v>25.69350716175391</v>
      </c>
      <c r="BJ9" s="131">
        <v>180348.73975632657</v>
      </c>
      <c r="BK9" s="131">
        <v>764702.9092745384</v>
      </c>
      <c r="BL9" s="148">
        <v>23.584157660315505</v>
      </c>
      <c r="BM9" s="157"/>
      <c r="BN9" s="131">
        <v>31350.14191232657</v>
      </c>
      <c r="BO9" s="131">
        <v>726456.27809171448</v>
      </c>
      <c r="BP9" s="148">
        <v>4.3154891571284129</v>
      </c>
      <c r="BQ9" s="131">
        <v>32057.486179215353</v>
      </c>
      <c r="BR9" s="131">
        <v>764702.9092745384</v>
      </c>
      <c r="BS9" s="148">
        <v>4.192149106589353</v>
      </c>
      <c r="BT9" s="157"/>
      <c r="BU9" s="131">
        <v>72213.443997351031</v>
      </c>
      <c r="BV9" s="131">
        <v>1762261.2692393202</v>
      </c>
      <c r="BW9" s="148">
        <v>4.0977717241962628</v>
      </c>
      <c r="BX9" s="131">
        <v>71766.316176044871</v>
      </c>
      <c r="BY9" s="131">
        <v>1821203.8332777</v>
      </c>
      <c r="BZ9" s="148">
        <v>3.9405976895449371</v>
      </c>
      <c r="CA9" s="131"/>
      <c r="CB9" s="131">
        <v>462479.28695421322</v>
      </c>
      <c r="CC9" s="131">
        <v>1762261.2692393202</v>
      </c>
      <c r="CD9" s="148">
        <v>26.243514229524113</v>
      </c>
      <c r="CE9" s="131">
        <v>432711.40093132009</v>
      </c>
      <c r="CF9" s="131">
        <v>1821203.8332777</v>
      </c>
      <c r="CG9" s="148">
        <v>23.759635963018511</v>
      </c>
      <c r="CH9" s="157"/>
      <c r="CI9" s="131">
        <v>18626.249999999996</v>
      </c>
      <c r="CJ9" s="131">
        <v>210590.02000000002</v>
      </c>
      <c r="CK9" s="147">
        <v>8.8447923600558056</v>
      </c>
      <c r="CL9" s="131">
        <v>16193.873861061464</v>
      </c>
      <c r="CM9" s="131">
        <v>237722.04658431583</v>
      </c>
      <c r="CN9" s="252">
        <v>6.8121043435985147</v>
      </c>
      <c r="CO9" s="157"/>
      <c r="CP9" s="131">
        <v>41321.599999999977</v>
      </c>
      <c r="CQ9" s="131">
        <v>200733.32000000009</v>
      </c>
      <c r="CR9" s="147">
        <v>20.585321858872238</v>
      </c>
      <c r="CS9" s="131">
        <v>52659.726263540128</v>
      </c>
      <c r="CT9" s="131">
        <v>212451.16948837476</v>
      </c>
      <c r="CU9" s="252">
        <v>24.78674341513646</v>
      </c>
      <c r="CV9" s="157"/>
      <c r="CW9" s="131">
        <v>75960.883375278703</v>
      </c>
      <c r="CX9" s="131">
        <v>353386.84307056584</v>
      </c>
      <c r="CY9" s="252">
        <v>21.495107943254837</v>
      </c>
      <c r="CZ9" s="131">
        <v>68853.600124601566</v>
      </c>
      <c r="DA9" s="131">
        <v>329240.62067833426</v>
      </c>
      <c r="DB9" s="252">
        <v>20.912850906046323</v>
      </c>
      <c r="DC9" s="157"/>
      <c r="DD9" s="131">
        <v>353386.84307056584</v>
      </c>
      <c r="DE9" s="131">
        <v>726421.25531079329</v>
      </c>
      <c r="DF9" s="252">
        <v>48.647646319128178</v>
      </c>
      <c r="DG9" s="131">
        <v>329240.62067833426</v>
      </c>
      <c r="DH9" s="131">
        <v>694905.11327488243</v>
      </c>
      <c r="DI9" s="252">
        <v>47.379219750840591</v>
      </c>
      <c r="DJ9" s="252"/>
      <c r="DK9" s="131">
        <v>61203.900000000023</v>
      </c>
      <c r="DL9" s="131">
        <v>662984.9500000003</v>
      </c>
      <c r="DM9" s="147">
        <v>9.2315670212423377</v>
      </c>
      <c r="DN9" s="131">
        <v>38729.508761465964</v>
      </c>
      <c r="DO9" s="131">
        <v>764702.9092745384</v>
      </c>
      <c r="DP9" s="148">
        <v>5.0646477595080741</v>
      </c>
    </row>
    <row r="10" spans="1:120" ht="12.75">
      <c r="A10" s="49"/>
      <c r="B10" t="s">
        <v>150</v>
      </c>
      <c r="C10" s="131">
        <v>19963.453014298873</v>
      </c>
      <c r="D10" s="131">
        <v>239702.48647927356</v>
      </c>
      <c r="E10" s="150">
        <v>8.3284296744352133</v>
      </c>
      <c r="F10" s="131">
        <v>21782.607910849503</v>
      </c>
      <c r="G10" s="131">
        <v>242940.91881727654</v>
      </c>
      <c r="H10" s="147">
        <v>8.9662161553084783</v>
      </c>
      <c r="I10" s="391"/>
      <c r="J10" s="131">
        <v>2358.1696355967742</v>
      </c>
      <c r="K10" s="131">
        <v>239702.48647927356</v>
      </c>
      <c r="L10" s="147">
        <v>98.379022689056626</v>
      </c>
      <c r="M10" s="131">
        <v>2498.7121289735678</v>
      </c>
      <c r="N10" s="131">
        <v>242940.91881727654</v>
      </c>
      <c r="O10" s="147">
        <v>102.85266644821276</v>
      </c>
      <c r="P10" s="391"/>
      <c r="Q10" s="131">
        <v>11175.000464804009</v>
      </c>
      <c r="R10" s="131">
        <v>38876.093267084565</v>
      </c>
      <c r="S10" s="147">
        <v>28.745173513269677</v>
      </c>
      <c r="T10" s="131">
        <v>12505.065151020028</v>
      </c>
      <c r="U10" s="131">
        <v>42181.585526334027</v>
      </c>
      <c r="V10" s="147">
        <v>29.645792103317447</v>
      </c>
      <c r="W10" s="150"/>
      <c r="X10" s="392">
        <v>2122.2776109918505</v>
      </c>
      <c r="Y10" s="392">
        <v>38876.093267084565</v>
      </c>
      <c r="Z10" s="393">
        <v>5459.0814884908477</v>
      </c>
      <c r="AA10" s="392">
        <v>2245.3775826904161</v>
      </c>
      <c r="AB10" s="392">
        <v>42181.585526334027</v>
      </c>
      <c r="AC10" s="393">
        <v>532.31227671340696</v>
      </c>
      <c r="AD10" s="131"/>
      <c r="AE10" s="131">
        <v>3802.5843088124034</v>
      </c>
      <c r="AF10" s="131">
        <v>94981.318919240148</v>
      </c>
      <c r="AG10" s="150">
        <v>4.0035075866293557</v>
      </c>
      <c r="AH10" s="131">
        <v>4071.3471927640262</v>
      </c>
      <c r="AI10" s="131">
        <v>97702.280242037916</v>
      </c>
      <c r="AJ10" s="150">
        <v>4.1670953663292973</v>
      </c>
      <c r="AL10" s="131">
        <v>8825.0800000000017</v>
      </c>
      <c r="AM10" s="131">
        <v>94862.700000000026</v>
      </c>
      <c r="AN10" s="150">
        <v>9.3030031824942778</v>
      </c>
      <c r="AO10" s="131">
        <v>11094.183517629956</v>
      </c>
      <c r="AP10" s="131">
        <v>98003.310537635116</v>
      </c>
      <c r="AQ10" s="150">
        <v>11.320213018079201</v>
      </c>
      <c r="AR10" s="157"/>
      <c r="AS10" s="131">
        <v>2801</v>
      </c>
      <c r="AT10" s="131">
        <v>13124.888115808839</v>
      </c>
      <c r="AU10" s="150">
        <v>21.341134303660954</v>
      </c>
      <c r="AV10" s="131">
        <v>2996.9730459945486</v>
      </c>
      <c r="AW10" s="131">
        <v>15094</v>
      </c>
      <c r="AX10" s="150">
        <v>19.855393176060346</v>
      </c>
      <c r="AY10" s="157"/>
      <c r="AZ10" s="131">
        <v>7616.67</v>
      </c>
      <c r="BA10" s="131">
        <v>106637.09</v>
      </c>
      <c r="BB10" s="147">
        <v>7.1426086364509755</v>
      </c>
      <c r="BC10" s="131">
        <v>7423.463737376429</v>
      </c>
      <c r="BD10" s="131">
        <v>99350.93993398879</v>
      </c>
      <c r="BE10" s="148">
        <v>7.47196125402413</v>
      </c>
      <c r="BF10" s="148"/>
      <c r="BG10" s="131">
        <v>31187.3211150891</v>
      </c>
      <c r="BH10" s="131">
        <v>94981.318919240148</v>
      </c>
      <c r="BI10" s="148">
        <v>32.835215882406068</v>
      </c>
      <c r="BJ10" s="131">
        <v>27264.966509576378</v>
      </c>
      <c r="BK10" s="131">
        <v>97702.280242037916</v>
      </c>
      <c r="BL10" s="148">
        <v>27.906172140540487</v>
      </c>
      <c r="BM10" s="157"/>
      <c r="BN10" s="131">
        <v>8407.2732598257298</v>
      </c>
      <c r="BO10" s="131">
        <v>94981.318919240148</v>
      </c>
      <c r="BP10" s="148">
        <v>8.8515019116276843</v>
      </c>
      <c r="BQ10" s="131">
        <v>8689.0938507482206</v>
      </c>
      <c r="BR10" s="131">
        <v>97702.280242037916</v>
      </c>
      <c r="BS10" s="148">
        <v>8.8934401829954464</v>
      </c>
      <c r="BT10" s="157"/>
      <c r="BU10" s="131">
        <v>25748.432881820001</v>
      </c>
      <c r="BV10" s="131">
        <v>239702.48647927356</v>
      </c>
      <c r="BW10" s="148">
        <v>10.741829698978279</v>
      </c>
      <c r="BX10" s="131">
        <v>26334.003867359825</v>
      </c>
      <c r="BY10" s="131">
        <v>242940.91881727654</v>
      </c>
      <c r="BZ10" s="148">
        <v>10.839674104948312</v>
      </c>
      <c r="CA10" s="131"/>
      <c r="CB10" s="131">
        <v>79993.573744264519</v>
      </c>
      <c r="CC10" s="131">
        <v>239702.48647927356</v>
      </c>
      <c r="CD10" s="148">
        <v>33.372025012840808</v>
      </c>
      <c r="CE10" s="131">
        <v>67535.810752698337</v>
      </c>
      <c r="CF10" s="131">
        <v>242940.91881727654</v>
      </c>
      <c r="CG10" s="148">
        <v>27.799273618247128</v>
      </c>
      <c r="CH10" s="157"/>
      <c r="CI10" s="131">
        <v>1843.51</v>
      </c>
      <c r="CJ10" s="131">
        <v>24637.889999999996</v>
      </c>
      <c r="CK10" s="147">
        <v>7.4824183402068938</v>
      </c>
      <c r="CL10" s="131">
        <v>1470.0013163775475</v>
      </c>
      <c r="CM10" s="131">
        <v>24528.188552940668</v>
      </c>
      <c r="CN10" s="252">
        <v>5.9931099812151025</v>
      </c>
      <c r="CO10" s="157"/>
      <c r="CP10" s="131">
        <v>4093.82</v>
      </c>
      <c r="CQ10" s="131">
        <v>38793.560000000019</v>
      </c>
      <c r="CR10" s="147">
        <v>10.552834027091091</v>
      </c>
      <c r="CS10" s="131">
        <v>5026.4263318279154</v>
      </c>
      <c r="CT10" s="131">
        <v>35958.579240876759</v>
      </c>
      <c r="CU10" s="252">
        <v>13.978378562059557</v>
      </c>
      <c r="CV10" s="157"/>
      <c r="CW10" s="131">
        <v>7341.3087636520286</v>
      </c>
      <c r="CX10" s="131">
        <v>41048.043999552159</v>
      </c>
      <c r="CY10" s="252">
        <v>17.884673783072643</v>
      </c>
      <c r="CZ10" s="131">
        <v>6496.4276482054602</v>
      </c>
      <c r="DA10" s="131">
        <v>35503.285957966509</v>
      </c>
      <c r="DB10" s="252">
        <v>18.29810247957553</v>
      </c>
      <c r="DC10" s="157"/>
      <c r="DD10" s="131">
        <v>41048.043999552159</v>
      </c>
      <c r="DE10" s="131">
        <v>94997.196414751932</v>
      </c>
      <c r="DF10" s="252">
        <v>43.209742548968407</v>
      </c>
      <c r="DG10" s="131">
        <v>35503.285957966509</v>
      </c>
      <c r="DH10" s="131">
        <v>86800.11958756471</v>
      </c>
      <c r="DI10" s="252">
        <v>40.902346824707408</v>
      </c>
      <c r="DJ10" s="252"/>
      <c r="DK10" s="131">
        <v>10545.369999999997</v>
      </c>
      <c r="DL10" s="131">
        <v>106637.09</v>
      </c>
      <c r="DM10" s="147">
        <v>9.8890264166060771</v>
      </c>
      <c r="DN10" s="131">
        <v>6314.5789403003528</v>
      </c>
      <c r="DO10" s="131">
        <v>97702.280242037916</v>
      </c>
      <c r="DP10" s="148">
        <v>6.4630824630266996</v>
      </c>
    </row>
    <row r="11" spans="1:120" ht="12.75">
      <c r="A11" s="49"/>
      <c r="B11" t="s">
        <v>151</v>
      </c>
      <c r="C11" s="131">
        <v>43396.222739831115</v>
      </c>
      <c r="D11" s="131">
        <v>151167.36724604468</v>
      </c>
      <c r="E11" s="150">
        <v>28.707401293295053</v>
      </c>
      <c r="F11" s="131">
        <v>40077.854450685896</v>
      </c>
      <c r="G11" s="131">
        <v>146390.7887252582</v>
      </c>
      <c r="H11" s="147">
        <v>27.377306181403803</v>
      </c>
      <c r="I11" s="391"/>
      <c r="J11" s="131">
        <v>12467.268945863194</v>
      </c>
      <c r="K11" s="131">
        <v>151167.36724604468</v>
      </c>
      <c r="L11" s="147">
        <v>824.73282249938791</v>
      </c>
      <c r="M11" s="131">
        <v>10502.713479306341</v>
      </c>
      <c r="N11" s="131">
        <v>146390.7887252582</v>
      </c>
      <c r="O11" s="147">
        <v>717.44360220761678</v>
      </c>
      <c r="P11" s="391"/>
      <c r="Q11" s="131">
        <v>39242.000060293882</v>
      </c>
      <c r="R11" s="131">
        <v>74526.383289183897</v>
      </c>
      <c r="S11" s="147">
        <v>52.655178378942104</v>
      </c>
      <c r="T11" s="131">
        <v>36072.132389352308</v>
      </c>
      <c r="U11" s="131">
        <v>69624.119812343532</v>
      </c>
      <c r="V11" s="147">
        <v>51.809821778109068</v>
      </c>
      <c r="W11" s="150"/>
      <c r="X11" s="392">
        <v>12246.566828285766</v>
      </c>
      <c r="Y11" s="392">
        <v>74526.383289183897</v>
      </c>
      <c r="Z11" s="393">
        <v>16432.525352485642</v>
      </c>
      <c r="AA11" s="392">
        <v>10280.479152168376</v>
      </c>
      <c r="AB11" s="392">
        <v>69624.119812343532</v>
      </c>
      <c r="AC11" s="393">
        <v>1476.5686345302665</v>
      </c>
      <c r="AD11" s="131"/>
      <c r="AE11" s="131">
        <v>6153.871849136829</v>
      </c>
      <c r="AF11" s="131">
        <v>48480.456245602523</v>
      </c>
      <c r="AG11" s="150">
        <v>12.693510593137255</v>
      </c>
      <c r="AH11" s="131">
        <v>5986.6419573998701</v>
      </c>
      <c r="AI11" s="131">
        <v>50286.489631595454</v>
      </c>
      <c r="AJ11" s="150">
        <v>11.905070330537468</v>
      </c>
      <c r="AL11" s="131">
        <v>2780.3300000000004</v>
      </c>
      <c r="AM11" s="131">
        <v>45549.98000000001</v>
      </c>
      <c r="AN11" s="150">
        <v>6.1039104737257839</v>
      </c>
      <c r="AO11" s="131">
        <v>4360.3854637477916</v>
      </c>
      <c r="AP11" s="131">
        <v>49375.337492936953</v>
      </c>
      <c r="AQ11" s="150">
        <v>8.831100069688711</v>
      </c>
      <c r="AR11" s="157"/>
      <c r="AS11" s="131">
        <v>1326</v>
      </c>
      <c r="AT11" s="131">
        <v>16626.13437675458</v>
      </c>
      <c r="AU11" s="150">
        <v>7.9753956629504588</v>
      </c>
      <c r="AV11" s="131">
        <v>1595.0182853487072</v>
      </c>
      <c r="AW11" s="131">
        <v>17834</v>
      </c>
      <c r="AX11" s="150">
        <v>8.943693424631082</v>
      </c>
      <c r="AY11" s="157"/>
      <c r="AZ11" s="131">
        <v>2995.9</v>
      </c>
      <c r="BA11" s="131">
        <v>55883.590000000004</v>
      </c>
      <c r="BB11" s="147">
        <v>5.3609655356787203</v>
      </c>
      <c r="BC11" s="131">
        <v>10930.161110747564</v>
      </c>
      <c r="BD11" s="131">
        <v>46646.089304399029</v>
      </c>
      <c r="BE11" s="148">
        <v>23.432106043060674</v>
      </c>
      <c r="BF11" s="148"/>
      <c r="BG11" s="131">
        <v>15611.362177758501</v>
      </c>
      <c r="BH11" s="131">
        <v>49749.456245602523</v>
      </c>
      <c r="BI11" s="148">
        <v>31.379965442614115</v>
      </c>
      <c r="BJ11" s="131">
        <v>12455.980803108147</v>
      </c>
      <c r="BK11" s="131">
        <v>50286.489631595454</v>
      </c>
      <c r="BL11" s="148">
        <v>24.770034445359141</v>
      </c>
      <c r="BM11" s="157"/>
      <c r="BN11" s="131">
        <v>13504.585543310333</v>
      </c>
      <c r="BO11" s="131">
        <v>49749.456245602523</v>
      </c>
      <c r="BP11" s="148">
        <v>27.145192254245064</v>
      </c>
      <c r="BQ11" s="131">
        <v>13299.121139810261</v>
      </c>
      <c r="BR11" s="131">
        <v>50286.489631595454</v>
      </c>
      <c r="BS11" s="148">
        <v>26.446708126260425</v>
      </c>
      <c r="BT11" s="157"/>
      <c r="BU11" s="131">
        <v>61703.444936383465</v>
      </c>
      <c r="BV11" s="131">
        <v>151167.36724604468</v>
      </c>
      <c r="BW11" s="148">
        <v>40.81796624528959</v>
      </c>
      <c r="BX11" s="131">
        <v>57350.86478140251</v>
      </c>
      <c r="BY11" s="131">
        <v>146390.7887252582</v>
      </c>
      <c r="BZ11" s="148">
        <v>39.176552897079389</v>
      </c>
      <c r="CA11" s="131"/>
      <c r="CB11" s="131">
        <v>39690.273741307399</v>
      </c>
      <c r="CC11" s="131">
        <v>151167.36724604468</v>
      </c>
      <c r="CD11" s="148">
        <v>26.255847716594999</v>
      </c>
      <c r="CE11" s="131">
        <v>30551.685213681511</v>
      </c>
      <c r="CF11" s="131">
        <v>146390.7887252582</v>
      </c>
      <c r="CG11" s="148">
        <v>20.869950547926884</v>
      </c>
      <c r="CH11" s="157"/>
      <c r="CI11" s="131">
        <v>443.89999999999992</v>
      </c>
      <c r="CJ11" s="131">
        <v>6747.2499999999991</v>
      </c>
      <c r="CK11" s="147">
        <v>6.5789766201044859</v>
      </c>
      <c r="CL11" s="131">
        <v>372.09376935730864</v>
      </c>
      <c r="CM11" s="131">
        <v>6108.2077768269182</v>
      </c>
      <c r="CN11" s="252">
        <v>6.09170124776933</v>
      </c>
      <c r="CO11" s="157"/>
      <c r="CP11" s="131">
        <v>1374.93</v>
      </c>
      <c r="CQ11" s="131">
        <v>28334.800000000003</v>
      </c>
      <c r="CR11" s="147">
        <v>4.8524429323658538</v>
      </c>
      <c r="CS11" s="131">
        <v>2330.3959481281149</v>
      </c>
      <c r="CT11" s="131">
        <v>25260.237111410079</v>
      </c>
      <c r="CU11" s="252">
        <v>9.2255505672805906</v>
      </c>
      <c r="CV11" s="157"/>
      <c r="CW11" s="131">
        <v>2651.7806307570809</v>
      </c>
      <c r="CX11" s="131">
        <v>24950.71659198085</v>
      </c>
      <c r="CY11" s="252">
        <v>10.628074031386186</v>
      </c>
      <c r="CZ11" s="131">
        <v>2702.4897174854236</v>
      </c>
      <c r="DA11" s="131">
        <v>20704.221790682859</v>
      </c>
      <c r="DB11" s="252">
        <v>13.052843737896854</v>
      </c>
      <c r="DC11" s="157"/>
      <c r="DD11" s="131">
        <v>24950.71659198085</v>
      </c>
      <c r="DE11" s="131">
        <v>48418.347183289254</v>
      </c>
      <c r="DF11" s="252">
        <v>51.531533072636883</v>
      </c>
      <c r="DG11" s="131">
        <v>20704.221790682859</v>
      </c>
      <c r="DH11" s="131">
        <v>42380.379749930005</v>
      </c>
      <c r="DI11" s="252">
        <v>48.853318240304475</v>
      </c>
      <c r="DJ11" s="252"/>
      <c r="DK11" s="131">
        <v>9710.73</v>
      </c>
      <c r="DL11" s="131">
        <v>55883.590000000004</v>
      </c>
      <c r="DM11" s="147">
        <v>17.376711123963222</v>
      </c>
      <c r="DN11" s="131">
        <v>8667.1955022612128</v>
      </c>
      <c r="DO11" s="131">
        <v>50286.489631595454</v>
      </c>
      <c r="DP11" s="148">
        <v>17.235634393567882</v>
      </c>
    </row>
    <row r="12" spans="1:120" ht="12.75">
      <c r="A12" s="73"/>
      <c r="B12" s="14" t="s">
        <v>82</v>
      </c>
      <c r="C12" s="131"/>
      <c r="D12" s="131"/>
      <c r="E12" s="384">
        <v>3.7261679913803705</v>
      </c>
      <c r="F12" s="131"/>
      <c r="G12" s="131"/>
      <c r="H12" s="151">
        <v>3.9850557118240002</v>
      </c>
      <c r="I12" s="391"/>
      <c r="J12" s="131"/>
      <c r="K12" s="131"/>
      <c r="L12" s="151">
        <v>40.345192566998726</v>
      </c>
      <c r="M12" s="131"/>
      <c r="N12" s="131"/>
      <c r="O12" s="151">
        <v>45.121726314202633</v>
      </c>
      <c r="P12" s="391"/>
      <c r="Q12" s="131"/>
      <c r="R12" s="131"/>
      <c r="S12" s="151">
        <v>4.311830544746444</v>
      </c>
      <c r="T12" s="131"/>
      <c r="U12" s="131"/>
      <c r="V12" s="151">
        <v>4.553008442941703</v>
      </c>
      <c r="W12" s="384"/>
      <c r="X12" s="392"/>
      <c r="Y12" s="392"/>
      <c r="Z12" s="394">
        <v>63.440417194104249</v>
      </c>
      <c r="AA12" s="392"/>
      <c r="AB12" s="392"/>
      <c r="AC12" s="394">
        <v>55.546620196256711</v>
      </c>
      <c r="AD12" s="131"/>
      <c r="AE12" s="131"/>
      <c r="AF12" s="131"/>
      <c r="AG12" s="384">
        <v>3.0245215839824167</v>
      </c>
      <c r="AH12" s="131"/>
      <c r="AI12" s="131"/>
      <c r="AJ12" s="384">
        <v>3.2954165615170838</v>
      </c>
      <c r="AK12" s="353"/>
      <c r="AN12" s="384">
        <v>0.44739177873552194</v>
      </c>
      <c r="AQ12" s="384">
        <v>0.69911405065392107</v>
      </c>
      <c r="AR12" s="157"/>
      <c r="AU12" s="384">
        <v>0.35058395014644411</v>
      </c>
      <c r="AX12" s="384">
        <v>0.38828876360364445</v>
      </c>
      <c r="AY12" s="157"/>
      <c r="BB12" s="151">
        <v>1.0371749881130619</v>
      </c>
      <c r="BC12" s="385"/>
      <c r="BD12" s="385"/>
      <c r="BE12" s="385">
        <v>6.5471030335039373</v>
      </c>
      <c r="BF12" s="385"/>
      <c r="BG12" s="385"/>
      <c r="BH12" s="385"/>
      <c r="BI12" s="385">
        <v>1.1338652460985204</v>
      </c>
      <c r="BJ12" s="385"/>
      <c r="BK12" s="385"/>
      <c r="BL12" s="385">
        <v>0.86452957967348232</v>
      </c>
      <c r="BM12" s="157"/>
      <c r="BN12" s="385"/>
      <c r="BO12" s="385"/>
      <c r="BP12" s="385">
        <v>6.5922437518174739</v>
      </c>
      <c r="BQ12" s="385"/>
      <c r="BR12" s="385"/>
      <c r="BS12" s="385">
        <v>7.3362912066531747</v>
      </c>
      <c r="BT12" s="157"/>
      <c r="BU12" s="385"/>
      <c r="BV12" s="385"/>
      <c r="BW12" s="385">
        <v>12.76704866466036</v>
      </c>
      <c r="BX12" s="385"/>
      <c r="BY12" s="385"/>
      <c r="BZ12" s="385">
        <v>14.3488442950392</v>
      </c>
      <c r="CA12" s="385"/>
      <c r="CB12" s="385"/>
      <c r="CC12" s="385"/>
      <c r="CD12" s="385">
        <v>0.95745039743904459</v>
      </c>
      <c r="CE12" s="385"/>
      <c r="CF12" s="385"/>
      <c r="CG12" s="385">
        <v>0.75145821163872639</v>
      </c>
      <c r="CH12" s="157"/>
      <c r="CK12" s="151">
        <v>0.79040631282740115</v>
      </c>
      <c r="CL12" s="222"/>
      <c r="CM12" s="222"/>
      <c r="CN12" s="253">
        <v>0.74338654724221298</v>
      </c>
      <c r="CO12" s="157"/>
      <c r="CR12" s="151">
        <v>0.20142530307078724</v>
      </c>
      <c r="CS12" s="222"/>
      <c r="CT12" s="222"/>
      <c r="CU12" s="253">
        <v>0.35203595193090137</v>
      </c>
      <c r="CV12" s="157"/>
      <c r="CW12" s="222"/>
      <c r="CX12" s="222"/>
      <c r="CY12" s="253">
        <v>0.33977303361345396</v>
      </c>
      <c r="CZ12" s="222"/>
      <c r="DA12" s="222"/>
      <c r="DB12" s="253">
        <v>0.39950423285295078</v>
      </c>
      <c r="DC12" s="157"/>
      <c r="DD12" s="222"/>
      <c r="DE12" s="222"/>
      <c r="DF12" s="253">
        <v>1.3472169728067136</v>
      </c>
      <c r="DG12" s="222"/>
      <c r="DH12" s="222"/>
      <c r="DI12" s="253">
        <v>1.3101023926474038</v>
      </c>
      <c r="DJ12" s="253"/>
      <c r="DM12" s="151">
        <v>1.37954812305186</v>
      </c>
      <c r="DN12" s="385"/>
      <c r="DO12" s="385"/>
      <c r="DP12" s="385">
        <v>2.1245511248700844</v>
      </c>
    </row>
    <row r="13" spans="1:120" ht="12.75">
      <c r="A13" s="72"/>
      <c r="C13" s="131"/>
      <c r="D13" s="131"/>
      <c r="E13" s="150"/>
      <c r="F13" s="131"/>
      <c r="G13" s="131"/>
      <c r="H13" s="147"/>
      <c r="I13" s="391"/>
      <c r="J13" s="131"/>
      <c r="K13" s="131"/>
      <c r="L13" s="147"/>
      <c r="M13" s="131"/>
      <c r="N13" s="131"/>
      <c r="O13" s="147"/>
      <c r="P13" s="391"/>
      <c r="Q13" s="131"/>
      <c r="R13" s="131"/>
      <c r="S13" s="147"/>
      <c r="T13" s="131"/>
      <c r="U13" s="131"/>
      <c r="V13" s="147"/>
      <c r="W13" s="150"/>
      <c r="X13" s="392"/>
      <c r="Y13" s="392"/>
      <c r="Z13" s="393"/>
      <c r="AA13" s="392"/>
      <c r="AB13" s="392"/>
      <c r="AC13" s="393"/>
      <c r="AD13" s="131"/>
      <c r="AE13" s="131"/>
      <c r="AF13" s="131"/>
      <c r="AG13" s="150"/>
      <c r="AH13" s="131"/>
      <c r="AI13" s="131"/>
      <c r="AJ13" s="150"/>
      <c r="AN13" s="150"/>
      <c r="AQ13" s="150"/>
      <c r="AR13" s="157"/>
      <c r="AU13" s="150"/>
      <c r="AX13" s="150"/>
      <c r="AY13" s="157"/>
      <c r="BB13" s="147"/>
      <c r="BE13" s="148"/>
      <c r="BF13" s="148"/>
      <c r="BG13" s="131"/>
      <c r="BH13" s="131"/>
      <c r="BI13" s="148"/>
      <c r="BJ13" s="131"/>
      <c r="BK13" s="131"/>
      <c r="BL13" s="148"/>
      <c r="BM13" s="157"/>
      <c r="BN13" s="131"/>
      <c r="BO13" s="131"/>
      <c r="BP13" s="148"/>
      <c r="BQ13" s="131"/>
      <c r="BR13" s="131"/>
      <c r="BS13" s="148"/>
      <c r="BT13" s="157"/>
      <c r="BU13" s="131"/>
      <c r="BV13" s="131"/>
      <c r="BW13" s="148"/>
      <c r="BX13" s="131"/>
      <c r="BY13" s="131"/>
      <c r="BZ13" s="148"/>
      <c r="CA13" s="131"/>
      <c r="CB13" s="131"/>
      <c r="CC13" s="131"/>
      <c r="CD13" s="148"/>
      <c r="CE13" s="131"/>
      <c r="CF13" s="131"/>
      <c r="CG13" s="148"/>
      <c r="CH13" s="157"/>
      <c r="CK13" s="147"/>
      <c r="CN13" s="252"/>
      <c r="CO13" s="157"/>
      <c r="CR13" s="147"/>
      <c r="CU13" s="252"/>
      <c r="CV13" s="157"/>
      <c r="CW13" s="131"/>
      <c r="CX13" s="131"/>
      <c r="CY13" s="252"/>
      <c r="CZ13" s="131"/>
      <c r="DA13" s="131"/>
      <c r="DB13" s="252"/>
      <c r="DC13" s="157"/>
      <c r="DD13" s="131"/>
      <c r="DE13" s="131"/>
      <c r="DF13" s="252"/>
      <c r="DG13" s="131"/>
      <c r="DH13" s="131"/>
      <c r="DI13" s="252"/>
      <c r="DJ13" s="252"/>
      <c r="DM13" s="147"/>
      <c r="DP13" s="148"/>
    </row>
    <row r="14" spans="1:120" ht="12.75">
      <c r="A14" s="74" t="s">
        <v>152</v>
      </c>
      <c r="B14" t="s">
        <v>147</v>
      </c>
      <c r="C14" s="131">
        <v>548847.65655334527</v>
      </c>
      <c r="D14" s="131">
        <v>5220968.1497899154</v>
      </c>
      <c r="E14" s="150">
        <v>10.512373199890716</v>
      </c>
      <c r="F14" s="131">
        <v>528950.30803283956</v>
      </c>
      <c r="G14" s="131">
        <v>5725280.5208974564</v>
      </c>
      <c r="H14" s="147">
        <v>9.2388539933048541</v>
      </c>
      <c r="I14" s="391"/>
      <c r="J14" s="131">
        <v>15832.437255081342</v>
      </c>
      <c r="K14" s="131">
        <v>5220968.1497899154</v>
      </c>
      <c r="L14" s="147">
        <v>30.324715265153298</v>
      </c>
      <c r="M14" s="131">
        <v>12498.151345354612</v>
      </c>
      <c r="N14" s="131">
        <v>5725280.5208974564</v>
      </c>
      <c r="O14" s="147">
        <v>21.829762401573095</v>
      </c>
      <c r="P14" s="391"/>
      <c r="Q14" s="131">
        <v>12189.854218477425</v>
      </c>
      <c r="R14" s="131">
        <v>97471.404299750604</v>
      </c>
      <c r="S14" s="147">
        <v>12.506082482396957</v>
      </c>
      <c r="T14" s="131">
        <v>14795.487315433666</v>
      </c>
      <c r="U14" s="131">
        <v>131425.87904595316</v>
      </c>
      <c r="V14" s="147">
        <v>11.257666620027257</v>
      </c>
      <c r="W14" s="150"/>
      <c r="X14" s="392">
        <v>182.84001334302457</v>
      </c>
      <c r="Y14" s="392">
        <v>97471.404299750604</v>
      </c>
      <c r="Z14" s="393">
        <v>187.58323495652397</v>
      </c>
      <c r="AA14" s="392">
        <v>248.08625905971914</v>
      </c>
      <c r="AB14" s="392">
        <v>131425.87904595316</v>
      </c>
      <c r="AC14" s="393">
        <v>18.876515101943934</v>
      </c>
      <c r="AD14" s="131"/>
      <c r="AE14" s="131">
        <v>114711.08548346136</v>
      </c>
      <c r="AF14" s="131">
        <v>1906949.9831004313</v>
      </c>
      <c r="AG14" s="150">
        <v>6.0154218254302263</v>
      </c>
      <c r="AH14" s="131">
        <v>111345.21747355392</v>
      </c>
      <c r="AI14" s="131">
        <v>2154047.0591344456</v>
      </c>
      <c r="AJ14" s="150">
        <v>5.1691172206003442</v>
      </c>
      <c r="AL14" s="131">
        <v>229423.27</v>
      </c>
      <c r="AM14" s="131">
        <v>1673453.1399999997</v>
      </c>
      <c r="AN14" s="150">
        <v>13.709572411450974</v>
      </c>
      <c r="AO14" s="131">
        <v>277079.89661257196</v>
      </c>
      <c r="AP14" s="131">
        <v>2153963.7819087361</v>
      </c>
      <c r="AQ14" s="150">
        <v>12.863721244515888</v>
      </c>
      <c r="AR14" s="157"/>
      <c r="AS14" s="131">
        <v>10174</v>
      </c>
      <c r="AT14" s="131">
        <v>46796.519491085688</v>
      </c>
      <c r="AU14" s="150">
        <v>21.740933109219917</v>
      </c>
      <c r="AV14" s="131">
        <v>14828.190390407879</v>
      </c>
      <c r="AW14" s="131">
        <v>65914</v>
      </c>
      <c r="AX14" s="150">
        <v>22.496268456485542</v>
      </c>
      <c r="AY14" s="157"/>
      <c r="AZ14" s="131">
        <v>91478.22</v>
      </c>
      <c r="BA14" s="131">
        <v>1557015.27</v>
      </c>
      <c r="BB14" s="147">
        <v>5.8752294702928634</v>
      </c>
      <c r="BC14" s="131">
        <v>85222.492142841234</v>
      </c>
      <c r="BD14" s="131">
        <v>1899941.5378162067</v>
      </c>
      <c r="BE14" s="148">
        <v>4.485532341210666</v>
      </c>
      <c r="BF14" s="148"/>
      <c r="BG14" s="131">
        <v>543207.79652061418</v>
      </c>
      <c r="BH14" s="131">
        <v>1906949.9831004313</v>
      </c>
      <c r="BI14" s="148">
        <v>28.485686637540176</v>
      </c>
      <c r="BJ14" s="131">
        <v>660706.23905279511</v>
      </c>
      <c r="BK14" s="131">
        <v>2154047.0591344456</v>
      </c>
      <c r="BL14" s="148">
        <v>30.672785733765945</v>
      </c>
      <c r="BM14" s="157"/>
      <c r="BN14" s="131">
        <v>96560.124219264166</v>
      </c>
      <c r="BO14" s="131">
        <v>1906949.9831004313</v>
      </c>
      <c r="BP14" s="148">
        <v>5.0635897676912869</v>
      </c>
      <c r="BQ14" s="131">
        <v>96387.122550495507</v>
      </c>
      <c r="BR14" s="131">
        <v>2154047.0591344456</v>
      </c>
      <c r="BS14" s="148">
        <v>4.4746990155928374</v>
      </c>
      <c r="BT14" s="157"/>
      <c r="BU14" s="131">
        <v>200633.34144574677</v>
      </c>
      <c r="BV14" s="131">
        <v>5220968.1497899154</v>
      </c>
      <c r="BW14" s="148">
        <v>3.842837873926122</v>
      </c>
      <c r="BX14" s="131">
        <v>187948.76295061951</v>
      </c>
      <c r="BY14" s="131">
        <v>5725280.5208974564</v>
      </c>
      <c r="BZ14" s="148">
        <v>3.2827869702558772</v>
      </c>
      <c r="CA14" s="131"/>
      <c r="CB14" s="131">
        <v>1473275.9026466124</v>
      </c>
      <c r="CC14" s="131">
        <v>5220968.1497899154</v>
      </c>
      <c r="CD14" s="148">
        <v>28.218442640871022</v>
      </c>
      <c r="CE14" s="131">
        <v>1698434.2858325741</v>
      </c>
      <c r="CF14" s="131">
        <v>5725280.5208974564</v>
      </c>
      <c r="CG14" s="148">
        <v>29.665520835760535</v>
      </c>
      <c r="CH14" s="157"/>
      <c r="CI14" s="131">
        <v>48829.2</v>
      </c>
      <c r="CJ14" s="131">
        <v>549089.91999999981</v>
      </c>
      <c r="CK14" s="147">
        <v>8.8927511180682419</v>
      </c>
      <c r="CL14" s="131">
        <v>65027.040011474892</v>
      </c>
      <c r="CM14" s="131">
        <v>716211.23454480129</v>
      </c>
      <c r="CN14" s="252">
        <v>9.0793102474584604</v>
      </c>
      <c r="CO14" s="157"/>
      <c r="CP14" s="131">
        <v>125371.34000000001</v>
      </c>
      <c r="CQ14" s="131">
        <v>525119.29999999993</v>
      </c>
      <c r="CR14" s="147">
        <v>23.874829967209362</v>
      </c>
      <c r="CS14" s="131">
        <v>207236.90510710949</v>
      </c>
      <c r="CT14" s="131">
        <v>756979.88758241304</v>
      </c>
      <c r="CU14" s="252">
        <v>27.37680465579707</v>
      </c>
      <c r="CV14" s="157"/>
      <c r="CW14" s="131">
        <v>229679.36992047375</v>
      </c>
      <c r="CX14" s="131">
        <v>703684.08622248506</v>
      </c>
      <c r="CY14" s="252">
        <v>32.639557212873449</v>
      </c>
      <c r="CZ14" s="131">
        <v>272263.94511858438</v>
      </c>
      <c r="DA14" s="131">
        <v>755040.43207544216</v>
      </c>
      <c r="DB14" s="252">
        <v>36.059518610174287</v>
      </c>
      <c r="DC14" s="157"/>
      <c r="DD14" s="131">
        <v>703684.08622248506</v>
      </c>
      <c r="DE14" s="131">
        <v>1907038.3901641187</v>
      </c>
      <c r="DF14" s="252">
        <v>36.899314132943402</v>
      </c>
      <c r="DG14" s="131">
        <v>755040.43207544216</v>
      </c>
      <c r="DH14" s="131">
        <v>2028639.1002082028</v>
      </c>
      <c r="DI14" s="252">
        <v>37.219061389379263</v>
      </c>
      <c r="DJ14" s="252"/>
      <c r="DK14" s="131">
        <v>238952.38000000003</v>
      </c>
      <c r="DL14" s="131">
        <v>1557015.27</v>
      </c>
      <c r="DM14" s="147">
        <v>15.34682315607605</v>
      </c>
      <c r="DN14" s="131">
        <v>225244.94926801676</v>
      </c>
      <c r="DO14" s="131">
        <v>2154047.0591344456</v>
      </c>
      <c r="DP14" s="148">
        <v>10.456825829911361</v>
      </c>
    </row>
    <row r="15" spans="1:120" ht="12.75">
      <c r="A15" s="49"/>
      <c r="B15" t="s">
        <v>148</v>
      </c>
      <c r="C15" s="131">
        <v>56921.299104333069</v>
      </c>
      <c r="D15" s="131">
        <v>1278376.5188743623</v>
      </c>
      <c r="E15" s="150">
        <v>4.4526239542050945</v>
      </c>
      <c r="F15" s="131">
        <v>68631.815446128603</v>
      </c>
      <c r="G15" s="131">
        <v>1439449.6753832495</v>
      </c>
      <c r="H15" s="147">
        <v>4.7679204504218298</v>
      </c>
      <c r="I15" s="391"/>
      <c r="J15" s="131">
        <v>951.82995550605756</v>
      </c>
      <c r="K15" s="131">
        <v>1278376.5188743623</v>
      </c>
      <c r="L15" s="147">
        <v>7.4456151333580811</v>
      </c>
      <c r="M15" s="131">
        <v>1492.7349535186738</v>
      </c>
      <c r="N15" s="131">
        <v>1439449.6753832495</v>
      </c>
      <c r="O15" s="147">
        <v>10.370178124645012</v>
      </c>
      <c r="P15" s="391"/>
      <c r="Q15" s="131">
        <v>8722.8160871512791</v>
      </c>
      <c r="R15" s="131">
        <v>71728.026614200935</v>
      </c>
      <c r="S15" s="147">
        <v>12.160959249678157</v>
      </c>
      <c r="T15" s="131">
        <v>11275.727849208701</v>
      </c>
      <c r="U15" s="131">
        <v>96643.094919071082</v>
      </c>
      <c r="V15" s="147">
        <v>11.667391093643053</v>
      </c>
      <c r="W15" s="150"/>
      <c r="X15" s="392">
        <v>177.28969784251603</v>
      </c>
      <c r="Y15" s="392">
        <v>71728.026614200935</v>
      </c>
      <c r="Z15" s="393">
        <v>247.16935096526925</v>
      </c>
      <c r="AA15" s="392">
        <v>292.5279317559997</v>
      </c>
      <c r="AB15" s="392">
        <v>96643.094919071082</v>
      </c>
      <c r="AC15" s="393">
        <v>30.268891119532398</v>
      </c>
      <c r="AD15" s="131"/>
      <c r="AE15" s="131">
        <v>11825.964492478337</v>
      </c>
      <c r="AF15" s="131">
        <v>523784.67656794761</v>
      </c>
      <c r="AG15" s="150">
        <v>2.2577912301610112</v>
      </c>
      <c r="AH15" s="131">
        <v>13824.757962706872</v>
      </c>
      <c r="AI15" s="131">
        <v>594268.05397653487</v>
      </c>
      <c r="AJ15" s="150">
        <v>2.3263505198030976</v>
      </c>
      <c r="AL15" s="131">
        <v>86202.179999999978</v>
      </c>
      <c r="AM15" s="131">
        <v>481003.81</v>
      </c>
      <c r="AN15" s="150">
        <v>17.921309188798311</v>
      </c>
      <c r="AO15" s="131">
        <v>111426.46193318315</v>
      </c>
      <c r="AP15" s="131">
        <v>594412.25293620839</v>
      </c>
      <c r="AQ15" s="150">
        <v>18.745653607033113</v>
      </c>
      <c r="AR15" s="157"/>
      <c r="AS15" s="131">
        <v>10304</v>
      </c>
      <c r="AT15" s="131">
        <v>32023.841953811985</v>
      </c>
      <c r="AU15" s="150">
        <v>32.176026895403332</v>
      </c>
      <c r="AV15" s="131">
        <v>14030.647018077272</v>
      </c>
      <c r="AW15" s="131">
        <v>44839</v>
      </c>
      <c r="AX15" s="150">
        <v>31.291168442822702</v>
      </c>
      <c r="AY15" s="157"/>
      <c r="AZ15" s="131">
        <v>19642.7</v>
      </c>
      <c r="BA15" s="131">
        <v>441001.11</v>
      </c>
      <c r="BB15" s="147">
        <v>4.4541157730872829</v>
      </c>
      <c r="BC15" s="131">
        <v>16016.478652140127</v>
      </c>
      <c r="BD15" s="131">
        <v>529226.40862887609</v>
      </c>
      <c r="BE15" s="148">
        <v>3.0263944487645174</v>
      </c>
      <c r="BF15" s="148"/>
      <c r="BG15" s="131">
        <v>122360.30526952651</v>
      </c>
      <c r="BH15" s="131">
        <v>523784.67656794761</v>
      </c>
      <c r="BI15" s="148">
        <v>23.360802777065089</v>
      </c>
      <c r="BJ15" s="131">
        <v>132803.0130908865</v>
      </c>
      <c r="BK15" s="131">
        <v>594268.05397653487</v>
      </c>
      <c r="BL15" s="148">
        <v>22.347324949109638</v>
      </c>
      <c r="BM15" s="157"/>
      <c r="BN15" s="131">
        <v>19420.419624827337</v>
      </c>
      <c r="BO15" s="131">
        <v>523784.67656794761</v>
      </c>
      <c r="BP15" s="148">
        <v>3.7077105332820928</v>
      </c>
      <c r="BQ15" s="131">
        <v>19207.686384576329</v>
      </c>
      <c r="BR15" s="131">
        <v>594268.05397653487</v>
      </c>
      <c r="BS15" s="148">
        <v>3.2321586624164658</v>
      </c>
      <c r="BT15" s="157"/>
      <c r="BU15" s="131">
        <v>41510.809044722831</v>
      </c>
      <c r="BV15" s="131">
        <v>1278376.5188743623</v>
      </c>
      <c r="BW15" s="148">
        <v>3.2471504624689116</v>
      </c>
      <c r="BX15" s="131">
        <v>40776.891642961207</v>
      </c>
      <c r="BY15" s="131">
        <v>1439449.6753832495</v>
      </c>
      <c r="BZ15" s="148">
        <v>2.8328112014131004</v>
      </c>
      <c r="CA15" s="131"/>
      <c r="CB15" s="131">
        <v>305627.9577024196</v>
      </c>
      <c r="CC15" s="131">
        <v>1278376.5188743623</v>
      </c>
      <c r="CD15" s="148">
        <v>23.907507153802506</v>
      </c>
      <c r="CE15" s="131">
        <v>325493.25183828926</v>
      </c>
      <c r="CF15" s="131">
        <v>1439449.6753832495</v>
      </c>
      <c r="CG15" s="148">
        <v>22.61233979934919</v>
      </c>
      <c r="CH15" s="157"/>
      <c r="CI15" s="131">
        <v>15553.539999999999</v>
      </c>
      <c r="CJ15" s="131">
        <v>149799.07999999996</v>
      </c>
      <c r="CK15" s="147">
        <v>10.382934261011485</v>
      </c>
      <c r="CL15" s="131">
        <v>15314.460465501013</v>
      </c>
      <c r="CM15" s="131">
        <v>184005.09897117646</v>
      </c>
      <c r="CN15" s="252">
        <v>8.3228456989118289</v>
      </c>
      <c r="CO15" s="157"/>
      <c r="CP15" s="131">
        <v>39441.979999999989</v>
      </c>
      <c r="CQ15" s="131">
        <v>129171.37000000001</v>
      </c>
      <c r="CR15" s="147">
        <v>30.53461459764651</v>
      </c>
      <c r="CS15" s="131">
        <v>53065.93764193081</v>
      </c>
      <c r="CT15" s="131">
        <v>152064.40030467141</v>
      </c>
      <c r="CU15" s="252">
        <v>34.89701569572469</v>
      </c>
      <c r="CV15" s="157"/>
      <c r="CW15" s="131">
        <v>62553.654689552357</v>
      </c>
      <c r="CX15" s="131">
        <v>256118.43980036149</v>
      </c>
      <c r="CY15" s="252">
        <v>24.423721594708883</v>
      </c>
      <c r="CZ15" s="131">
        <v>68380.398107431858</v>
      </c>
      <c r="DA15" s="131">
        <v>278897.94103071978</v>
      </c>
      <c r="DB15" s="252">
        <v>24.518072042668813</v>
      </c>
      <c r="DC15" s="157"/>
      <c r="DD15" s="131">
        <v>256118.43980036149</v>
      </c>
      <c r="DE15" s="131">
        <v>523796.73176344903</v>
      </c>
      <c r="DF15" s="252">
        <v>48.896532618310935</v>
      </c>
      <c r="DG15" s="131">
        <v>278897.94103071978</v>
      </c>
      <c r="DH15" s="131">
        <v>550638.45804795623</v>
      </c>
      <c r="DI15" s="252">
        <v>50.649920461318374</v>
      </c>
      <c r="DJ15" s="252"/>
      <c r="DK15" s="131">
        <v>45839.359999999993</v>
      </c>
      <c r="DL15" s="131">
        <v>441001.11</v>
      </c>
      <c r="DM15" s="147">
        <v>10.394386535671076</v>
      </c>
      <c r="DN15" s="131">
        <v>29172.001955390839</v>
      </c>
      <c r="DO15" s="131">
        <v>594268.05397653487</v>
      </c>
      <c r="DP15" s="148">
        <v>4.9088962060448766</v>
      </c>
    </row>
    <row r="16" spans="1:120" ht="12.75">
      <c r="A16" s="49"/>
      <c r="B16" t="s">
        <v>149</v>
      </c>
      <c r="C16" s="131">
        <v>19117.990833821415</v>
      </c>
      <c r="D16" s="131">
        <v>383810.75623654458</v>
      </c>
      <c r="E16" s="150">
        <v>4.9810982426034194</v>
      </c>
      <c r="F16" s="131">
        <v>17595.120928569268</v>
      </c>
      <c r="G16" s="131">
        <v>335599.26452327165</v>
      </c>
      <c r="H16" s="147">
        <v>5.2428961528159599</v>
      </c>
      <c r="I16" s="391"/>
      <c r="J16" s="131">
        <v>455.77355078081303</v>
      </c>
      <c r="K16" s="131">
        <v>383810.75623654458</v>
      </c>
      <c r="L16" s="147">
        <v>11.874955127623299</v>
      </c>
      <c r="M16" s="131">
        <v>419.71555878203083</v>
      </c>
      <c r="N16" s="131">
        <v>335599.26452327165</v>
      </c>
      <c r="O16" s="147">
        <v>12.506450494706797</v>
      </c>
      <c r="P16" s="391"/>
      <c r="Q16" s="131">
        <v>4100.0128741788321</v>
      </c>
      <c r="R16" s="131">
        <v>31811.634472850197</v>
      </c>
      <c r="S16" s="147">
        <v>12.888406842716646</v>
      </c>
      <c r="T16" s="131">
        <v>3910.4821336523064</v>
      </c>
      <c r="U16" s="131">
        <v>32773.689627061423</v>
      </c>
      <c r="V16" s="147">
        <v>11.931772644918803</v>
      </c>
      <c r="W16" s="150"/>
      <c r="X16" s="392">
        <v>105.99818380691062</v>
      </c>
      <c r="Y16" s="392">
        <v>31811.634472850197</v>
      </c>
      <c r="Z16" s="393">
        <v>333.20571408355426</v>
      </c>
      <c r="AA16" s="392">
        <v>65.812113489890166</v>
      </c>
      <c r="AB16" s="392">
        <v>32773.689627061423</v>
      </c>
      <c r="AC16" s="393">
        <v>20.080776451714712</v>
      </c>
      <c r="AD16" s="131"/>
      <c r="AE16" s="131">
        <v>4028.5898452621614</v>
      </c>
      <c r="AF16" s="131">
        <v>161229.70094894918</v>
      </c>
      <c r="AG16" s="150">
        <v>2.498664837527516</v>
      </c>
      <c r="AH16" s="131">
        <v>3610.4331604759682</v>
      </c>
      <c r="AI16" s="131">
        <v>140972.58363235439</v>
      </c>
      <c r="AJ16" s="150">
        <v>2.5610888780273044</v>
      </c>
      <c r="AL16" s="131">
        <v>24390.02</v>
      </c>
      <c r="AM16" s="131">
        <v>159534.16000000003</v>
      </c>
      <c r="AN16" s="150">
        <v>15.288274310655471</v>
      </c>
      <c r="AO16" s="131">
        <v>22003.01547204594</v>
      </c>
      <c r="AP16" s="131">
        <v>140590.03807082929</v>
      </c>
      <c r="AQ16" s="150">
        <v>15.650479773652821</v>
      </c>
      <c r="AR16" s="157"/>
      <c r="AS16" s="131">
        <v>4723</v>
      </c>
      <c r="AT16" s="131">
        <v>13743.491003534795</v>
      </c>
      <c r="AU16" s="150">
        <v>34.3653588363048</v>
      </c>
      <c r="AV16" s="131">
        <v>4884.477730706848</v>
      </c>
      <c r="AW16" s="131">
        <v>14925</v>
      </c>
      <c r="AX16" s="150">
        <v>32.726818966210033</v>
      </c>
      <c r="AY16" s="157"/>
      <c r="AZ16" s="131">
        <v>5765.97</v>
      </c>
      <c r="BA16" s="131">
        <v>160228.49</v>
      </c>
      <c r="BB16" s="147">
        <v>3.598592235375869</v>
      </c>
      <c r="BC16" s="131">
        <v>3635.4822146186175</v>
      </c>
      <c r="BD16" s="131">
        <v>162590.92350891759</v>
      </c>
      <c r="BE16" s="148">
        <v>2.2359687343920047</v>
      </c>
      <c r="BF16" s="148"/>
      <c r="BG16" s="131">
        <v>35909.389008327715</v>
      </c>
      <c r="BH16" s="131">
        <v>161229.70094894918</v>
      </c>
      <c r="BI16" s="148">
        <v>22.272192280315554</v>
      </c>
      <c r="BJ16" s="131">
        <v>28125.001656073826</v>
      </c>
      <c r="BK16" s="131">
        <v>140972.58363235439</v>
      </c>
      <c r="BL16" s="148">
        <v>19.95068894347688</v>
      </c>
      <c r="BM16" s="157"/>
      <c r="BN16" s="131">
        <v>5088.8222536730509</v>
      </c>
      <c r="BO16" s="131">
        <v>161229.70094894918</v>
      </c>
      <c r="BP16" s="148">
        <v>3.1562560891211637</v>
      </c>
      <c r="BQ16" s="131">
        <v>4071.5387090473077</v>
      </c>
      <c r="BR16" s="131">
        <v>140972.58363235439</v>
      </c>
      <c r="BS16" s="148">
        <v>2.8881776896886322</v>
      </c>
      <c r="BT16" s="157"/>
      <c r="BU16" s="131">
        <v>11988.014906869341</v>
      </c>
      <c r="BV16" s="131">
        <v>383810.75623654458</v>
      </c>
      <c r="BW16" s="148">
        <v>3.1234181721267511</v>
      </c>
      <c r="BX16" s="131">
        <v>9299.1294284215455</v>
      </c>
      <c r="BY16" s="131">
        <v>335599.26452327165</v>
      </c>
      <c r="BZ16" s="148">
        <v>2.7709028032678273</v>
      </c>
      <c r="CA16" s="131"/>
      <c r="CB16" s="131">
        <v>87951.043809604249</v>
      </c>
      <c r="CC16" s="131">
        <v>383810.75623654458</v>
      </c>
      <c r="CD16" s="148">
        <v>22.915210785650718</v>
      </c>
      <c r="CE16" s="131">
        <v>67874.967701239482</v>
      </c>
      <c r="CF16" s="131">
        <v>335599.26452327165</v>
      </c>
      <c r="CG16" s="148">
        <v>20.225004902098881</v>
      </c>
      <c r="CH16" s="157"/>
      <c r="CI16" s="131">
        <v>5014.0999999999995</v>
      </c>
      <c r="CJ16" s="131">
        <v>43499.59</v>
      </c>
      <c r="CK16" s="147">
        <v>11.526775309836253</v>
      </c>
      <c r="CL16" s="131">
        <v>3157.9636889501144</v>
      </c>
      <c r="CM16" s="131">
        <v>40157.602107076753</v>
      </c>
      <c r="CN16" s="252">
        <v>7.8639249438491845</v>
      </c>
      <c r="CO16" s="157"/>
      <c r="CP16" s="131">
        <v>10212.909999999998</v>
      </c>
      <c r="CQ16" s="131">
        <v>41185.349999999991</v>
      </c>
      <c r="CR16" s="147">
        <v>24.797434039045438</v>
      </c>
      <c r="CS16" s="131">
        <v>8766.3520715946415</v>
      </c>
      <c r="CT16" s="131">
        <v>32183.898729780769</v>
      </c>
      <c r="CU16" s="252">
        <v>27.238316107062762</v>
      </c>
      <c r="CV16" s="157"/>
      <c r="CW16" s="131">
        <v>15526.623046937764</v>
      </c>
      <c r="CX16" s="131">
        <v>86801.023170438057</v>
      </c>
      <c r="CY16" s="252">
        <v>17.887603716894535</v>
      </c>
      <c r="CZ16" s="131">
        <v>11924.315760544747</v>
      </c>
      <c r="DA16" s="131">
        <v>69454.601791116016</v>
      </c>
      <c r="DB16" s="252">
        <v>17.168503530416892</v>
      </c>
      <c r="DC16" s="157"/>
      <c r="DD16" s="131">
        <v>86801.023170438057</v>
      </c>
      <c r="DE16" s="131">
        <v>161265.47961753406</v>
      </c>
      <c r="DF16" s="252">
        <v>53.824924823527056</v>
      </c>
      <c r="DG16" s="131">
        <v>69454.601791116016</v>
      </c>
      <c r="DH16" s="131">
        <v>128684.93203726703</v>
      </c>
      <c r="DI16" s="252">
        <v>53.97259857199289</v>
      </c>
      <c r="DJ16" s="252"/>
      <c r="DK16" s="131">
        <v>16424.13</v>
      </c>
      <c r="DL16" s="131">
        <v>160228.49</v>
      </c>
      <c r="DM16" s="147">
        <v>10.25044297677648</v>
      </c>
      <c r="DN16" s="131">
        <v>6706.2626866626906</v>
      </c>
      <c r="DO16" s="131">
        <v>140972.58363235439</v>
      </c>
      <c r="DP16" s="148">
        <v>4.757139660681899</v>
      </c>
    </row>
    <row r="17" spans="1:120" ht="12.75">
      <c r="A17" s="49"/>
      <c r="B17" t="s">
        <v>150</v>
      </c>
      <c r="C17" s="131">
        <v>1771.3099488849903</v>
      </c>
      <c r="D17" s="131">
        <v>24966.255397448957</v>
      </c>
      <c r="E17" s="150">
        <v>7.0948162657423666</v>
      </c>
      <c r="F17" s="131">
        <v>1419.8753976971079</v>
      </c>
      <c r="G17" s="131">
        <v>21504.9515486827</v>
      </c>
      <c r="H17" s="147">
        <v>6.6025510193910826</v>
      </c>
      <c r="I17" s="391"/>
      <c r="J17" s="131">
        <v>37.283366964843225</v>
      </c>
      <c r="K17" s="131">
        <v>24966.255397448957</v>
      </c>
      <c r="L17" s="147">
        <v>14.933503791943435</v>
      </c>
      <c r="M17" s="131">
        <v>35.847681972774716</v>
      </c>
      <c r="N17" s="131">
        <v>21504.9515486827</v>
      </c>
      <c r="O17" s="147">
        <v>16.669501389772066</v>
      </c>
      <c r="P17" s="391"/>
      <c r="Q17" s="131">
        <v>976.47720272814126</v>
      </c>
      <c r="R17" s="131">
        <v>5928.3882591424062</v>
      </c>
      <c r="S17" s="147">
        <v>16.471208700312037</v>
      </c>
      <c r="T17" s="131">
        <v>675.93913716944621</v>
      </c>
      <c r="U17" s="131">
        <v>4578.1849276315133</v>
      </c>
      <c r="V17" s="147">
        <v>14.764347614921222</v>
      </c>
      <c r="W17" s="150"/>
      <c r="X17" s="392">
        <v>35.196233340608359</v>
      </c>
      <c r="Y17" s="392">
        <v>5928.3882591424062</v>
      </c>
      <c r="Z17" s="393">
        <v>593.68974841232489</v>
      </c>
      <c r="AA17" s="392">
        <v>18.941632145013894</v>
      </c>
      <c r="AB17" s="392">
        <v>4578.1849276315133</v>
      </c>
      <c r="AC17" s="393">
        <v>41.373671977932077</v>
      </c>
      <c r="AD17" s="131"/>
      <c r="AE17" s="131">
        <v>355.08410003777954</v>
      </c>
      <c r="AF17" s="131">
        <v>10397.264143431008</v>
      </c>
      <c r="AG17" s="150">
        <v>3.4151685976173041</v>
      </c>
      <c r="AH17" s="131">
        <v>280.91853033124448</v>
      </c>
      <c r="AI17" s="131">
        <v>8967.9417772906527</v>
      </c>
      <c r="AJ17" s="150">
        <v>3.1324749569919055</v>
      </c>
      <c r="AL17" s="131">
        <v>1379.71</v>
      </c>
      <c r="AM17" s="131">
        <v>11386.74</v>
      </c>
      <c r="AN17" s="150">
        <v>12.116813065021246</v>
      </c>
      <c r="AO17" s="131">
        <v>1719.6959828121942</v>
      </c>
      <c r="AP17" s="131">
        <v>9185.8085548159506</v>
      </c>
      <c r="AQ17" s="150">
        <v>18.721226036336116</v>
      </c>
      <c r="AR17" s="157"/>
      <c r="AS17" s="131">
        <v>833</v>
      </c>
      <c r="AT17" s="131">
        <v>2311.2835482861137</v>
      </c>
      <c r="AU17" s="150">
        <v>36.040580162381829</v>
      </c>
      <c r="AV17" s="131">
        <v>881.34353117985222</v>
      </c>
      <c r="AW17" s="131">
        <v>1810</v>
      </c>
      <c r="AX17" s="150">
        <v>48.693012772367524</v>
      </c>
      <c r="AY17" s="157"/>
      <c r="AZ17" s="131">
        <v>603.88</v>
      </c>
      <c r="BA17" s="131">
        <v>13114.710000000001</v>
      </c>
      <c r="BB17" s="147">
        <v>4.6046004829691238</v>
      </c>
      <c r="BC17" s="131">
        <v>474.67009979999995</v>
      </c>
      <c r="BD17" s="131">
        <v>10123.888172699999</v>
      </c>
      <c r="BE17" s="148">
        <v>4.6886146083674829</v>
      </c>
      <c r="BF17" s="148"/>
      <c r="BG17" s="131">
        <v>2687.0189642445162</v>
      </c>
      <c r="BH17" s="131">
        <v>10397.264143431008</v>
      </c>
      <c r="BI17" s="148">
        <v>25.843519287159545</v>
      </c>
      <c r="BJ17" s="131">
        <v>1812.8980640035322</v>
      </c>
      <c r="BK17" s="131">
        <v>8967.9417772906527</v>
      </c>
      <c r="BL17" s="148">
        <v>20.21531928980961</v>
      </c>
      <c r="BM17" s="157"/>
      <c r="BN17" s="131">
        <v>944.62249414830205</v>
      </c>
      <c r="BO17" s="131">
        <v>10397.264143431008</v>
      </c>
      <c r="BP17" s="148">
        <v>9.0852986046826043</v>
      </c>
      <c r="BQ17" s="131">
        <v>674.49689817332285</v>
      </c>
      <c r="BR17" s="131">
        <v>8967.9417772906527</v>
      </c>
      <c r="BS17" s="148">
        <v>7.5212006826509334</v>
      </c>
      <c r="BT17" s="157"/>
      <c r="BU17" s="131">
        <v>2805.0109730997351</v>
      </c>
      <c r="BV17" s="131">
        <v>24966.255397448957</v>
      </c>
      <c r="BW17" s="148">
        <v>11.235208998888757</v>
      </c>
      <c r="BX17" s="131">
        <v>1825.704875454456</v>
      </c>
      <c r="BY17" s="131">
        <v>21504.9515486827</v>
      </c>
      <c r="BZ17" s="148">
        <v>8.489695367699122</v>
      </c>
      <c r="CA17" s="131"/>
      <c r="CB17" s="131">
        <v>6414.2830609020784</v>
      </c>
      <c r="CC17" s="131">
        <v>24966.255397448957</v>
      </c>
      <c r="CD17" s="148">
        <v>25.691810641164427</v>
      </c>
      <c r="CE17" s="131">
        <v>4259.2424089841243</v>
      </c>
      <c r="CF17" s="131">
        <v>21504.9515486827</v>
      </c>
      <c r="CG17" s="148">
        <v>19.805868426822968</v>
      </c>
      <c r="CH17" s="157"/>
      <c r="CI17" s="131">
        <v>217.22</v>
      </c>
      <c r="CJ17" s="131">
        <v>2472.0700000000002</v>
      </c>
      <c r="CK17" s="147">
        <v>8.786968006569392</v>
      </c>
      <c r="CL17" s="131">
        <v>124.54143546057605</v>
      </c>
      <c r="CM17" s="131">
        <v>2000.0627789521707</v>
      </c>
      <c r="CN17" s="252">
        <v>6.2268763146436381</v>
      </c>
      <c r="CO17" s="157"/>
      <c r="CP17" s="131">
        <v>544.97</v>
      </c>
      <c r="CQ17" s="131">
        <v>3901.58</v>
      </c>
      <c r="CR17" s="147">
        <v>13.967930940798345</v>
      </c>
      <c r="CS17" s="131">
        <v>399.19738612987032</v>
      </c>
      <c r="CT17" s="131">
        <v>2483.5275257676703</v>
      </c>
      <c r="CU17" s="252">
        <v>16.073805584517391</v>
      </c>
      <c r="CV17" s="157"/>
      <c r="CW17" s="131">
        <v>742.24084505465657</v>
      </c>
      <c r="CX17" s="131">
        <v>5500.5390118368005</v>
      </c>
      <c r="CY17" s="252">
        <v>13.493965654227754</v>
      </c>
      <c r="CZ17" s="131">
        <v>523.73882159044638</v>
      </c>
      <c r="DA17" s="131">
        <v>4240.0403237899172</v>
      </c>
      <c r="DB17" s="252">
        <v>12.352213224290937</v>
      </c>
      <c r="DC17" s="157"/>
      <c r="DD17" s="131">
        <v>5500.5390118368005</v>
      </c>
      <c r="DE17" s="131">
        <v>10394.476493920492</v>
      </c>
      <c r="DF17" s="252">
        <v>52.917903225371163</v>
      </c>
      <c r="DG17" s="131">
        <v>4240.0403237899172</v>
      </c>
      <c r="DH17" s="131">
        <v>7992.8587730086274</v>
      </c>
      <c r="DI17" s="252">
        <v>53.047857396258046</v>
      </c>
      <c r="DJ17" s="252"/>
      <c r="DK17" s="131">
        <v>1729.21</v>
      </c>
      <c r="DL17" s="131">
        <v>13114.710000000001</v>
      </c>
      <c r="DM17" s="147">
        <v>13.185270585472342</v>
      </c>
      <c r="DN17" s="131">
        <v>580.93592534121615</v>
      </c>
      <c r="DO17" s="131">
        <v>8967.9417772906527</v>
      </c>
      <c r="DP17" s="148">
        <v>6.4779181195434283</v>
      </c>
    </row>
    <row r="18" spans="1:120" ht="12.75">
      <c r="A18" s="49"/>
      <c r="B18" t="s">
        <v>151</v>
      </c>
      <c r="C18" s="131">
        <v>487.74355961524969</v>
      </c>
      <c r="D18" s="131">
        <v>4678.3197017277171</v>
      </c>
      <c r="E18" s="150">
        <v>10.425614124556827</v>
      </c>
      <c r="F18" s="131">
        <v>510.88019476542468</v>
      </c>
      <c r="G18" s="131">
        <v>5499.5876473394637</v>
      </c>
      <c r="H18" s="147">
        <v>9.2894272721078135</v>
      </c>
      <c r="I18" s="391"/>
      <c r="J18" s="131">
        <v>20.675871666940406</v>
      </c>
      <c r="K18" s="131">
        <v>4678.3197017277171</v>
      </c>
      <c r="L18" s="147">
        <v>44.195080681007639</v>
      </c>
      <c r="M18" s="131">
        <v>1.5504603719082866</v>
      </c>
      <c r="N18" s="131">
        <v>5499.5876473394637</v>
      </c>
      <c r="O18" s="147">
        <v>2.8192302247575833</v>
      </c>
      <c r="P18" s="391"/>
      <c r="Q18" s="131">
        <v>349.83961746432482</v>
      </c>
      <c r="R18" s="131">
        <v>1710.5463540558367</v>
      </c>
      <c r="S18" s="147">
        <v>20.45192266405574</v>
      </c>
      <c r="T18" s="131">
        <v>341.36356453588257</v>
      </c>
      <c r="U18" s="131">
        <v>1946.1514802828149</v>
      </c>
      <c r="V18" s="147">
        <v>17.54044163542067</v>
      </c>
      <c r="W18" s="150"/>
      <c r="X18" s="392">
        <v>20.675871666940406</v>
      </c>
      <c r="Y18" s="392">
        <v>1710.5463540558367</v>
      </c>
      <c r="Z18" s="393">
        <v>1208.7291068094314</v>
      </c>
      <c r="AA18" s="392">
        <v>1.6320635493771438</v>
      </c>
      <c r="AB18" s="392">
        <v>1946.1514802828149</v>
      </c>
      <c r="AC18" s="393">
        <v>8.3861074839866649</v>
      </c>
      <c r="AD18" s="131"/>
      <c r="AE18" s="131">
        <v>95.276078760382916</v>
      </c>
      <c r="AF18" s="131">
        <v>1873.375239240781</v>
      </c>
      <c r="AG18" s="150">
        <v>5.0857979098194583</v>
      </c>
      <c r="AH18" s="131">
        <v>98.672872932019771</v>
      </c>
      <c r="AI18" s="131">
        <v>2267.3614793743232</v>
      </c>
      <c r="AJ18" s="150">
        <v>4.3518809783805841</v>
      </c>
      <c r="AL18" s="131">
        <v>324.82</v>
      </c>
      <c r="AM18" s="131">
        <v>2843.1499999999996</v>
      </c>
      <c r="AN18" s="150">
        <v>11.424652234317572</v>
      </c>
      <c r="AO18" s="131">
        <v>580.92999938681101</v>
      </c>
      <c r="AP18" s="131">
        <v>2371.1185294101383</v>
      </c>
      <c r="AQ18" s="150">
        <v>24.500251344724155</v>
      </c>
      <c r="AR18" s="157"/>
      <c r="AS18" s="131">
        <v>350</v>
      </c>
      <c r="AT18" s="131">
        <v>612.8640032814285</v>
      </c>
      <c r="AU18" s="150">
        <v>57.108917822879413</v>
      </c>
      <c r="AV18" s="131">
        <v>340.34132962815141</v>
      </c>
      <c r="AW18" s="131">
        <v>827</v>
      </c>
      <c r="AX18" s="150">
        <v>41.153727887321814</v>
      </c>
      <c r="AY18" s="157"/>
      <c r="AZ18" s="131">
        <v>198.23000000000002</v>
      </c>
      <c r="BA18" s="131">
        <v>3596.42</v>
      </c>
      <c r="BB18" s="147">
        <v>5.5118701375256514</v>
      </c>
      <c r="BC18" s="131">
        <v>231.87681570000001</v>
      </c>
      <c r="BD18" s="131">
        <v>2480.2317856999998</v>
      </c>
      <c r="BE18" s="148">
        <v>9.3489978249979178</v>
      </c>
      <c r="BF18" s="148"/>
      <c r="BG18" s="131">
        <v>465.49023728713655</v>
      </c>
      <c r="BH18" s="131">
        <v>1873.375239240781</v>
      </c>
      <c r="BI18" s="148">
        <v>24.84767747201489</v>
      </c>
      <c r="BJ18" s="131">
        <v>459.84813624088406</v>
      </c>
      <c r="BK18" s="131">
        <v>2267.3614793743232</v>
      </c>
      <c r="BL18" s="148">
        <v>20.281200877055511</v>
      </c>
      <c r="BM18" s="157"/>
      <c r="BN18" s="131">
        <v>309.01140808712967</v>
      </c>
      <c r="BO18" s="131">
        <v>1873.375239240781</v>
      </c>
      <c r="BP18" s="148">
        <v>16.494901908299063</v>
      </c>
      <c r="BQ18" s="131">
        <v>361.15545770751413</v>
      </c>
      <c r="BR18" s="131">
        <v>2267.3614793743232</v>
      </c>
      <c r="BS18" s="148">
        <v>15.928446389905801</v>
      </c>
      <c r="BT18" s="157"/>
      <c r="BU18" s="131">
        <v>926.82362956128918</v>
      </c>
      <c r="BV18" s="131">
        <v>4678.3197017277171</v>
      </c>
      <c r="BW18" s="148">
        <v>19.811036625372363</v>
      </c>
      <c r="BX18" s="131">
        <v>999.51110254326636</v>
      </c>
      <c r="BY18" s="131">
        <v>5499.5876473394637</v>
      </c>
      <c r="BZ18" s="148">
        <v>18.174291722158479</v>
      </c>
      <c r="CA18" s="131"/>
      <c r="CB18" s="131">
        <v>1155.8127804618284</v>
      </c>
      <c r="CC18" s="131">
        <v>4678.3197017277171</v>
      </c>
      <c r="CD18" s="148">
        <v>24.705724579596033</v>
      </c>
      <c r="CE18" s="131">
        <v>1047.2522189131073</v>
      </c>
      <c r="CF18" s="131">
        <v>5499.5876473394637</v>
      </c>
      <c r="CG18" s="148">
        <v>19.042377102940375</v>
      </c>
      <c r="CH18" s="157"/>
      <c r="CI18" s="131">
        <v>38.94</v>
      </c>
      <c r="CJ18" s="131">
        <v>474.34000000000003</v>
      </c>
      <c r="CK18" s="147">
        <v>8.2093013450267733</v>
      </c>
      <c r="CL18" s="131">
        <v>37.994398613398978</v>
      </c>
      <c r="CM18" s="131">
        <v>368.00159799318499</v>
      </c>
      <c r="CN18" s="252">
        <v>10.324520007682846</v>
      </c>
      <c r="CO18" s="157"/>
      <c r="CP18" s="131">
        <v>143.80000000000001</v>
      </c>
      <c r="CQ18" s="131">
        <v>1277.4000000000001</v>
      </c>
      <c r="CR18" s="147">
        <v>11.257241271332393</v>
      </c>
      <c r="CS18" s="131">
        <v>123.60779323513128</v>
      </c>
      <c r="CT18" s="131">
        <v>826.28585736698608</v>
      </c>
      <c r="CU18" s="252">
        <v>14.959446798353248</v>
      </c>
      <c r="CV18" s="157"/>
      <c r="CW18" s="131">
        <v>96.111497981429693</v>
      </c>
      <c r="CX18" s="131">
        <v>1020.9117948784465</v>
      </c>
      <c r="CY18" s="252">
        <v>9.4142802995897483</v>
      </c>
      <c r="CZ18" s="131">
        <v>161.60219184853025</v>
      </c>
      <c r="DA18" s="131">
        <v>1039.984778932213</v>
      </c>
      <c r="DB18" s="252">
        <v>15.53889971490281</v>
      </c>
      <c r="DC18" s="157"/>
      <c r="DD18" s="131">
        <v>1020.9117948784465</v>
      </c>
      <c r="DE18" s="131">
        <v>1867.9219609778561</v>
      </c>
      <c r="DF18" s="252">
        <v>54.654948986412677</v>
      </c>
      <c r="DG18" s="131">
        <v>1039.984778932213</v>
      </c>
      <c r="DH18" s="131">
        <v>1985.6509335646756</v>
      </c>
      <c r="DI18" s="252">
        <v>52.375005160912849</v>
      </c>
      <c r="DJ18" s="252"/>
      <c r="DK18" s="131">
        <v>673.92</v>
      </c>
      <c r="DL18" s="131">
        <v>3596.42</v>
      </c>
      <c r="DM18" s="147">
        <v>18.738634531005832</v>
      </c>
      <c r="DN18" s="131">
        <v>286.85016458846951</v>
      </c>
      <c r="DO18" s="131">
        <v>2267.3614793743232</v>
      </c>
      <c r="DP18" s="148">
        <v>12.651276260882124</v>
      </c>
    </row>
    <row r="19" spans="1:120" ht="12.75">
      <c r="A19" s="73"/>
      <c r="B19" s="14" t="s">
        <v>82</v>
      </c>
      <c r="C19" s="131"/>
      <c r="D19" s="131"/>
      <c r="E19" s="384">
        <v>0.99174695630718368</v>
      </c>
      <c r="F19" s="131"/>
      <c r="G19" s="131"/>
      <c r="H19" s="151">
        <v>1.0054739774911052</v>
      </c>
      <c r="I19" s="391"/>
      <c r="J19" s="131"/>
      <c r="K19" s="131"/>
      <c r="L19" s="151">
        <v>1.4573947453281793</v>
      </c>
      <c r="M19" s="131"/>
      <c r="N19" s="131"/>
      <c r="O19" s="151">
        <v>0.12914617085133387</v>
      </c>
      <c r="P19" s="391"/>
      <c r="Q19" s="131"/>
      <c r="R19" s="131"/>
      <c r="S19" s="151">
        <v>1.6353580502002141</v>
      </c>
      <c r="T19" s="131"/>
      <c r="U19" s="131"/>
      <c r="V19" s="151">
        <v>1.5580885655484265</v>
      </c>
      <c r="W19" s="384"/>
      <c r="X19" s="392"/>
      <c r="Y19" s="392"/>
      <c r="Z19" s="394">
        <v>6.4436947528364019</v>
      </c>
      <c r="AA19" s="392"/>
      <c r="AB19" s="392"/>
      <c r="AC19" s="394">
        <v>0.44426142424578408</v>
      </c>
      <c r="AD19" s="131"/>
      <c r="AE19" s="131"/>
      <c r="AF19" s="131"/>
      <c r="AG19" s="384">
        <v>0.84545989581632031</v>
      </c>
      <c r="AH19" s="131"/>
      <c r="AI19" s="131"/>
      <c r="AJ19" s="384">
        <v>0.84190023028248417</v>
      </c>
      <c r="AK19" s="353"/>
      <c r="AN19" s="384">
        <v>0.83333395757661166</v>
      </c>
      <c r="AQ19" s="384">
        <v>1.9046006112087666</v>
      </c>
      <c r="AR19" s="157"/>
      <c r="AU19" s="384">
        <v>2.6267923982830621</v>
      </c>
      <c r="AX19" s="384">
        <v>1.8293579651632152</v>
      </c>
      <c r="AY19" s="157"/>
      <c r="BB19" s="151">
        <v>0.93815401856140612</v>
      </c>
      <c r="BC19" s="385"/>
      <c r="BD19" s="385"/>
      <c r="BE19" s="385">
        <v>2.084256028900815</v>
      </c>
      <c r="BF19" s="385"/>
      <c r="BG19" s="385"/>
      <c r="BH19" s="385"/>
      <c r="BI19" s="385">
        <v>0.87228641486454828</v>
      </c>
      <c r="BJ19" s="385"/>
      <c r="BK19" s="385"/>
      <c r="BL19" s="385">
        <v>0.66121157214387205</v>
      </c>
      <c r="BM19" s="157"/>
      <c r="BN19" s="385"/>
      <c r="BO19" s="385"/>
      <c r="BP19" s="385">
        <v>3.257550999400928</v>
      </c>
      <c r="BQ19" s="385"/>
      <c r="BR19" s="385"/>
      <c r="BS19" s="385">
        <v>3.5596687809393357</v>
      </c>
      <c r="BT19" s="157"/>
      <c r="BU19" s="385"/>
      <c r="BV19" s="385"/>
      <c r="BW19" s="385">
        <v>5.1553141910543241</v>
      </c>
      <c r="BX19" s="385"/>
      <c r="BY19" s="385"/>
      <c r="BZ19" s="385">
        <v>5.5362385335475732</v>
      </c>
      <c r="CA19" s="385"/>
      <c r="CB19" s="385"/>
      <c r="CC19" s="385"/>
      <c r="CD19" s="385">
        <v>0.87551694096019184</v>
      </c>
      <c r="CE19" s="385"/>
      <c r="CF19" s="385"/>
      <c r="CG19" s="385">
        <v>0.64190267241105003</v>
      </c>
      <c r="CH19" s="157"/>
      <c r="CK19" s="151">
        <v>0.92314529396276035</v>
      </c>
      <c r="CL19" s="222"/>
      <c r="CM19" s="222"/>
      <c r="CN19" s="253">
        <v>1.1371480570975039</v>
      </c>
      <c r="CO19" s="157"/>
      <c r="CR19" s="151">
        <v>0.47151084580679886</v>
      </c>
      <c r="CS19" s="222"/>
      <c r="CT19" s="222"/>
      <c r="CU19" s="253">
        <v>0.54642778755356203</v>
      </c>
      <c r="CV19" s="157"/>
      <c r="CW19" s="222"/>
      <c r="CX19" s="222"/>
      <c r="CY19" s="253">
        <v>0.28843161805750966</v>
      </c>
      <c r="CZ19" s="222"/>
      <c r="DA19" s="222"/>
      <c r="DB19" s="253">
        <v>0.43092365937792826</v>
      </c>
      <c r="DC19" s="157"/>
      <c r="DD19" s="222"/>
      <c r="DE19" s="222"/>
      <c r="DF19" s="253">
        <v>1.4811914603479632</v>
      </c>
      <c r="DG19" s="222"/>
      <c r="DH19" s="222"/>
      <c r="DI19" s="253">
        <v>1.4072091881354765</v>
      </c>
      <c r="DJ19" s="253"/>
      <c r="DM19" s="151">
        <v>1.2210106508972778</v>
      </c>
      <c r="DN19" s="385"/>
      <c r="DO19" s="385"/>
      <c r="DP19" s="385">
        <v>1.2098581794002554</v>
      </c>
    </row>
    <row r="20" spans="1:120" ht="12.75">
      <c r="A20" s="75"/>
      <c r="C20" s="131"/>
      <c r="D20" s="131"/>
      <c r="E20" s="150"/>
      <c r="F20" s="131"/>
      <c r="G20" s="131"/>
      <c r="H20" s="147"/>
      <c r="I20" s="391"/>
      <c r="J20" s="131"/>
      <c r="K20" s="131"/>
      <c r="L20" s="147"/>
      <c r="M20" s="131"/>
      <c r="N20" s="131"/>
      <c r="O20" s="147"/>
      <c r="P20" s="391"/>
      <c r="Q20" s="131"/>
      <c r="R20" s="131"/>
      <c r="S20" s="147"/>
      <c r="T20" s="131"/>
      <c r="U20" s="131"/>
      <c r="V20" s="147"/>
      <c r="W20" s="150"/>
      <c r="X20" s="392"/>
      <c r="Y20" s="392"/>
      <c r="Z20" s="393"/>
      <c r="AA20" s="392"/>
      <c r="AB20" s="392"/>
      <c r="AC20" s="393"/>
      <c r="AD20" s="131"/>
      <c r="AE20" s="131"/>
      <c r="AF20" s="131"/>
      <c r="AG20" s="150"/>
      <c r="AH20" s="131"/>
      <c r="AI20" s="131"/>
      <c r="AJ20" s="150"/>
      <c r="AN20" s="150"/>
      <c r="AQ20" s="150"/>
      <c r="AR20" s="157"/>
      <c r="AU20" s="150"/>
      <c r="AX20" s="150"/>
      <c r="AY20" s="157"/>
      <c r="BB20" s="147"/>
      <c r="BE20" s="148"/>
      <c r="BF20" s="148"/>
      <c r="BG20" s="131"/>
      <c r="BH20" s="131"/>
      <c r="BI20" s="148"/>
      <c r="BJ20" s="131"/>
      <c r="BK20" s="131"/>
      <c r="BL20" s="148"/>
      <c r="BM20" s="157"/>
      <c r="BN20" s="131"/>
      <c r="BO20" s="131"/>
      <c r="BP20" s="148"/>
      <c r="BQ20" s="131"/>
      <c r="BR20" s="131"/>
      <c r="BS20" s="148"/>
      <c r="BT20" s="157"/>
      <c r="BU20" s="131"/>
      <c r="BV20" s="131"/>
      <c r="BW20" s="148"/>
      <c r="BX20" s="131"/>
      <c r="BY20" s="131"/>
      <c r="BZ20" s="148"/>
      <c r="CA20" s="131"/>
      <c r="CB20" s="131"/>
      <c r="CC20" s="131"/>
      <c r="CD20" s="148"/>
      <c r="CE20" s="131"/>
      <c r="CF20" s="131"/>
      <c r="CG20" s="148"/>
      <c r="CH20" s="157"/>
      <c r="CK20" s="147"/>
      <c r="CN20" s="252"/>
      <c r="CO20" s="157"/>
      <c r="CR20" s="147"/>
      <c r="CU20" s="252"/>
      <c r="CV20" s="157"/>
      <c r="CW20" s="131"/>
      <c r="CX20" s="131"/>
      <c r="CY20" s="252"/>
      <c r="CZ20" s="131"/>
      <c r="DA20" s="131"/>
      <c r="DB20" s="252"/>
      <c r="DC20" s="157"/>
      <c r="DD20" s="131"/>
      <c r="DE20" s="131"/>
      <c r="DF20" s="252"/>
      <c r="DG20" s="131"/>
      <c r="DH20" s="131"/>
      <c r="DI20" s="252"/>
      <c r="DJ20" s="252"/>
      <c r="DM20" s="147"/>
      <c r="DP20" s="148"/>
    </row>
    <row r="21" spans="1:120" ht="12.75">
      <c r="A21" s="74" t="s">
        <v>153</v>
      </c>
      <c r="B21" t="s">
        <v>147</v>
      </c>
      <c r="C21" s="131">
        <v>325524.82908477355</v>
      </c>
      <c r="D21" s="131">
        <v>4259805.6422467157</v>
      </c>
      <c r="E21" s="150">
        <v>7.6417765603288075</v>
      </c>
      <c r="F21" s="131">
        <v>313536.26228832925</v>
      </c>
      <c r="G21" s="131">
        <v>4727998.2001361186</v>
      </c>
      <c r="H21" s="147">
        <v>6.6314801532560352</v>
      </c>
      <c r="I21" s="391"/>
      <c r="J21" s="131">
        <v>8294.5569938054123</v>
      </c>
      <c r="K21" s="131">
        <v>4259805.6422467157</v>
      </c>
      <c r="L21" s="147">
        <v>19.471679438948954</v>
      </c>
      <c r="M21" s="131">
        <v>7760.0822604331543</v>
      </c>
      <c r="N21" s="131">
        <v>4727998.2001361186</v>
      </c>
      <c r="O21" s="147">
        <v>16.413039793902083</v>
      </c>
      <c r="P21" s="391"/>
      <c r="Q21" s="131">
        <v>2538.2902913457729</v>
      </c>
      <c r="R21" s="131">
        <v>24007.750614665401</v>
      </c>
      <c r="S21" s="147">
        <v>10.572795144728095</v>
      </c>
      <c r="T21" s="131">
        <v>3030.719117622124</v>
      </c>
      <c r="U21" s="131">
        <v>32785.564327989981</v>
      </c>
      <c r="V21" s="147">
        <v>9.2440657336336045</v>
      </c>
      <c r="W21" s="150"/>
      <c r="X21" s="392">
        <v>45.186155527588745</v>
      </c>
      <c r="Y21" s="392">
        <v>24007.750614665401</v>
      </c>
      <c r="Z21" s="393">
        <v>188.21486549425535</v>
      </c>
      <c r="AA21" s="392">
        <v>30.982613015399899</v>
      </c>
      <c r="AB21" s="392">
        <v>32785.564327989981</v>
      </c>
      <c r="AC21" s="393">
        <v>9.450077694392208</v>
      </c>
      <c r="AD21" s="131"/>
      <c r="AE21" s="131">
        <v>66623.813444822328</v>
      </c>
      <c r="AF21" s="131">
        <v>1605010.4491073918</v>
      </c>
      <c r="AG21" s="150">
        <v>4.1509893896251207</v>
      </c>
      <c r="AH21" s="131">
        <v>61868.371760636895</v>
      </c>
      <c r="AI21" s="131">
        <v>1823691.1199735638</v>
      </c>
      <c r="AJ21" s="150">
        <v>3.3924808364222194</v>
      </c>
      <c r="AL21" s="131">
        <v>159015.19999999998</v>
      </c>
      <c r="AM21" s="131">
        <v>1324364.44</v>
      </c>
      <c r="AN21" s="150">
        <v>12.006906497731091</v>
      </c>
      <c r="AO21" s="131">
        <v>200140.22777614585</v>
      </c>
      <c r="AP21" s="131">
        <v>1823883.5689129406</v>
      </c>
      <c r="AQ21" s="150">
        <v>10.973300663892276</v>
      </c>
      <c r="AR21" s="157"/>
      <c r="AS21" s="131">
        <v>2620</v>
      </c>
      <c r="AT21" s="131">
        <v>12901.336474217373</v>
      </c>
      <c r="AU21" s="150">
        <v>20.307973559451991</v>
      </c>
      <c r="AV21" s="131">
        <v>4169.0381373441815</v>
      </c>
      <c r="AW21" s="131">
        <v>18669</v>
      </c>
      <c r="AX21" s="150">
        <v>22.331341460946923</v>
      </c>
      <c r="AY21" s="157"/>
      <c r="AZ21" s="131">
        <v>35766.999999999993</v>
      </c>
      <c r="BA21" s="131">
        <v>1174326</v>
      </c>
      <c r="BB21" s="147">
        <v>3.0457470923746892</v>
      </c>
      <c r="BC21" s="131">
        <v>37707.912765899993</v>
      </c>
      <c r="BD21" s="131">
        <v>1596851.1750110998</v>
      </c>
      <c r="BE21" s="148">
        <v>2.3613918038190307</v>
      </c>
      <c r="BF21" s="148"/>
      <c r="BG21" s="131">
        <v>441814.09352472721</v>
      </c>
      <c r="BH21" s="131">
        <v>1605010.4491073918</v>
      </c>
      <c r="BI21" s="148">
        <v>27.52717864051521</v>
      </c>
      <c r="BJ21" s="131">
        <v>512602.36292251881</v>
      </c>
      <c r="BK21" s="131">
        <v>1823691.1199735638</v>
      </c>
      <c r="BL21" s="148">
        <v>28.107959583087155</v>
      </c>
      <c r="BM21" s="157"/>
      <c r="BN21" s="131">
        <v>45184.064715157161</v>
      </c>
      <c r="BO21" s="131">
        <v>1605010.4491073918</v>
      </c>
      <c r="BP21" s="148">
        <v>2.815188196456027</v>
      </c>
      <c r="BQ21" s="131">
        <v>44655.559063912595</v>
      </c>
      <c r="BR21" s="131">
        <v>1823691.1199735638</v>
      </c>
      <c r="BS21" s="148">
        <v>2.4486360971346901</v>
      </c>
      <c r="BT21" s="157"/>
      <c r="BU21" s="131">
        <v>96048.85719773965</v>
      </c>
      <c r="BV21" s="131">
        <v>4259805.6422467157</v>
      </c>
      <c r="BW21" s="148">
        <v>2.2547708807456615</v>
      </c>
      <c r="BX21" s="131">
        <v>90920.287018216914</v>
      </c>
      <c r="BY21" s="131">
        <v>4727998.2001361186</v>
      </c>
      <c r="BZ21" s="148">
        <v>1.9230186469952406</v>
      </c>
      <c r="CA21" s="131"/>
      <c r="CB21" s="131">
        <v>1127472.4213379391</v>
      </c>
      <c r="CC21" s="131">
        <v>4259805.6422467157</v>
      </c>
      <c r="CD21" s="148">
        <v>26.467696322954424</v>
      </c>
      <c r="CE21" s="131">
        <v>1258200.3195598582</v>
      </c>
      <c r="CF21" s="131">
        <v>4727998.2001361186</v>
      </c>
      <c r="CG21" s="148">
        <v>26.611692016372483</v>
      </c>
      <c r="CH21" s="157"/>
      <c r="CI21" s="131">
        <v>42970.999999999993</v>
      </c>
      <c r="CJ21" s="131">
        <v>478728.37</v>
      </c>
      <c r="CK21" s="147">
        <v>8.9760713366538099</v>
      </c>
      <c r="CL21" s="131">
        <v>61642.864678862228</v>
      </c>
      <c r="CM21" s="131">
        <v>669976.8927004576</v>
      </c>
      <c r="CN21" s="252">
        <v>9.2007448839615957</v>
      </c>
      <c r="CO21" s="157"/>
      <c r="CP21" s="131">
        <v>81987.899999999994</v>
      </c>
      <c r="CQ21" s="131">
        <v>343214.7</v>
      </c>
      <c r="CR21" s="147">
        <v>23.888225067282956</v>
      </c>
      <c r="CS21" s="131">
        <v>135708.38348441303</v>
      </c>
      <c r="CT21" s="131">
        <v>557420.24813419348</v>
      </c>
      <c r="CU21" s="252">
        <v>24.345793669795533</v>
      </c>
      <c r="CV21" s="157"/>
      <c r="CW21" s="131">
        <v>187699.80380352857</v>
      </c>
      <c r="CX21" s="131">
        <v>614033.8843692157</v>
      </c>
      <c r="CY21" s="252">
        <v>30.568313668283746</v>
      </c>
      <c r="CZ21" s="131">
        <v>197351.24816327522</v>
      </c>
      <c r="DA21" s="131">
        <v>632813.407282584</v>
      </c>
      <c r="DB21" s="252">
        <v>31.186325367336543</v>
      </c>
      <c r="DC21" s="157"/>
      <c r="DD21" s="131">
        <v>614033.8843692157</v>
      </c>
      <c r="DE21" s="131">
        <v>1605054.5641272694</v>
      </c>
      <c r="DF21" s="252">
        <v>38.256262316109471</v>
      </c>
      <c r="DG21" s="131">
        <v>632813.407282584</v>
      </c>
      <c r="DH21" s="131">
        <v>1717441.8882752864</v>
      </c>
      <c r="DI21" s="252">
        <v>36.846277687920889</v>
      </c>
      <c r="DJ21" s="252"/>
      <c r="DK21" s="131">
        <v>133272.87</v>
      </c>
      <c r="DL21" s="131">
        <v>1174326</v>
      </c>
      <c r="DM21" s="147">
        <v>11.348881826681859</v>
      </c>
      <c r="DN21" s="131">
        <v>154674.07878160005</v>
      </c>
      <c r="DO21" s="131">
        <v>1823691.1199735638</v>
      </c>
      <c r="DP21" s="148">
        <v>8.4813747836773032</v>
      </c>
    </row>
    <row r="22" spans="1:120" ht="12.75">
      <c r="A22" s="49"/>
      <c r="B22" t="s">
        <v>148</v>
      </c>
      <c r="C22" s="131">
        <v>40269.168290355177</v>
      </c>
      <c r="D22" s="131">
        <v>1002100.3283897806</v>
      </c>
      <c r="E22" s="150">
        <v>4.0184767083213586</v>
      </c>
      <c r="F22" s="131">
        <v>45826.573592019202</v>
      </c>
      <c r="G22" s="131">
        <v>1112252.0155518355</v>
      </c>
      <c r="H22" s="147">
        <v>4.120160984314575</v>
      </c>
      <c r="I22" s="391"/>
      <c r="J22" s="131">
        <v>680.86159152275548</v>
      </c>
      <c r="K22" s="131">
        <v>1002100.3283897806</v>
      </c>
      <c r="L22" s="147">
        <v>6.7943455583613481</v>
      </c>
      <c r="M22" s="131">
        <v>891.11388893933383</v>
      </c>
      <c r="N22" s="131">
        <v>1112252.0155518355</v>
      </c>
      <c r="O22" s="147">
        <v>8.0117983737454885</v>
      </c>
      <c r="P22" s="391"/>
      <c r="Q22" s="131">
        <v>1798.3989043845352</v>
      </c>
      <c r="R22" s="131">
        <v>16134.318953404358</v>
      </c>
      <c r="S22" s="147">
        <v>11.146419688232772</v>
      </c>
      <c r="T22" s="131">
        <v>2422.6658604403929</v>
      </c>
      <c r="U22" s="131">
        <v>22217.205212931261</v>
      </c>
      <c r="V22" s="147">
        <v>10.904458221551236</v>
      </c>
      <c r="W22" s="150"/>
      <c r="X22" s="392">
        <v>36.813844472411255</v>
      </c>
      <c r="Y22" s="392">
        <v>16134.318953404358</v>
      </c>
      <c r="Z22" s="393">
        <v>228.17104693869643</v>
      </c>
      <c r="AA22" s="392">
        <v>46.230378864675053</v>
      </c>
      <c r="AB22" s="392">
        <v>22217.205212931261</v>
      </c>
      <c r="AC22" s="393">
        <v>20.808368299072651</v>
      </c>
      <c r="AD22" s="131"/>
      <c r="AE22" s="131">
        <v>8146.412769423232</v>
      </c>
      <c r="AF22" s="131">
        <v>413466.54104677838</v>
      </c>
      <c r="AG22" s="150">
        <v>1.9702713425852687</v>
      </c>
      <c r="AH22" s="131">
        <v>9073.4584945405877</v>
      </c>
      <c r="AI22" s="131">
        <v>464376.92176412337</v>
      </c>
      <c r="AJ22" s="150">
        <v>1.953899530594972</v>
      </c>
      <c r="AL22" s="131">
        <v>46083.560000000005</v>
      </c>
      <c r="AM22" s="131">
        <v>364150.11000000004</v>
      </c>
      <c r="AN22" s="150">
        <v>12.655099843303629</v>
      </c>
      <c r="AO22" s="131">
        <v>63831.989589832076</v>
      </c>
      <c r="AP22" s="131">
        <v>464269.3888533237</v>
      </c>
      <c r="AQ22" s="150">
        <v>13.74891197274229</v>
      </c>
      <c r="AR22" s="157"/>
      <c r="AS22" s="131">
        <v>2177</v>
      </c>
      <c r="AT22" s="131">
        <v>8181.5057472338549</v>
      </c>
      <c r="AU22" s="150">
        <v>26.60879387313317</v>
      </c>
      <c r="AV22" s="131">
        <v>2770.3379923365101</v>
      </c>
      <c r="AW22" s="131">
        <v>11484</v>
      </c>
      <c r="AX22" s="150">
        <v>24.123458658450975</v>
      </c>
      <c r="AY22" s="157"/>
      <c r="AZ22" s="131">
        <v>12620.130000000001</v>
      </c>
      <c r="BA22" s="131">
        <v>326820.78999999998</v>
      </c>
      <c r="BB22" s="147">
        <v>3.8614832306108808</v>
      </c>
      <c r="BC22" s="131">
        <v>11437.108276453579</v>
      </c>
      <c r="BD22" s="131">
        <v>419357.2020327624</v>
      </c>
      <c r="BE22" s="148">
        <v>2.727295065165007</v>
      </c>
      <c r="BF22" s="148"/>
      <c r="BG22" s="131">
        <v>84907.725722808405</v>
      </c>
      <c r="BH22" s="131">
        <v>413466.54104677838</v>
      </c>
      <c r="BI22" s="148">
        <v>20.535573569712913</v>
      </c>
      <c r="BJ22" s="131">
        <v>89074.37347675841</v>
      </c>
      <c r="BK22" s="131">
        <v>464376.92176412337</v>
      </c>
      <c r="BL22" s="148">
        <v>19.181481529782619</v>
      </c>
      <c r="BM22" s="157"/>
      <c r="BN22" s="131">
        <v>13332.125719779049</v>
      </c>
      <c r="BO22" s="131">
        <v>413466.54104677838</v>
      </c>
      <c r="BP22" s="148">
        <v>3.2244751137603398</v>
      </c>
      <c r="BQ22" s="131">
        <v>13098.741197247124</v>
      </c>
      <c r="BR22" s="131">
        <v>464376.92176412337</v>
      </c>
      <c r="BS22" s="148">
        <v>2.8207132144909921</v>
      </c>
      <c r="BT22" s="157"/>
      <c r="BU22" s="131">
        <v>28425.07286648449</v>
      </c>
      <c r="BV22" s="131">
        <v>1002100.3283897806</v>
      </c>
      <c r="BW22" s="148">
        <v>2.836549600992464</v>
      </c>
      <c r="BX22" s="131">
        <v>27384.180593874444</v>
      </c>
      <c r="BY22" s="131">
        <v>1112252.0155518355</v>
      </c>
      <c r="BZ22" s="148">
        <v>2.4620481879089233</v>
      </c>
      <c r="CA22" s="131"/>
      <c r="CB22" s="131">
        <v>203990.51144990791</v>
      </c>
      <c r="CC22" s="131">
        <v>1002100.3283897806</v>
      </c>
      <c r="CD22" s="148">
        <v>20.356296238091144</v>
      </c>
      <c r="CE22" s="131">
        <v>210787.94948834705</v>
      </c>
      <c r="CF22" s="131">
        <v>1112252.0155518355</v>
      </c>
      <c r="CG22" s="148">
        <v>18.951455833844111</v>
      </c>
      <c r="CH22" s="157"/>
      <c r="CI22" s="131">
        <v>12555.250000000002</v>
      </c>
      <c r="CJ22" s="131">
        <v>128722.54999999996</v>
      </c>
      <c r="CK22" s="147">
        <v>9.7537300185554159</v>
      </c>
      <c r="CL22" s="131">
        <v>11778.559887263227</v>
      </c>
      <c r="CM22" s="131">
        <v>163049.78711971699</v>
      </c>
      <c r="CN22" s="252">
        <v>7.2239038733702774</v>
      </c>
      <c r="CO22" s="157"/>
      <c r="CP22" s="131">
        <v>22568.510000000002</v>
      </c>
      <c r="CQ22" s="131">
        <v>81987.61</v>
      </c>
      <c r="CR22" s="147">
        <v>27.526732392857902</v>
      </c>
      <c r="CS22" s="131">
        <v>29625.074216025852</v>
      </c>
      <c r="CT22" s="131">
        <v>102205.17583327636</v>
      </c>
      <c r="CU22" s="252">
        <v>28.985884496057395</v>
      </c>
      <c r="CV22" s="157"/>
      <c r="CW22" s="131">
        <v>43403.914050500578</v>
      </c>
      <c r="CX22" s="131">
        <v>198603.16016072928</v>
      </c>
      <c r="CY22" s="252">
        <v>21.854593862138874</v>
      </c>
      <c r="CZ22" s="131">
        <v>41403.63410328907</v>
      </c>
      <c r="DA22" s="131">
        <v>203617.33777768712</v>
      </c>
      <c r="DB22" s="252">
        <v>20.33404156796032</v>
      </c>
      <c r="DC22" s="157"/>
      <c r="DD22" s="131">
        <v>198603.16016072928</v>
      </c>
      <c r="DE22" s="131">
        <v>413483.99751351879</v>
      </c>
      <c r="DF22" s="252">
        <v>48.031643631924595</v>
      </c>
      <c r="DG22" s="131">
        <v>203617.33777768712</v>
      </c>
      <c r="DH22" s="131">
        <v>430802.11481159111</v>
      </c>
      <c r="DI22" s="252">
        <v>47.264702464782012</v>
      </c>
      <c r="DJ22" s="252"/>
      <c r="DK22" s="131">
        <v>27225.14</v>
      </c>
      <c r="DL22" s="131">
        <v>326820.78999999998</v>
      </c>
      <c r="DM22" s="147">
        <v>8.3302962458416445</v>
      </c>
      <c r="DN22" s="131">
        <v>19857.575848410965</v>
      </c>
      <c r="DO22" s="131">
        <v>464376.92176412337</v>
      </c>
      <c r="DP22" s="148">
        <v>4.2761762951039728</v>
      </c>
    </row>
    <row r="23" spans="1:120" ht="12.75">
      <c r="A23" s="49"/>
      <c r="B23" t="s">
        <v>149</v>
      </c>
      <c r="C23" s="131">
        <v>9151.0078618282205</v>
      </c>
      <c r="D23" s="131">
        <v>215030.45617196034</v>
      </c>
      <c r="E23" s="150">
        <v>4.2556798812304706</v>
      </c>
      <c r="F23" s="131">
        <v>11343.028367313178</v>
      </c>
      <c r="G23" s="131">
        <v>231819.66518609266</v>
      </c>
      <c r="H23" s="147">
        <v>4.8930397506214973</v>
      </c>
      <c r="I23" s="391"/>
      <c r="J23" s="131">
        <v>138.16745473135433</v>
      </c>
      <c r="K23" s="131">
        <v>215030.45617196034</v>
      </c>
      <c r="L23" s="147">
        <v>6.4254830311507822</v>
      </c>
      <c r="M23" s="131">
        <v>389.94925619778229</v>
      </c>
      <c r="N23" s="131">
        <v>231819.66518609266</v>
      </c>
      <c r="O23" s="147">
        <v>16.821232827023174</v>
      </c>
      <c r="P23" s="391"/>
      <c r="Q23" s="131">
        <v>722.71347962331868</v>
      </c>
      <c r="R23" s="131">
        <v>5824.3107862544211</v>
      </c>
      <c r="S23" s="147">
        <v>12.408566543683554</v>
      </c>
      <c r="T23" s="131">
        <v>972.1703763818831</v>
      </c>
      <c r="U23" s="131">
        <v>7473.4506298100941</v>
      </c>
      <c r="V23" s="147">
        <v>13.008320045683993</v>
      </c>
      <c r="W23" s="150"/>
      <c r="X23" s="392">
        <v>11</v>
      </c>
      <c r="Y23" s="392">
        <v>5824.3107862544211</v>
      </c>
      <c r="Z23" s="393">
        <v>188.86354804349364</v>
      </c>
      <c r="AA23" s="392">
        <v>8.7870081199250478</v>
      </c>
      <c r="AB23" s="392">
        <v>7473.4506298100941</v>
      </c>
      <c r="AC23" s="393">
        <v>11.757631855993584</v>
      </c>
      <c r="AD23" s="131"/>
      <c r="AE23" s="131">
        <v>1877.9524253842633</v>
      </c>
      <c r="AF23" s="131">
        <v>92996.691314269367</v>
      </c>
      <c r="AG23" s="150">
        <v>2.0193755270690059</v>
      </c>
      <c r="AH23" s="131">
        <v>2284.8338677369311</v>
      </c>
      <c r="AI23" s="131">
        <v>100851.3094156275</v>
      </c>
      <c r="AJ23" s="150">
        <v>2.2655470523646795</v>
      </c>
      <c r="AL23" s="131">
        <v>10195.140000000001</v>
      </c>
      <c r="AM23" s="131">
        <v>91179.36000000003</v>
      </c>
      <c r="AN23" s="150">
        <v>11.181412109056257</v>
      </c>
      <c r="AO23" s="131">
        <v>13565.645259419396</v>
      </c>
      <c r="AP23" s="131">
        <v>100793.70284232077</v>
      </c>
      <c r="AQ23" s="150">
        <v>13.458822205035133</v>
      </c>
      <c r="AR23" s="157"/>
      <c r="AS23" s="131">
        <v>971</v>
      </c>
      <c r="AT23" s="131">
        <v>2719.1446499248914</v>
      </c>
      <c r="AU23" s="150">
        <v>35.709758950367757</v>
      </c>
      <c r="AV23" s="131">
        <v>1132.3115489479255</v>
      </c>
      <c r="AW23" s="131">
        <v>3700</v>
      </c>
      <c r="AX23" s="150">
        <v>30.603014836430418</v>
      </c>
      <c r="AY23" s="157"/>
      <c r="AZ23" s="131">
        <v>3287.7100000000005</v>
      </c>
      <c r="BA23" s="131">
        <v>88404.260000000024</v>
      </c>
      <c r="BB23" s="147">
        <v>3.7189497429196279</v>
      </c>
      <c r="BC23" s="131">
        <v>2570.4954546464196</v>
      </c>
      <c r="BD23" s="131">
        <v>94717.851037037603</v>
      </c>
      <c r="BE23" s="148">
        <v>2.7138447784687143</v>
      </c>
      <c r="BF23" s="148"/>
      <c r="BG23" s="131">
        <v>18834.077752032535</v>
      </c>
      <c r="BH23" s="131">
        <v>92996.691314269367</v>
      </c>
      <c r="BI23" s="148">
        <v>20.252417033188195</v>
      </c>
      <c r="BJ23" s="131">
        <v>18558.382119544964</v>
      </c>
      <c r="BK23" s="131">
        <v>100851.3094156275</v>
      </c>
      <c r="BL23" s="148">
        <v>18.401726489303503</v>
      </c>
      <c r="BM23" s="157"/>
      <c r="BN23" s="131">
        <v>3075.4523931077788</v>
      </c>
      <c r="BO23" s="131">
        <v>92996.691314269367</v>
      </c>
      <c r="BP23" s="148">
        <v>3.3070557131056582</v>
      </c>
      <c r="BQ23" s="131">
        <v>3014.6596341336781</v>
      </c>
      <c r="BR23" s="131">
        <v>100851.3094156275</v>
      </c>
      <c r="BS23" s="148">
        <v>2.9892121893129717</v>
      </c>
      <c r="BT23" s="157"/>
      <c r="BU23" s="131">
        <v>6534.5150947602524</v>
      </c>
      <c r="BV23" s="131">
        <v>215030.45617196034</v>
      </c>
      <c r="BW23" s="148">
        <v>3.0388788691098649</v>
      </c>
      <c r="BX23" s="131">
        <v>6332.5055204828814</v>
      </c>
      <c r="BY23" s="131">
        <v>231819.66518609266</v>
      </c>
      <c r="BZ23" s="148">
        <v>2.7316515686447387</v>
      </c>
      <c r="CA23" s="131"/>
      <c r="CB23" s="131">
        <v>43484.20879091556</v>
      </c>
      <c r="CC23" s="131">
        <v>215030.45617196034</v>
      </c>
      <c r="CD23" s="148">
        <v>20.222348761675484</v>
      </c>
      <c r="CE23" s="131">
        <v>42999.917411972732</v>
      </c>
      <c r="CF23" s="131">
        <v>231819.66518609266</v>
      </c>
      <c r="CG23" s="148">
        <v>18.548865290377613</v>
      </c>
      <c r="CH23" s="157"/>
      <c r="CI23" s="131">
        <v>2661.57</v>
      </c>
      <c r="CJ23" s="131">
        <v>26927.82</v>
      </c>
      <c r="CK23" s="147">
        <v>9.8840901342923413</v>
      </c>
      <c r="CL23" s="131">
        <v>2088.9945555142244</v>
      </c>
      <c r="CM23" s="131">
        <v>29294.381413906678</v>
      </c>
      <c r="CN23" s="252">
        <v>7.13104170386248</v>
      </c>
      <c r="CO23" s="157"/>
      <c r="CP23" s="131">
        <v>5019.2300000000005</v>
      </c>
      <c r="CQ23" s="131">
        <v>21484.86</v>
      </c>
      <c r="CR23" s="147">
        <v>23.361706801906088</v>
      </c>
      <c r="CS23" s="131">
        <v>5670.7801909185864</v>
      </c>
      <c r="CT23" s="131">
        <v>21565.156580003539</v>
      </c>
      <c r="CU23" s="252">
        <v>26.296030682090489</v>
      </c>
      <c r="CV23" s="157"/>
      <c r="CW23" s="131">
        <v>8638.8973793193054</v>
      </c>
      <c r="CX23" s="131">
        <v>50412.04789654498</v>
      </c>
      <c r="CY23" s="252">
        <v>17.136572981617313</v>
      </c>
      <c r="CZ23" s="131">
        <v>7759.7747464328122</v>
      </c>
      <c r="DA23" s="131">
        <v>49067.708190510981</v>
      </c>
      <c r="DB23" s="252">
        <v>15.814422626597111</v>
      </c>
      <c r="DC23" s="157"/>
      <c r="DD23" s="131">
        <v>50412.04789654498</v>
      </c>
      <c r="DE23" s="131">
        <v>92985.983015009173</v>
      </c>
      <c r="DF23" s="252">
        <v>54.214674364853252</v>
      </c>
      <c r="DG23" s="131">
        <v>49067.708190510981</v>
      </c>
      <c r="DH23" s="131">
        <v>92566.791626280014</v>
      </c>
      <c r="DI23" s="252">
        <v>53.007895518958982</v>
      </c>
      <c r="DJ23" s="252"/>
      <c r="DK23" s="131">
        <v>7010.96</v>
      </c>
      <c r="DL23" s="131">
        <v>88404.260000000024</v>
      </c>
      <c r="DM23" s="147">
        <v>7.9305680518110755</v>
      </c>
      <c r="DN23" s="131">
        <v>4734.3198225288552</v>
      </c>
      <c r="DO23" s="131">
        <v>100851.3094156275</v>
      </c>
      <c r="DP23" s="148">
        <v>4.6943563251299194</v>
      </c>
    </row>
    <row r="24" spans="1:120" ht="12.75">
      <c r="A24" s="49"/>
      <c r="B24" t="s">
        <v>150</v>
      </c>
      <c r="C24" s="131">
        <v>101.99476304306619</v>
      </c>
      <c r="D24" s="131">
        <v>2674.5731915442402</v>
      </c>
      <c r="E24" s="150">
        <v>3.813496798873417</v>
      </c>
      <c r="F24" s="131">
        <v>126.13575233838316</v>
      </c>
      <c r="G24" s="131">
        <v>2924.1191259517173</v>
      </c>
      <c r="H24" s="147">
        <v>4.3136324788864266</v>
      </c>
      <c r="I24" s="391"/>
      <c r="J24" s="131">
        <v>1.4139599404783687</v>
      </c>
      <c r="K24" s="131">
        <v>2674.5731915442402</v>
      </c>
      <c r="L24" s="147">
        <v>5.2866750663195692</v>
      </c>
      <c r="M24" s="131">
        <v>3.8545944297308949</v>
      </c>
      <c r="N24" s="131">
        <v>2924.1191259517173</v>
      </c>
      <c r="O24" s="147">
        <v>13.182070441389198</v>
      </c>
      <c r="P24" s="391"/>
      <c r="Q24" s="131">
        <v>5.5973246463738677</v>
      </c>
      <c r="R24" s="131">
        <v>95.619645675826959</v>
      </c>
      <c r="S24" s="147">
        <v>5.853739162922766</v>
      </c>
      <c r="T24" s="131">
        <v>7.4446455556005393</v>
      </c>
      <c r="U24" s="131">
        <v>84.779829268663647</v>
      </c>
      <c r="V24" s="147">
        <v>8.7811518610267267</v>
      </c>
      <c r="W24" s="150"/>
      <c r="X24" s="392">
        <v>0</v>
      </c>
      <c r="Y24" s="392">
        <v>95.619645675826959</v>
      </c>
      <c r="Z24" s="393">
        <v>0</v>
      </c>
      <c r="AA24" s="392">
        <v>0</v>
      </c>
      <c r="AB24" s="392">
        <v>84.779829268663647</v>
      </c>
      <c r="AC24" s="393">
        <v>0</v>
      </c>
      <c r="AD24" s="131"/>
      <c r="AE24" s="131">
        <v>20.821360370180134</v>
      </c>
      <c r="AF24" s="131">
        <v>1228.3185315602227</v>
      </c>
      <c r="AG24" s="150">
        <v>1.6951108230641629</v>
      </c>
      <c r="AH24" s="131">
        <v>26.335877085577323</v>
      </c>
      <c r="AI24" s="131">
        <v>1350.6488466857493</v>
      </c>
      <c r="AJ24" s="150">
        <v>1.9498685502305693</v>
      </c>
      <c r="AL24" s="131">
        <v>128.1</v>
      </c>
      <c r="AM24" s="131">
        <v>1924.09</v>
      </c>
      <c r="AN24" s="150">
        <v>6.6576927274711677</v>
      </c>
      <c r="AO24" s="131">
        <v>137.13737460266515</v>
      </c>
      <c r="AP24" s="131">
        <v>1323.3393914150686</v>
      </c>
      <c r="AQ24" s="150">
        <v>10.362978347982365</v>
      </c>
      <c r="AR24" s="157"/>
      <c r="AS24" s="131">
        <v>19</v>
      </c>
      <c r="AT24" s="131">
        <v>48.013128623879282</v>
      </c>
      <c r="AU24" s="150">
        <v>39.572509737577001</v>
      </c>
      <c r="AV24" s="131">
        <v>8.3123213713828861</v>
      </c>
      <c r="AW24" s="131">
        <v>36</v>
      </c>
      <c r="AX24" s="150">
        <v>23.089781587174684</v>
      </c>
      <c r="AY24" s="157"/>
      <c r="AZ24" s="131">
        <v>35.159999999999997</v>
      </c>
      <c r="BA24" s="131">
        <v>2088.9499999999998</v>
      </c>
      <c r="BB24" s="147">
        <v>1.6831422484980492</v>
      </c>
      <c r="BC24" s="131">
        <v>33.483503000000006</v>
      </c>
      <c r="BD24" s="131">
        <v>1824.7719191000001</v>
      </c>
      <c r="BE24" s="148">
        <v>1.8349418165375144</v>
      </c>
      <c r="BF24" s="148"/>
      <c r="BG24" s="131">
        <v>213.10300043182784</v>
      </c>
      <c r="BH24" s="131">
        <v>1228.3185315602227</v>
      </c>
      <c r="BI24" s="148">
        <v>17.34916432150073</v>
      </c>
      <c r="BJ24" s="131">
        <v>201.8814811778812</v>
      </c>
      <c r="BK24" s="131">
        <v>1350.6488466857493</v>
      </c>
      <c r="BL24" s="148">
        <v>14.946999856643883</v>
      </c>
      <c r="BM24" s="157"/>
      <c r="BN24" s="131">
        <v>30.357171956015144</v>
      </c>
      <c r="BO24" s="131">
        <v>1228.3185315602227</v>
      </c>
      <c r="BP24" s="148">
        <v>2.471441338384365</v>
      </c>
      <c r="BQ24" s="131">
        <v>26.040104706615519</v>
      </c>
      <c r="BR24" s="131">
        <v>1350.6488466857493</v>
      </c>
      <c r="BS24" s="148">
        <v>1.9279700101557322</v>
      </c>
      <c r="BT24" s="157"/>
      <c r="BU24" s="131">
        <v>66.55484101560819</v>
      </c>
      <c r="BV24" s="131">
        <v>2674.5731915442402</v>
      </c>
      <c r="BW24" s="148">
        <v>2.4884284799542495</v>
      </c>
      <c r="BX24" s="131">
        <v>47.02686742577955</v>
      </c>
      <c r="BY24" s="131">
        <v>2924.1191259517173</v>
      </c>
      <c r="BZ24" s="148">
        <v>1.6082404785910918</v>
      </c>
      <c r="CA24" s="131"/>
      <c r="CB24" s="131">
        <v>476.85842123747113</v>
      </c>
      <c r="CC24" s="131">
        <v>2674.5731915442402</v>
      </c>
      <c r="CD24" s="148">
        <v>17.829327787516764</v>
      </c>
      <c r="CE24" s="131">
        <v>433.81353982213398</v>
      </c>
      <c r="CF24" s="131">
        <v>2924.1191259517173</v>
      </c>
      <c r="CG24" s="148">
        <v>14.835699953945619</v>
      </c>
      <c r="CH24" s="157"/>
      <c r="CI24" s="131">
        <v>50.18</v>
      </c>
      <c r="CJ24" s="131">
        <v>423.26</v>
      </c>
      <c r="CK24" s="147">
        <v>11.855597032556821</v>
      </c>
      <c r="CL24" s="131">
        <v>18.580878360318156</v>
      </c>
      <c r="CM24" s="131">
        <v>303.93876591875903</v>
      </c>
      <c r="CN24" s="252">
        <v>6.1133624413296168</v>
      </c>
      <c r="CO24" s="157"/>
      <c r="CP24" s="131">
        <v>57.360000000000007</v>
      </c>
      <c r="CQ24" s="131">
        <v>382.83000000000004</v>
      </c>
      <c r="CR24" s="147">
        <v>14.98315179061202</v>
      </c>
      <c r="CS24" s="131">
        <v>45.762108642583037</v>
      </c>
      <c r="CT24" s="131">
        <v>230.41945252659863</v>
      </c>
      <c r="CU24" s="252">
        <v>19.860349523788777</v>
      </c>
      <c r="CV24" s="157"/>
      <c r="CW24" s="131">
        <v>81.3847666516034</v>
      </c>
      <c r="CX24" s="131">
        <v>739.90757351006778</v>
      </c>
      <c r="CY24" s="252">
        <v>10.999315261164307</v>
      </c>
      <c r="CZ24" s="131">
        <v>64.342987002901197</v>
      </c>
      <c r="DA24" s="131">
        <v>705.54674921798346</v>
      </c>
      <c r="DB24" s="252">
        <v>9.1195922983442159</v>
      </c>
      <c r="DC24" s="157"/>
      <c r="DD24" s="131">
        <v>739.90757351006778</v>
      </c>
      <c r="DE24" s="131">
        <v>1226.4553442026945</v>
      </c>
      <c r="DF24" s="252">
        <v>60.328945281825462</v>
      </c>
      <c r="DG24" s="131">
        <v>705.54674921798346</v>
      </c>
      <c r="DH24" s="131">
        <v>1235.2052868424246</v>
      </c>
      <c r="DI24" s="252">
        <v>57.119796744198212</v>
      </c>
      <c r="DJ24" s="252"/>
      <c r="DK24" s="131">
        <v>151.03</v>
      </c>
      <c r="DL24" s="131">
        <v>2088.9499999999998</v>
      </c>
      <c r="DM24" s="147">
        <v>7.2299480600301598</v>
      </c>
      <c r="DN24" s="131">
        <v>65.025547460152026</v>
      </c>
      <c r="DO24" s="131">
        <v>1350.6488466857493</v>
      </c>
      <c r="DP24" s="148">
        <v>4.8143932910255014</v>
      </c>
    </row>
    <row r="25" spans="1:120" ht="12.75">
      <c r="A25" s="49"/>
      <c r="B25" t="s">
        <v>151</v>
      </c>
      <c r="C25" s="395" t="s">
        <v>160</v>
      </c>
      <c r="D25" s="395" t="s">
        <v>160</v>
      </c>
      <c r="E25" s="396" t="s">
        <v>160</v>
      </c>
      <c r="F25" s="154" t="s">
        <v>160</v>
      </c>
      <c r="G25" s="154" t="s">
        <v>160</v>
      </c>
      <c r="H25" s="223" t="s">
        <v>160</v>
      </c>
      <c r="I25" s="397"/>
      <c r="J25" s="154" t="s">
        <v>160</v>
      </c>
      <c r="K25" s="154" t="s">
        <v>160</v>
      </c>
      <c r="L25" s="223" t="s">
        <v>160</v>
      </c>
      <c r="M25" s="154" t="s">
        <v>160</v>
      </c>
      <c r="N25" s="154" t="s">
        <v>160</v>
      </c>
      <c r="O25" s="223" t="s">
        <v>160</v>
      </c>
      <c r="P25" s="398"/>
      <c r="Q25" s="154" t="s">
        <v>160</v>
      </c>
      <c r="R25" s="154" t="s">
        <v>160</v>
      </c>
      <c r="S25" s="223" t="s">
        <v>160</v>
      </c>
      <c r="T25" s="154" t="s">
        <v>160</v>
      </c>
      <c r="U25" s="154" t="s">
        <v>160</v>
      </c>
      <c r="V25" s="223" t="s">
        <v>160</v>
      </c>
      <c r="W25" s="396"/>
      <c r="X25" s="399" t="s">
        <v>160</v>
      </c>
      <c r="Y25" s="399" t="s">
        <v>160</v>
      </c>
      <c r="Z25" s="400" t="s">
        <v>160</v>
      </c>
      <c r="AA25" s="399" t="s">
        <v>160</v>
      </c>
      <c r="AB25" s="399" t="s">
        <v>160</v>
      </c>
      <c r="AC25" s="400" t="s">
        <v>160</v>
      </c>
      <c r="AD25" s="395"/>
      <c r="AE25" s="154" t="s">
        <v>160</v>
      </c>
      <c r="AF25" s="154" t="s">
        <v>160</v>
      </c>
      <c r="AG25" s="223" t="s">
        <v>160</v>
      </c>
      <c r="AH25" s="154" t="s">
        <v>160</v>
      </c>
      <c r="AI25" s="154" t="s">
        <v>160</v>
      </c>
      <c r="AJ25" s="223" t="s">
        <v>160</v>
      </c>
      <c r="AL25" s="154" t="s">
        <v>160</v>
      </c>
      <c r="AM25" s="154" t="s">
        <v>160</v>
      </c>
      <c r="AN25" s="223" t="s">
        <v>160</v>
      </c>
      <c r="AO25" s="395" t="s">
        <v>160</v>
      </c>
      <c r="AP25" s="395" t="s">
        <v>160</v>
      </c>
      <c r="AQ25" s="396" t="s">
        <v>160</v>
      </c>
      <c r="AR25" s="157"/>
      <c r="AS25" s="154" t="s">
        <v>160</v>
      </c>
      <c r="AT25" s="154" t="s">
        <v>160</v>
      </c>
      <c r="AU25" s="223" t="s">
        <v>160</v>
      </c>
      <c r="AV25" s="395" t="s">
        <v>160</v>
      </c>
      <c r="AW25" s="395" t="s">
        <v>160</v>
      </c>
      <c r="AX25" s="396" t="s">
        <v>160</v>
      </c>
      <c r="AY25" s="157"/>
      <c r="AZ25" s="154" t="s">
        <v>160</v>
      </c>
      <c r="BA25" s="154" t="s">
        <v>160</v>
      </c>
      <c r="BB25" s="223" t="s">
        <v>160</v>
      </c>
      <c r="BC25" s="401" t="s">
        <v>160</v>
      </c>
      <c r="BD25" s="402" t="s">
        <v>160</v>
      </c>
      <c r="BE25" s="396" t="s">
        <v>160</v>
      </c>
      <c r="BF25" s="396"/>
      <c r="BG25" s="401" t="s">
        <v>160</v>
      </c>
      <c r="BH25" s="402" t="s">
        <v>160</v>
      </c>
      <c r="BI25" s="396" t="s">
        <v>160</v>
      </c>
      <c r="BJ25" s="401" t="s">
        <v>160</v>
      </c>
      <c r="BK25" s="402" t="s">
        <v>160</v>
      </c>
      <c r="BL25" s="396" t="s">
        <v>160</v>
      </c>
      <c r="BM25" s="157"/>
      <c r="BN25" s="401" t="s">
        <v>160</v>
      </c>
      <c r="BO25" s="402" t="s">
        <v>160</v>
      </c>
      <c r="BP25" s="396" t="s">
        <v>160</v>
      </c>
      <c r="BQ25" s="401" t="s">
        <v>160</v>
      </c>
      <c r="BR25" s="402" t="s">
        <v>160</v>
      </c>
      <c r="BS25" s="396" t="s">
        <v>160</v>
      </c>
      <c r="BT25" s="157"/>
      <c r="BU25" s="401" t="s">
        <v>160</v>
      </c>
      <c r="BV25" s="402" t="s">
        <v>160</v>
      </c>
      <c r="BW25" s="396" t="s">
        <v>160</v>
      </c>
      <c r="BX25" s="401" t="s">
        <v>160</v>
      </c>
      <c r="BY25" s="402" t="s">
        <v>160</v>
      </c>
      <c r="BZ25" s="396" t="s">
        <v>160</v>
      </c>
      <c r="CA25" s="401"/>
      <c r="CB25" s="401" t="s">
        <v>160</v>
      </c>
      <c r="CC25" s="402" t="s">
        <v>160</v>
      </c>
      <c r="CD25" s="396" t="s">
        <v>160</v>
      </c>
      <c r="CE25" s="401" t="s">
        <v>160</v>
      </c>
      <c r="CF25" s="402" t="s">
        <v>160</v>
      </c>
      <c r="CG25" s="396" t="s">
        <v>160</v>
      </c>
      <c r="CH25" s="157"/>
      <c r="CI25" s="154" t="s">
        <v>160</v>
      </c>
      <c r="CJ25" s="154" t="s">
        <v>160</v>
      </c>
      <c r="CK25" s="223" t="s">
        <v>160</v>
      </c>
      <c r="CL25" s="403" t="s">
        <v>160</v>
      </c>
      <c r="CM25" s="403" t="s">
        <v>160</v>
      </c>
      <c r="CN25" s="404" t="s">
        <v>160</v>
      </c>
      <c r="CO25" s="293"/>
      <c r="CP25" s="154" t="s">
        <v>160</v>
      </c>
      <c r="CQ25" s="154" t="s">
        <v>160</v>
      </c>
      <c r="CR25" s="223" t="s">
        <v>160</v>
      </c>
      <c r="CS25" s="154" t="s">
        <v>160</v>
      </c>
      <c r="CT25" s="154" t="s">
        <v>160</v>
      </c>
      <c r="CU25" s="154" t="s">
        <v>160</v>
      </c>
      <c r="CV25" s="157"/>
      <c r="CW25" s="154" t="s">
        <v>160</v>
      </c>
      <c r="CX25" s="154" t="s">
        <v>160</v>
      </c>
      <c r="CY25" s="154" t="s">
        <v>160</v>
      </c>
      <c r="CZ25" s="154" t="s">
        <v>160</v>
      </c>
      <c r="DA25" s="154" t="s">
        <v>160</v>
      </c>
      <c r="DB25" s="154" t="s">
        <v>160</v>
      </c>
      <c r="DC25" s="157"/>
      <c r="DD25" s="154" t="s">
        <v>160</v>
      </c>
      <c r="DE25" s="154" t="s">
        <v>160</v>
      </c>
      <c r="DF25" s="154" t="s">
        <v>160</v>
      </c>
      <c r="DG25" s="154" t="s">
        <v>160</v>
      </c>
      <c r="DH25" s="154" t="s">
        <v>160</v>
      </c>
      <c r="DI25" s="154" t="s">
        <v>160</v>
      </c>
      <c r="DJ25" s="154"/>
      <c r="DK25" s="154" t="s">
        <v>160</v>
      </c>
      <c r="DL25" s="154" t="s">
        <v>160</v>
      </c>
      <c r="DM25" s="223" t="s">
        <v>160</v>
      </c>
      <c r="DN25" s="154" t="s">
        <v>160</v>
      </c>
      <c r="DO25" s="154" t="s">
        <v>160</v>
      </c>
      <c r="DP25" s="154" t="s">
        <v>160</v>
      </c>
    </row>
    <row r="26" spans="1:120" ht="12.75">
      <c r="A26" s="73"/>
      <c r="B26" s="14" t="s">
        <v>198</v>
      </c>
      <c r="C26" s="222"/>
      <c r="D26" s="222"/>
      <c r="E26" s="384">
        <v>0.49903275354459348</v>
      </c>
      <c r="F26" s="222"/>
      <c r="G26" s="222"/>
      <c r="H26" s="384">
        <v>0.65047808018673581</v>
      </c>
      <c r="I26" s="405"/>
      <c r="J26" s="222"/>
      <c r="K26" s="222"/>
      <c r="L26" s="384">
        <v>0.27150585972284957</v>
      </c>
      <c r="M26" s="222"/>
      <c r="N26" s="222"/>
      <c r="O26" s="384">
        <v>0.80314619393579467</v>
      </c>
      <c r="P26" s="405"/>
      <c r="Q26" s="222"/>
      <c r="R26" s="222"/>
      <c r="S26" s="384">
        <v>0.55366051103729286</v>
      </c>
      <c r="T26" s="222"/>
      <c r="U26" s="222"/>
      <c r="V26" s="384">
        <v>0.94992313058499656</v>
      </c>
      <c r="W26" s="384"/>
      <c r="X26" s="392"/>
      <c r="Y26" s="392"/>
      <c r="Z26" s="394">
        <v>0</v>
      </c>
      <c r="AA26" s="392"/>
      <c r="AB26" s="392"/>
      <c r="AC26" s="394">
        <v>0</v>
      </c>
      <c r="AD26" s="222"/>
      <c r="AE26" s="222"/>
      <c r="AF26" s="222"/>
      <c r="AG26" s="384">
        <v>0.40836308261853926</v>
      </c>
      <c r="AH26" s="222"/>
      <c r="AI26" s="222"/>
      <c r="AJ26" s="384">
        <v>0.57476184663932872</v>
      </c>
      <c r="AK26" s="353"/>
      <c r="AL26" s="222"/>
      <c r="AM26" s="222"/>
      <c r="AN26" s="384">
        <v>0.55448859610335532</v>
      </c>
      <c r="AO26" s="222"/>
      <c r="AP26" s="222"/>
      <c r="AQ26" s="384">
        <v>0.94438115434873837</v>
      </c>
      <c r="AR26" s="157"/>
      <c r="AS26" s="222"/>
      <c r="AT26" s="222"/>
      <c r="AU26" s="384">
        <v>1.9486193253958946</v>
      </c>
      <c r="AV26" s="222"/>
      <c r="AW26" s="222"/>
      <c r="AX26" s="384">
        <v>1.0339630347578592</v>
      </c>
      <c r="AY26" s="157"/>
      <c r="AZ26" s="222"/>
      <c r="BA26" s="222"/>
      <c r="BB26" s="384">
        <v>0.55262048930850238</v>
      </c>
      <c r="BC26" s="385"/>
      <c r="BD26" s="385"/>
      <c r="BE26" s="385">
        <v>0.77705945009629518</v>
      </c>
      <c r="BF26" s="385"/>
      <c r="BG26" s="385"/>
      <c r="BH26" s="385"/>
      <c r="BI26" s="385">
        <v>0.6302558118312126</v>
      </c>
      <c r="BJ26" s="385"/>
      <c r="BK26" s="385"/>
      <c r="BL26" s="385">
        <v>0.53177107404258706</v>
      </c>
      <c r="BM26" s="157"/>
      <c r="BN26" s="385"/>
      <c r="BO26" s="385"/>
      <c r="BP26" s="385">
        <v>0.87789560267963729</v>
      </c>
      <c r="BQ26" s="385"/>
      <c r="BR26" s="385"/>
      <c r="BS26" s="385">
        <v>0.78736485687349644</v>
      </c>
      <c r="BT26" s="157"/>
      <c r="BU26" s="385"/>
      <c r="BV26" s="385"/>
      <c r="BW26" s="385">
        <v>1.1036280897557611</v>
      </c>
      <c r="BX26" s="385"/>
      <c r="BY26" s="385"/>
      <c r="BZ26" s="385">
        <v>0.83631039205158164</v>
      </c>
      <c r="CA26" s="385"/>
      <c r="CB26" s="385"/>
      <c r="CC26" s="385"/>
      <c r="CD26" s="385">
        <v>0.67362597673655744</v>
      </c>
      <c r="CE26" s="385"/>
      <c r="CF26" s="385"/>
      <c r="CG26" s="385">
        <v>0.55748803739417074</v>
      </c>
      <c r="CH26" s="157"/>
      <c r="CI26" s="222"/>
      <c r="CJ26" s="222"/>
      <c r="CK26" s="384">
        <v>1.3208002240517476</v>
      </c>
      <c r="CL26" s="222"/>
      <c r="CM26" s="222"/>
      <c r="CN26" s="253">
        <v>0.66444212054897944</v>
      </c>
      <c r="CO26" s="157"/>
      <c r="CP26" s="222"/>
      <c r="CQ26" s="222"/>
      <c r="CR26" s="384">
        <v>0.6272191319535404</v>
      </c>
      <c r="CS26" s="222"/>
      <c r="CT26" s="222"/>
      <c r="CU26" s="253">
        <v>0.8157610219307988</v>
      </c>
      <c r="CV26" s="157"/>
      <c r="CW26" s="222"/>
      <c r="CX26" s="222"/>
      <c r="CY26" s="253">
        <v>0.35982734868939409</v>
      </c>
      <c r="CZ26" s="222"/>
      <c r="DA26" s="222"/>
      <c r="DB26" s="253">
        <v>0.29242279078816241</v>
      </c>
      <c r="DC26" s="157"/>
      <c r="DD26" s="222"/>
      <c r="DE26" s="222"/>
      <c r="DF26" s="253">
        <v>1.5769691451645376</v>
      </c>
      <c r="DG26" s="222"/>
      <c r="DH26" s="222"/>
      <c r="DI26" s="253">
        <v>1.5502189183935797</v>
      </c>
      <c r="DJ26" s="253"/>
      <c r="DK26" s="222"/>
      <c r="DL26" s="222"/>
      <c r="DM26" s="384">
        <v>0.63706259087411987</v>
      </c>
      <c r="DN26" s="385"/>
      <c r="DO26" s="385"/>
      <c r="DP26" s="385">
        <v>0.56764303120892223</v>
      </c>
    </row>
    <row r="27" spans="1:120" ht="12.75">
      <c r="A27" s="75"/>
      <c r="C27" s="131"/>
      <c r="D27" s="131"/>
      <c r="E27" s="150"/>
      <c r="F27" s="131"/>
      <c r="G27" s="131"/>
      <c r="H27" s="147"/>
      <c r="I27" s="391"/>
      <c r="J27" s="131"/>
      <c r="K27" s="131"/>
      <c r="L27" s="147"/>
      <c r="M27" s="131"/>
      <c r="N27" s="131"/>
      <c r="O27" s="147"/>
      <c r="P27" s="391"/>
      <c r="Q27" s="131"/>
      <c r="R27" s="131"/>
      <c r="S27" s="147"/>
      <c r="T27" s="131"/>
      <c r="U27" s="131"/>
      <c r="V27" s="147"/>
      <c r="W27" s="150"/>
      <c r="X27" s="392"/>
      <c r="Y27" s="392"/>
      <c r="Z27" s="393"/>
      <c r="AA27" s="392"/>
      <c r="AB27" s="392"/>
      <c r="AC27" s="393"/>
      <c r="AD27" s="131"/>
      <c r="AE27" s="131"/>
      <c r="AF27" s="131"/>
      <c r="AG27" s="150"/>
      <c r="AH27" s="131"/>
      <c r="AI27" s="131"/>
      <c r="AJ27" s="150"/>
      <c r="AN27" s="150"/>
      <c r="AQ27" s="150"/>
      <c r="AR27" s="157"/>
      <c r="AU27" s="150"/>
      <c r="AX27" s="150"/>
      <c r="AY27" s="157"/>
      <c r="BB27" s="147"/>
      <c r="BE27" s="148"/>
      <c r="BF27" s="148"/>
      <c r="BG27" s="131"/>
      <c r="BH27" s="131"/>
      <c r="BI27" s="148"/>
      <c r="BJ27" s="131"/>
      <c r="BK27" s="131"/>
      <c r="BL27" s="148"/>
      <c r="BM27" s="157"/>
      <c r="BN27" s="131"/>
      <c r="BO27" s="131"/>
      <c r="BP27" s="148"/>
      <c r="BQ27" s="131"/>
      <c r="BR27" s="131"/>
      <c r="BS27" s="148"/>
      <c r="BT27" s="157"/>
      <c r="BU27" s="131"/>
      <c r="BV27" s="131"/>
      <c r="BW27" s="148"/>
      <c r="BX27" s="131"/>
      <c r="BY27" s="131"/>
      <c r="BZ27" s="148"/>
      <c r="CA27" s="131"/>
      <c r="CB27" s="131"/>
      <c r="CC27" s="131"/>
      <c r="CD27" s="148"/>
      <c r="CE27" s="131"/>
      <c r="CF27" s="131"/>
      <c r="CG27" s="148"/>
      <c r="CH27" s="157"/>
      <c r="CK27" s="147"/>
      <c r="CN27" s="252"/>
      <c r="CO27" s="157"/>
      <c r="CR27" s="147"/>
      <c r="CU27" s="252"/>
      <c r="CV27" s="157"/>
      <c r="CW27" s="131"/>
      <c r="CX27" s="131"/>
      <c r="CY27" s="252"/>
      <c r="CZ27" s="131"/>
      <c r="DA27" s="131"/>
      <c r="DB27" s="252"/>
      <c r="DC27" s="157"/>
      <c r="DD27" s="131"/>
      <c r="DE27" s="131"/>
      <c r="DF27" s="252"/>
      <c r="DG27" s="131"/>
      <c r="DH27" s="131"/>
      <c r="DI27" s="252"/>
      <c r="DJ27" s="252"/>
      <c r="DM27" s="147"/>
      <c r="DP27" s="148"/>
    </row>
    <row r="28" spans="1:120" ht="12.75">
      <c r="A28" s="74" t="s">
        <v>154</v>
      </c>
      <c r="B28" t="s">
        <v>147</v>
      </c>
      <c r="C28" s="131">
        <v>155371.31301838148</v>
      </c>
      <c r="D28" s="131">
        <v>2750238.5626011752</v>
      </c>
      <c r="E28" s="150">
        <v>5.6493758443787989</v>
      </c>
      <c r="F28" s="131">
        <v>164566.78969099539</v>
      </c>
      <c r="G28" s="131">
        <v>3120401.4948228798</v>
      </c>
      <c r="H28" s="147">
        <v>5.2738979251237836</v>
      </c>
      <c r="I28" s="391"/>
      <c r="J28" s="131">
        <v>3543.6107137333356</v>
      </c>
      <c r="K28" s="131">
        <v>2750238.5626011752</v>
      </c>
      <c r="L28" s="147">
        <v>12.884739389232434</v>
      </c>
      <c r="M28" s="131">
        <v>3751.0632503404258</v>
      </c>
      <c r="N28" s="131">
        <v>3120401.4948228798</v>
      </c>
      <c r="O28" s="147">
        <v>12.021091697859681</v>
      </c>
      <c r="P28" s="391"/>
      <c r="Q28" s="131">
        <v>7428.0360547619221</v>
      </c>
      <c r="R28" s="131">
        <v>61286.223964424913</v>
      </c>
      <c r="S28" s="147">
        <v>12.120237753713962</v>
      </c>
      <c r="T28" s="131">
        <v>10369.312872243698</v>
      </c>
      <c r="U28" s="131">
        <v>88045.271017923209</v>
      </c>
      <c r="V28" s="147">
        <v>11.777251353037276</v>
      </c>
      <c r="W28" s="150"/>
      <c r="X28" s="392">
        <v>147.95789136356353</v>
      </c>
      <c r="Y28" s="392">
        <v>61286.223964424913</v>
      </c>
      <c r="Z28" s="393">
        <v>241.42112499776343</v>
      </c>
      <c r="AA28" s="392">
        <v>259.03402002305137</v>
      </c>
      <c r="AB28" s="392">
        <v>88045.271017923209</v>
      </c>
      <c r="AC28" s="393">
        <v>29.420548886756258</v>
      </c>
      <c r="AD28" s="131"/>
      <c r="AE28" s="131">
        <v>31216.658397656363</v>
      </c>
      <c r="AF28" s="131">
        <v>1040383.6669359891</v>
      </c>
      <c r="AG28" s="150">
        <v>3.0004948549021204</v>
      </c>
      <c r="AH28" s="131">
        <v>32484.677267376017</v>
      </c>
      <c r="AI28" s="131">
        <v>1211224.2127322308</v>
      </c>
      <c r="AJ28" s="150">
        <v>2.6819705984987197</v>
      </c>
      <c r="AL28" s="131">
        <v>154053.50999999998</v>
      </c>
      <c r="AM28" s="131">
        <v>858982.85</v>
      </c>
      <c r="AN28" s="150">
        <v>17.93441044835761</v>
      </c>
      <c r="AO28" s="131">
        <v>199844.81884556878</v>
      </c>
      <c r="AP28" s="131">
        <v>1211349.0569933888</v>
      </c>
      <c r="AQ28" s="150">
        <v>16.497707055767286</v>
      </c>
      <c r="AR28" s="157"/>
      <c r="AS28" s="131">
        <v>7853</v>
      </c>
      <c r="AT28" s="131">
        <v>29826.126909531173</v>
      </c>
      <c r="AU28" s="150">
        <v>26.329265022641984</v>
      </c>
      <c r="AV28" s="131">
        <v>11091.345114866772</v>
      </c>
      <c r="AW28" s="131">
        <v>44406</v>
      </c>
      <c r="AX28" s="150">
        <v>24.977131727394433</v>
      </c>
      <c r="AY28" s="157"/>
      <c r="AZ28" s="131">
        <v>29929.71</v>
      </c>
      <c r="BA28" s="131">
        <v>716042.33</v>
      </c>
      <c r="BB28" s="147">
        <v>4.1798799800006243</v>
      </c>
      <c r="BC28" s="131">
        <v>31476.454996464534</v>
      </c>
      <c r="BD28" s="131">
        <v>1036491.9340792651</v>
      </c>
      <c r="BE28" s="148">
        <v>3.0368258508857231</v>
      </c>
      <c r="BF28" s="148"/>
      <c r="BG28" s="131">
        <v>328917.99208976701</v>
      </c>
      <c r="BH28" s="131">
        <v>1040383.6669359891</v>
      </c>
      <c r="BI28" s="148">
        <v>31.615066878015892</v>
      </c>
      <c r="BJ28" s="131">
        <v>385651.83706651762</v>
      </c>
      <c r="BK28" s="131">
        <v>1211224.2127322308</v>
      </c>
      <c r="BL28" s="148">
        <v>31.839838818659327</v>
      </c>
      <c r="BM28" s="157"/>
      <c r="BN28" s="131">
        <v>36300.691172378451</v>
      </c>
      <c r="BO28" s="131">
        <v>1040383.6669359891</v>
      </c>
      <c r="BP28" s="148">
        <v>3.4891638850201114</v>
      </c>
      <c r="BQ28" s="131">
        <v>36110.689958997551</v>
      </c>
      <c r="BR28" s="131">
        <v>1211224.2127322308</v>
      </c>
      <c r="BS28" s="148">
        <v>2.9813381849047178</v>
      </c>
      <c r="BT28" s="157"/>
      <c r="BU28" s="131">
        <v>77510.657964782367</v>
      </c>
      <c r="BV28" s="131">
        <v>2750238.5626011752</v>
      </c>
      <c r="BW28" s="148">
        <v>2.818324890749579</v>
      </c>
      <c r="BX28" s="131">
        <v>72737.265048058558</v>
      </c>
      <c r="BY28" s="131">
        <v>3120401.4948228798</v>
      </c>
      <c r="BZ28" s="148">
        <v>2.3310226318228087</v>
      </c>
      <c r="CA28" s="131"/>
      <c r="CB28" s="131">
        <v>878894.65926546813</v>
      </c>
      <c r="CC28" s="131">
        <v>2750238.5626011752</v>
      </c>
      <c r="CD28" s="148">
        <v>31.957033517638184</v>
      </c>
      <c r="CE28" s="131">
        <v>976978.30858062068</v>
      </c>
      <c r="CF28" s="131">
        <v>3120401.4948228798</v>
      </c>
      <c r="CG28" s="148">
        <v>31.309378302809588</v>
      </c>
      <c r="CH28" s="157"/>
      <c r="CI28" s="131">
        <v>21440.410000000003</v>
      </c>
      <c r="CJ28" s="131">
        <v>303390.91999999993</v>
      </c>
      <c r="CK28" s="147">
        <v>7.0669254043595</v>
      </c>
      <c r="CL28" s="131">
        <v>28496.846868224031</v>
      </c>
      <c r="CM28" s="131">
        <v>431805.60043211695</v>
      </c>
      <c r="CN28" s="252">
        <v>6.5994620819430398</v>
      </c>
      <c r="CO28" s="156"/>
      <c r="CP28" s="131">
        <v>66714.289999999979</v>
      </c>
      <c r="CQ28" s="131">
        <v>283946.33999999997</v>
      </c>
      <c r="CR28" s="147">
        <v>23.495386487460969</v>
      </c>
      <c r="CS28" s="131">
        <v>112082.3825009482</v>
      </c>
      <c r="CT28" s="131">
        <v>421865.1428015054</v>
      </c>
      <c r="CU28" s="252">
        <v>26.568296625939738</v>
      </c>
      <c r="CV28" s="156"/>
      <c r="CW28" s="131">
        <v>130543.88720157395</v>
      </c>
      <c r="CX28" s="131">
        <v>390252.87856177188</v>
      </c>
      <c r="CY28" s="252">
        <v>33.451101676091952</v>
      </c>
      <c r="CZ28" s="131">
        <v>140579.22936917222</v>
      </c>
      <c r="DA28" s="131">
        <v>414155.87860351021</v>
      </c>
      <c r="DB28" s="252">
        <v>33.943555224470188</v>
      </c>
      <c r="DC28" s="156"/>
      <c r="DD28" s="131">
        <v>390252.87856177188</v>
      </c>
      <c r="DE28" s="131">
        <v>1040345.6882467322</v>
      </c>
      <c r="DF28" s="252">
        <v>37.511846588171572</v>
      </c>
      <c r="DG28" s="131">
        <v>414155.87860351021</v>
      </c>
      <c r="DH28" s="131">
        <v>1130921.7717835282</v>
      </c>
      <c r="DI28" s="252">
        <v>36.621089887619966</v>
      </c>
      <c r="DJ28" s="252"/>
      <c r="DK28" s="131">
        <v>81359.310000000012</v>
      </c>
      <c r="DL28" s="131">
        <v>716042.33</v>
      </c>
      <c r="DM28" s="147">
        <v>11.362360378889893</v>
      </c>
      <c r="DN28" s="131">
        <v>71788.698779974031</v>
      </c>
      <c r="DO28" s="131">
        <v>1211224.2127322308</v>
      </c>
      <c r="DP28" s="148">
        <v>5.926953740301804</v>
      </c>
    </row>
    <row r="29" spans="1:120" ht="12.75">
      <c r="A29" s="49"/>
      <c r="B29" t="s">
        <v>148</v>
      </c>
      <c r="C29" s="131">
        <v>38301.855537302101</v>
      </c>
      <c r="D29" s="131">
        <v>853378.62928625674</v>
      </c>
      <c r="E29" s="150">
        <v>4.4882604535499979</v>
      </c>
      <c r="F29" s="131">
        <v>47371.42945233747</v>
      </c>
      <c r="G29" s="131">
        <v>909357.17311485927</v>
      </c>
      <c r="H29" s="147">
        <v>5.2093314764400134</v>
      </c>
      <c r="I29" s="391"/>
      <c r="J29" s="131">
        <v>837.01890276134486</v>
      </c>
      <c r="K29" s="131">
        <v>853378.62928625674</v>
      </c>
      <c r="L29" s="147">
        <v>9.8082946307362455</v>
      </c>
      <c r="M29" s="131">
        <v>1307.2201363499585</v>
      </c>
      <c r="N29" s="131">
        <v>909357.17311485927</v>
      </c>
      <c r="O29" s="147">
        <v>14.375211138130496</v>
      </c>
      <c r="P29" s="391"/>
      <c r="Q29" s="131">
        <v>4546.1481390622503</v>
      </c>
      <c r="R29" s="131">
        <v>38945.937391253734</v>
      </c>
      <c r="S29" s="147">
        <v>11.67297141519875</v>
      </c>
      <c r="T29" s="131">
        <v>6968.399520958731</v>
      </c>
      <c r="U29" s="131">
        <v>51035.647751741184</v>
      </c>
      <c r="V29" s="147">
        <v>13.653984671373138</v>
      </c>
      <c r="W29" s="150"/>
      <c r="X29" s="392">
        <v>125.61533514568481</v>
      </c>
      <c r="Y29" s="392">
        <v>38945.937391253734</v>
      </c>
      <c r="Z29" s="393">
        <v>322.53771140168988</v>
      </c>
      <c r="AA29" s="392">
        <v>215.553895915661</v>
      </c>
      <c r="AB29" s="392">
        <v>51035.647751741184</v>
      </c>
      <c r="AC29" s="393">
        <v>42.235947893559747</v>
      </c>
      <c r="AD29" s="131"/>
      <c r="AE29" s="131">
        <v>7844.2468201347001</v>
      </c>
      <c r="AF29" s="131">
        <v>340803.29214811209</v>
      </c>
      <c r="AG29" s="150">
        <v>2.3016933817428074</v>
      </c>
      <c r="AH29" s="131">
        <v>9342.7305595213693</v>
      </c>
      <c r="AI29" s="131">
        <v>370272.39830513945</v>
      </c>
      <c r="AJ29" s="150">
        <v>2.5232047007247016</v>
      </c>
      <c r="AL29" s="131">
        <v>55116.47</v>
      </c>
      <c r="AM29" s="131">
        <v>288061.01000000007</v>
      </c>
      <c r="AN29" s="150">
        <v>19.133609925202993</v>
      </c>
      <c r="AO29" s="131">
        <v>73121.620290147301</v>
      </c>
      <c r="AP29" s="131">
        <v>370174.55247396452</v>
      </c>
      <c r="AQ29" s="150">
        <v>19.753281202464656</v>
      </c>
      <c r="AR29" s="156"/>
      <c r="AS29" s="131">
        <v>5551</v>
      </c>
      <c r="AT29" s="131">
        <v>17345.058271341706</v>
      </c>
      <c r="AU29" s="150">
        <v>32.003351693384708</v>
      </c>
      <c r="AV29" s="131">
        <v>6820.2517454946428</v>
      </c>
      <c r="AW29" s="131">
        <v>24073</v>
      </c>
      <c r="AX29" s="150">
        <v>28.331540503861763</v>
      </c>
      <c r="AY29" s="156"/>
      <c r="AZ29" s="131">
        <v>6886.3600000000015</v>
      </c>
      <c r="BA29" s="131">
        <v>250173.61000000002</v>
      </c>
      <c r="BB29" s="147">
        <v>2.7526324619131493</v>
      </c>
      <c r="BC29" s="131">
        <v>7976.7397229288599</v>
      </c>
      <c r="BD29" s="131">
        <v>341815.75132124533</v>
      </c>
      <c r="BE29" s="148">
        <v>2.3336372569420183</v>
      </c>
      <c r="BF29" s="148"/>
      <c r="BG29" s="131">
        <v>89828.78217323967</v>
      </c>
      <c r="BH29" s="131">
        <v>340803.29214811209</v>
      </c>
      <c r="BI29" s="148">
        <v>26.357956112172872</v>
      </c>
      <c r="BJ29" s="131">
        <v>89361.996526177012</v>
      </c>
      <c r="BK29" s="131">
        <v>370272.39830513945</v>
      </c>
      <c r="BL29" s="148">
        <v>24.134123130759068</v>
      </c>
      <c r="BM29" s="156"/>
      <c r="BN29" s="131">
        <v>9873.6002217700934</v>
      </c>
      <c r="BO29" s="131">
        <v>340803.29214811209</v>
      </c>
      <c r="BP29" s="148">
        <v>2.8971551769749504</v>
      </c>
      <c r="BQ29" s="131">
        <v>9651.3314268453687</v>
      </c>
      <c r="BR29" s="131">
        <v>370272.39830513945</v>
      </c>
      <c r="BS29" s="148">
        <v>2.6065489815127294</v>
      </c>
      <c r="BT29" s="156"/>
      <c r="BU29" s="131">
        <v>20776.404757505556</v>
      </c>
      <c r="BV29" s="131">
        <v>853378.62928625674</v>
      </c>
      <c r="BW29" s="148">
        <v>2.4346057007406419</v>
      </c>
      <c r="BX29" s="131">
        <v>20405.219705807616</v>
      </c>
      <c r="BY29" s="131">
        <v>909357.17311485927</v>
      </c>
      <c r="BZ29" s="148">
        <v>2.2439169458478849</v>
      </c>
      <c r="CA29" s="131"/>
      <c r="CB29" s="131">
        <v>233748.74686739017</v>
      </c>
      <c r="CC29" s="131">
        <v>853378.62928625674</v>
      </c>
      <c r="CD29" s="148">
        <v>27.390977327718112</v>
      </c>
      <c r="CE29" s="131">
        <v>224773.30822270203</v>
      </c>
      <c r="CF29" s="131">
        <v>909357.17311485927</v>
      </c>
      <c r="CG29" s="148">
        <v>24.717824290402483</v>
      </c>
      <c r="CH29" s="156"/>
      <c r="CI29" s="131">
        <v>8587.43</v>
      </c>
      <c r="CJ29" s="131">
        <v>96529.690000000017</v>
      </c>
      <c r="CK29" s="147">
        <v>8.8961541262589758</v>
      </c>
      <c r="CL29" s="131">
        <v>8657.1500668062417</v>
      </c>
      <c r="CM29" s="131">
        <v>123864.88198041456</v>
      </c>
      <c r="CN29" s="252">
        <v>6.9891884837666129</v>
      </c>
      <c r="CO29" s="156"/>
      <c r="CP29" s="131">
        <v>21502.080000000002</v>
      </c>
      <c r="CQ29" s="131">
        <v>77964.900000000009</v>
      </c>
      <c r="CR29" s="147">
        <v>27.579179861706997</v>
      </c>
      <c r="CS29" s="131">
        <v>30179.421822304732</v>
      </c>
      <c r="CT29" s="131">
        <v>99110.6568746259</v>
      </c>
      <c r="CU29" s="252">
        <v>30.450228839146359</v>
      </c>
      <c r="CV29" s="156"/>
      <c r="CW29" s="131">
        <v>43131.82956082368</v>
      </c>
      <c r="CX29" s="131">
        <v>167759.61640544311</v>
      </c>
      <c r="CY29" s="252">
        <v>25.710496056799652</v>
      </c>
      <c r="CZ29" s="131">
        <v>38836.571889110972</v>
      </c>
      <c r="DA29" s="131">
        <v>165123.18396914224</v>
      </c>
      <c r="DB29" s="252">
        <v>23.519757162851608</v>
      </c>
      <c r="DC29" s="156"/>
      <c r="DD29" s="131">
        <v>167759.61640544311</v>
      </c>
      <c r="DE29" s="131">
        <v>340796.65312905959</v>
      </c>
      <c r="DF29" s="252">
        <v>49.225722983233815</v>
      </c>
      <c r="DG29" s="131">
        <v>165123.18396914224</v>
      </c>
      <c r="DH29" s="131">
        <v>337370.09449062758</v>
      </c>
      <c r="DI29" s="252">
        <v>48.944226730721532</v>
      </c>
      <c r="DJ29" s="252"/>
      <c r="DK29" s="131">
        <v>22776.880000000005</v>
      </c>
      <c r="DL29" s="131">
        <v>250173.61000000002</v>
      </c>
      <c r="DM29" s="147">
        <v>9.1044295199641585</v>
      </c>
      <c r="DN29" s="131">
        <v>17559.283897330843</v>
      </c>
      <c r="DO29" s="131">
        <v>370272.39830513945</v>
      </c>
      <c r="DP29" s="148">
        <v>4.7422610968858487</v>
      </c>
    </row>
    <row r="30" spans="1:120" ht="12.75">
      <c r="A30" s="49"/>
      <c r="B30" t="s">
        <v>149</v>
      </c>
      <c r="C30" s="131">
        <v>35342.880661049385</v>
      </c>
      <c r="D30" s="131">
        <v>591305.25306767854</v>
      </c>
      <c r="E30" s="150">
        <v>5.9770956672025664</v>
      </c>
      <c r="F30" s="131">
        <v>39102.24681338598</v>
      </c>
      <c r="G30" s="131">
        <v>605530.56805794197</v>
      </c>
      <c r="H30" s="147">
        <v>6.4575182288145641</v>
      </c>
      <c r="I30" s="391"/>
      <c r="J30" s="131">
        <v>1566.47614366277</v>
      </c>
      <c r="K30" s="131">
        <v>591305.25306767854</v>
      </c>
      <c r="L30" s="147">
        <v>26.491835402035186</v>
      </c>
      <c r="M30" s="131">
        <v>1482.7475987798766</v>
      </c>
      <c r="N30" s="131">
        <v>605530.56805794197</v>
      </c>
      <c r="O30" s="147">
        <v>24.486750578675913</v>
      </c>
      <c r="P30" s="391"/>
      <c r="Q30" s="131">
        <v>10226.044182649863</v>
      </c>
      <c r="R30" s="131">
        <v>48349.901050161578</v>
      </c>
      <c r="S30" s="147">
        <v>21.150082958888884</v>
      </c>
      <c r="T30" s="131">
        <v>12284.461918753595</v>
      </c>
      <c r="U30" s="131">
        <v>56319.190546050617</v>
      </c>
      <c r="V30" s="147">
        <v>21.812213207696825</v>
      </c>
      <c r="W30" s="150"/>
      <c r="X30" s="392">
        <v>897.9719162204168</v>
      </c>
      <c r="Y30" s="392">
        <v>48349.901050161578</v>
      </c>
      <c r="Z30" s="393">
        <v>1857.2363060036002</v>
      </c>
      <c r="AA30" s="392">
        <v>793.38846327816429</v>
      </c>
      <c r="AB30" s="392">
        <v>56319.190546050617</v>
      </c>
      <c r="AC30" s="393">
        <v>140.87355581388067</v>
      </c>
      <c r="AD30" s="131"/>
      <c r="AE30" s="131">
        <v>7252.0211428349467</v>
      </c>
      <c r="AF30" s="131">
        <v>235547.98857940102</v>
      </c>
      <c r="AG30" s="150">
        <v>3.0787871238350051</v>
      </c>
      <c r="AH30" s="131">
        <v>7909.8083857995834</v>
      </c>
      <c r="AI30" s="131">
        <v>247448.75971937788</v>
      </c>
      <c r="AJ30" s="150">
        <v>3.1965439611698976</v>
      </c>
      <c r="AL30" s="131">
        <v>33539.969999999994</v>
      </c>
      <c r="AM30" s="131">
        <v>204817.32999999996</v>
      </c>
      <c r="AN30" s="150">
        <v>16.375552791358036</v>
      </c>
      <c r="AO30" s="131">
        <v>43637.021063636537</v>
      </c>
      <c r="AP30" s="131">
        <v>246967.07365465612</v>
      </c>
      <c r="AQ30" s="150">
        <v>17.669165536073006</v>
      </c>
      <c r="AR30" s="157"/>
      <c r="AS30" s="131">
        <v>7400</v>
      </c>
      <c r="AT30" s="131">
        <v>18893.653741050028</v>
      </c>
      <c r="AU30" s="150">
        <v>39.166590546338334</v>
      </c>
      <c r="AV30" s="131">
        <v>7561.6127688769302</v>
      </c>
      <c r="AW30" s="131">
        <v>23089</v>
      </c>
      <c r="AX30" s="150">
        <v>32.749849577187966</v>
      </c>
      <c r="AY30" s="157"/>
      <c r="AZ30" s="131">
        <v>7221.1099999999988</v>
      </c>
      <c r="BA30" s="131">
        <v>193332.46</v>
      </c>
      <c r="BB30" s="147">
        <v>3.7350737687815072</v>
      </c>
      <c r="BC30" s="131">
        <v>8219.476947933661</v>
      </c>
      <c r="BD30" s="131">
        <v>237552.01687149509</v>
      </c>
      <c r="BE30" s="148">
        <v>3.4600745791099832</v>
      </c>
      <c r="BF30" s="148"/>
      <c r="BG30" s="131">
        <v>74410.710045793981</v>
      </c>
      <c r="BH30" s="131">
        <v>235547.98857940102</v>
      </c>
      <c r="BI30" s="148">
        <v>31.59046718868959</v>
      </c>
      <c r="BJ30" s="131">
        <v>71533.262385046037</v>
      </c>
      <c r="BK30" s="131">
        <v>247448.75971937788</v>
      </c>
      <c r="BL30" s="148">
        <v>28.908313165994105</v>
      </c>
      <c r="BM30" s="157"/>
      <c r="BN30" s="131">
        <v>9455.3072719421853</v>
      </c>
      <c r="BO30" s="131">
        <v>235547.98857940102</v>
      </c>
      <c r="BP30" s="148">
        <v>4.0141744911376689</v>
      </c>
      <c r="BQ30" s="131">
        <v>9594.7283763251689</v>
      </c>
      <c r="BR30" s="131">
        <v>247448.75971937788</v>
      </c>
      <c r="BS30" s="148">
        <v>3.8774606860855481</v>
      </c>
      <c r="BT30" s="157"/>
      <c r="BU30" s="131">
        <v>24754.701530148744</v>
      </c>
      <c r="BV30" s="131">
        <v>591305.25306767854</v>
      </c>
      <c r="BW30" s="148">
        <v>4.1864504672877336</v>
      </c>
      <c r="BX30" s="131">
        <v>24484.93269104827</v>
      </c>
      <c r="BY30" s="131">
        <v>605530.56805794197</v>
      </c>
      <c r="BZ30" s="148">
        <v>4.0435502322494408</v>
      </c>
      <c r="CA30" s="131"/>
      <c r="CB30" s="131">
        <v>187630.19106725926</v>
      </c>
      <c r="CC30" s="131">
        <v>591305.25306767854</v>
      </c>
      <c r="CD30" s="148">
        <v>31.731527851957679</v>
      </c>
      <c r="CE30" s="131">
        <v>173870.3142968246</v>
      </c>
      <c r="CF30" s="131">
        <v>605530.56805794197</v>
      </c>
      <c r="CG30" s="148">
        <v>28.71371380217213</v>
      </c>
      <c r="CH30" s="157"/>
      <c r="CI30" s="131">
        <v>4611.0600000000004</v>
      </c>
      <c r="CJ30" s="131">
        <v>64843.200000000004</v>
      </c>
      <c r="CK30" s="147">
        <v>7.1110926049300467</v>
      </c>
      <c r="CL30" s="131">
        <v>5028.8272635746971</v>
      </c>
      <c r="CM30" s="131">
        <v>79509.273259053152</v>
      </c>
      <c r="CN30" s="252">
        <v>6.3248311265404507</v>
      </c>
      <c r="CO30" s="157"/>
      <c r="CP30" s="131">
        <v>13210.889999999998</v>
      </c>
      <c r="CQ30" s="131">
        <v>72187.03</v>
      </c>
      <c r="CR30" s="147">
        <v>18.300919154036393</v>
      </c>
      <c r="CS30" s="131">
        <v>19757.17042296808</v>
      </c>
      <c r="CT30" s="131">
        <v>81127.069015729299</v>
      </c>
      <c r="CU30" s="252">
        <v>24.353364003742655</v>
      </c>
      <c r="CV30" s="157"/>
      <c r="CW30" s="131">
        <v>28257.763836956947</v>
      </c>
      <c r="CX30" s="131">
        <v>103937.05772658509</v>
      </c>
      <c r="CY30" s="252">
        <v>27.187380954434271</v>
      </c>
      <c r="CZ30" s="131">
        <v>24785.997686542778</v>
      </c>
      <c r="DA30" s="131">
        <v>96158.906250438784</v>
      </c>
      <c r="DB30" s="252">
        <v>25.776081127617523</v>
      </c>
      <c r="DC30" s="157"/>
      <c r="DD30" s="131">
        <v>103937.05772658509</v>
      </c>
      <c r="DE30" s="131">
        <v>235520.1558062759</v>
      </c>
      <c r="DF30" s="252">
        <v>44.130854690872908</v>
      </c>
      <c r="DG30" s="131">
        <v>96158.906250438784</v>
      </c>
      <c r="DH30" s="131">
        <v>223567.31277718529</v>
      </c>
      <c r="DI30" s="252">
        <v>43.011165208338838</v>
      </c>
      <c r="DJ30" s="252"/>
      <c r="DK30" s="131">
        <v>18873.02</v>
      </c>
      <c r="DL30" s="131">
        <v>193332.46</v>
      </c>
      <c r="DM30" s="147">
        <v>9.7619509936406956</v>
      </c>
      <c r="DN30" s="131">
        <v>13010.561925265569</v>
      </c>
      <c r="DO30" s="131">
        <v>247448.75971937788</v>
      </c>
      <c r="DP30" s="148">
        <v>5.2578812437857225</v>
      </c>
    </row>
    <row r="31" spans="1:120" ht="12.75">
      <c r="A31" s="49"/>
      <c r="B31" t="s">
        <v>150</v>
      </c>
      <c r="C31" s="131">
        <v>5719.436527583639</v>
      </c>
      <c r="D31" s="131">
        <v>60861.423601360308</v>
      </c>
      <c r="E31" s="150">
        <v>9.3974741127412678</v>
      </c>
      <c r="F31" s="131">
        <v>5519.8771748637937</v>
      </c>
      <c r="G31" s="131">
        <v>60297.269924141663</v>
      </c>
      <c r="H31" s="147">
        <v>9.1544396318576275</v>
      </c>
      <c r="I31" s="391"/>
      <c r="J31" s="131">
        <v>813.60349066913398</v>
      </c>
      <c r="K31" s="131">
        <v>60861.423601360308</v>
      </c>
      <c r="L31" s="147">
        <v>133.68131116981451</v>
      </c>
      <c r="M31" s="131">
        <v>398.72981336042147</v>
      </c>
      <c r="N31" s="131">
        <v>60297.269924141663</v>
      </c>
      <c r="O31" s="147">
        <v>66.127341065698744</v>
      </c>
      <c r="P31" s="391"/>
      <c r="Q31" s="131">
        <v>3411.4690780458586</v>
      </c>
      <c r="R31" s="131">
        <v>10758.478479909383</v>
      </c>
      <c r="S31" s="147">
        <v>31.709586856696419</v>
      </c>
      <c r="T31" s="131">
        <v>3160.1707283346977</v>
      </c>
      <c r="U31" s="131">
        <v>11699.92117699825</v>
      </c>
      <c r="V31" s="147">
        <v>27.010188192955635</v>
      </c>
      <c r="W31" s="150"/>
      <c r="X31" s="392">
        <v>713.84643958253514</v>
      </c>
      <c r="Y31" s="392">
        <v>10758.478479909383</v>
      </c>
      <c r="Z31" s="393">
        <v>6635.1988426206126</v>
      </c>
      <c r="AA31" s="392">
        <v>345.0592815196224</v>
      </c>
      <c r="AB31" s="392">
        <v>11699.92117699825</v>
      </c>
      <c r="AC31" s="393">
        <v>294.92444974586687</v>
      </c>
      <c r="AD31" s="131"/>
      <c r="AE31" s="131">
        <v>1060.7787775603106</v>
      </c>
      <c r="AF31" s="131">
        <v>23479.442154275737</v>
      </c>
      <c r="AG31" s="150">
        <v>4.5179045165991596</v>
      </c>
      <c r="AH31" s="131">
        <v>1043.1410838649513</v>
      </c>
      <c r="AI31" s="131">
        <v>23961.373032452313</v>
      </c>
      <c r="AJ31" s="150">
        <v>4.353427837595798</v>
      </c>
      <c r="AL31" s="131">
        <v>2577.2300000000005</v>
      </c>
      <c r="AM31" s="131">
        <v>23007.020000000004</v>
      </c>
      <c r="AN31" s="150">
        <v>11.20192880260025</v>
      </c>
      <c r="AO31" s="131">
        <v>3025.0602189670121</v>
      </c>
      <c r="AP31" s="131">
        <v>24244.035974631479</v>
      </c>
      <c r="AQ31" s="150">
        <v>12.477543846793415</v>
      </c>
      <c r="AR31" s="223"/>
      <c r="AS31" s="131">
        <v>620</v>
      </c>
      <c r="AT31" s="131">
        <v>3438.5607972283706</v>
      </c>
      <c r="AU31" s="150">
        <v>18.030799411769802</v>
      </c>
      <c r="AV31" s="131">
        <v>695.96976865822444</v>
      </c>
      <c r="AW31" s="131">
        <v>4368</v>
      </c>
      <c r="AX31" s="150">
        <v>15.933373824593049</v>
      </c>
      <c r="AY31" s="223"/>
      <c r="AZ31" s="131">
        <v>1018.8599999999998</v>
      </c>
      <c r="BA31" s="131">
        <v>26245.710000000003</v>
      </c>
      <c r="BB31" s="147">
        <v>3.8820058592432809</v>
      </c>
      <c r="BC31" s="131">
        <v>1780.2970775008687</v>
      </c>
      <c r="BD31" s="131">
        <v>23742.515440842464</v>
      </c>
      <c r="BE31" s="148">
        <v>7.4983507199846127</v>
      </c>
      <c r="BF31" s="148"/>
      <c r="BG31" s="131">
        <v>7483.6234570056304</v>
      </c>
      <c r="BH31" s="131">
        <v>23479.442154275737</v>
      </c>
      <c r="BI31" s="148">
        <v>31.873088840157219</v>
      </c>
      <c r="BJ31" s="131">
        <v>6523.8774305940515</v>
      </c>
      <c r="BK31" s="131">
        <v>23961.373032452313</v>
      </c>
      <c r="BL31" s="148">
        <v>27.226642737702782</v>
      </c>
      <c r="BM31" s="223"/>
      <c r="BN31" s="131">
        <v>1984.740873294242</v>
      </c>
      <c r="BO31" s="131">
        <v>23479.442154275737</v>
      </c>
      <c r="BP31" s="148">
        <v>8.4531006326860698</v>
      </c>
      <c r="BQ31" s="131">
        <v>2105.8936846929319</v>
      </c>
      <c r="BR31" s="131">
        <v>23961.373032452313</v>
      </c>
      <c r="BS31" s="148">
        <v>8.7887020574355024</v>
      </c>
      <c r="BT31" s="223"/>
      <c r="BU31" s="131">
        <v>6977.039263555258</v>
      </c>
      <c r="BV31" s="131">
        <v>60861.423601360308</v>
      </c>
      <c r="BW31" s="148">
        <v>11.463812133699934</v>
      </c>
      <c r="BX31" s="131">
        <v>6837.8685011826474</v>
      </c>
      <c r="BY31" s="131">
        <v>60297.269924141663</v>
      </c>
      <c r="BZ31" s="148">
        <v>11.340262187301651</v>
      </c>
      <c r="CA31" s="131"/>
      <c r="CB31" s="131">
        <v>19201.027356019284</v>
      </c>
      <c r="CC31" s="131">
        <v>60861.423601360308</v>
      </c>
      <c r="CD31" s="148">
        <v>31.548764750862851</v>
      </c>
      <c r="CE31" s="131">
        <v>15853.215285511653</v>
      </c>
      <c r="CF31" s="131">
        <v>60297.269924141663</v>
      </c>
      <c r="CG31" s="148">
        <v>26.291762969461381</v>
      </c>
      <c r="CH31" s="157"/>
      <c r="CI31" s="131">
        <v>332.25000000000006</v>
      </c>
      <c r="CJ31" s="131">
        <v>5781.7199999999984</v>
      </c>
      <c r="CK31" s="147">
        <v>5.7465598472426915</v>
      </c>
      <c r="CL31" s="131">
        <v>337.76539562596872</v>
      </c>
      <c r="CM31" s="131">
        <v>5660.308838658133</v>
      </c>
      <c r="CN31" s="252">
        <v>5.9672608907686637</v>
      </c>
      <c r="CO31" s="406"/>
      <c r="CP31" s="131">
        <v>940.71</v>
      </c>
      <c r="CQ31" s="131">
        <v>9798.3100000000031</v>
      </c>
      <c r="CR31" s="147">
        <v>9.6007372699986</v>
      </c>
      <c r="CS31" s="131">
        <v>1221.3682146420103</v>
      </c>
      <c r="CT31" s="131">
        <v>8639.4079149238369</v>
      </c>
      <c r="CU31" s="252">
        <v>14.137174985477898</v>
      </c>
      <c r="CV31" s="156"/>
      <c r="CW31" s="131">
        <v>1733.74821587878</v>
      </c>
      <c r="CX31" s="131">
        <v>9871.1442081445057</v>
      </c>
      <c r="CY31" s="252">
        <v>17.563801919217177</v>
      </c>
      <c r="CZ31" s="131">
        <v>1559.1336102679791</v>
      </c>
      <c r="DA31" s="131">
        <v>8649.605034165601</v>
      </c>
      <c r="DB31" s="252">
        <v>18.025489072731787</v>
      </c>
      <c r="DC31" s="156"/>
      <c r="DD31" s="131">
        <v>9871.1442081445057</v>
      </c>
      <c r="DE31" s="131">
        <v>23482.362016005176</v>
      </c>
      <c r="DF31" s="252">
        <v>42.036419511020668</v>
      </c>
      <c r="DG31" s="131">
        <v>8649.605034165601</v>
      </c>
      <c r="DH31" s="131">
        <v>21150.180582587069</v>
      </c>
      <c r="DI31" s="252">
        <v>40.896128524249178</v>
      </c>
      <c r="DJ31" s="252"/>
      <c r="DK31" s="131">
        <v>2548.4199999999996</v>
      </c>
      <c r="DL31" s="131">
        <v>26245.710000000003</v>
      </c>
      <c r="DM31" s="147">
        <v>9.7098535341585333</v>
      </c>
      <c r="DN31" s="131">
        <v>1550.8228770976016</v>
      </c>
      <c r="DO31" s="131">
        <v>23961.373032452313</v>
      </c>
      <c r="DP31" s="148">
        <v>6.4721786810681925</v>
      </c>
    </row>
    <row r="32" spans="1:120" ht="12.75">
      <c r="A32" s="49"/>
      <c r="B32" t="s">
        <v>151</v>
      </c>
      <c r="C32" s="131">
        <v>8953.5142556833998</v>
      </c>
      <c r="D32" s="131">
        <v>46531.131443529426</v>
      </c>
      <c r="E32" s="150">
        <v>19.241986983594973</v>
      </c>
      <c r="F32" s="131">
        <v>7630.6568684173853</v>
      </c>
      <c r="G32" s="131">
        <v>44653.494080177727</v>
      </c>
      <c r="H32" s="147">
        <v>17.088599729096529</v>
      </c>
      <c r="I32" s="391"/>
      <c r="J32" s="131">
        <v>1153.2907491734159</v>
      </c>
      <c r="K32" s="131">
        <v>46531.131443529426</v>
      </c>
      <c r="L32" s="147">
        <v>247.85357961326585</v>
      </c>
      <c r="M32" s="131">
        <v>966.23920116931777</v>
      </c>
      <c r="N32" s="131">
        <v>44653.494080177727</v>
      </c>
      <c r="O32" s="147">
        <v>216.38602332762221</v>
      </c>
      <c r="P32" s="391"/>
      <c r="Q32" s="131">
        <v>7498.3025454801054</v>
      </c>
      <c r="R32" s="131">
        <v>19260.459114250418</v>
      </c>
      <c r="S32" s="147">
        <v>38.931068574228668</v>
      </c>
      <c r="T32" s="131">
        <v>6334.654959709279</v>
      </c>
      <c r="U32" s="131">
        <v>18178.969507286729</v>
      </c>
      <c r="V32" s="147">
        <v>34.846061858292579</v>
      </c>
      <c r="W32" s="150"/>
      <c r="X32" s="392">
        <v>1086.6084176877996</v>
      </c>
      <c r="Y32" s="392">
        <v>19260.459114250418</v>
      </c>
      <c r="Z32" s="393">
        <v>5641.6537697371932</v>
      </c>
      <c r="AA32" s="392">
        <v>912.96433926350085</v>
      </c>
      <c r="AB32" s="392">
        <v>18178.969507286729</v>
      </c>
      <c r="AC32" s="393">
        <v>502.20907125541669</v>
      </c>
      <c r="AD32" s="131"/>
      <c r="AE32" s="131">
        <v>1436.2948618136747</v>
      </c>
      <c r="AF32" s="131">
        <v>16618.610182222274</v>
      </c>
      <c r="AG32" s="150">
        <v>8.6426894070248323</v>
      </c>
      <c r="AH32" s="131">
        <v>1304.6427034380761</v>
      </c>
      <c r="AI32" s="131">
        <v>16600.256210799405</v>
      </c>
      <c r="AJ32" s="150">
        <v>7.859172092713437</v>
      </c>
      <c r="AL32" s="131">
        <v>1310.8199999999997</v>
      </c>
      <c r="AM32" s="131">
        <v>16731.8</v>
      </c>
      <c r="AN32" s="150">
        <v>7.8343035417588052</v>
      </c>
      <c r="AO32" s="131">
        <v>1691.479581680348</v>
      </c>
      <c r="AP32" s="131">
        <v>16772.280903358915</v>
      </c>
      <c r="AQ32" s="150">
        <v>10.084970502381715</v>
      </c>
      <c r="AR32" s="156"/>
      <c r="AS32" s="131">
        <v>509</v>
      </c>
      <c r="AT32" s="131">
        <v>5132.6002808487256</v>
      </c>
      <c r="AU32" s="150">
        <v>9.9170005873870988</v>
      </c>
      <c r="AV32" s="131">
        <v>550.82060210343161</v>
      </c>
      <c r="AW32" s="131">
        <v>5564</v>
      </c>
      <c r="AX32" s="150">
        <v>9.8997232585088355</v>
      </c>
      <c r="AY32" s="156"/>
      <c r="AZ32" s="131">
        <v>660.96000000000015</v>
      </c>
      <c r="BA32" s="131">
        <v>18408.89</v>
      </c>
      <c r="BB32" s="147">
        <v>3.5904391845461632</v>
      </c>
      <c r="BC32" s="131">
        <v>3387.0291515724498</v>
      </c>
      <c r="BD32" s="131">
        <v>17144.721197567073</v>
      </c>
      <c r="BE32" s="148">
        <v>19.755521904042901</v>
      </c>
      <c r="BF32" s="148"/>
      <c r="BG32" s="131">
        <v>4391.8922341937305</v>
      </c>
      <c r="BH32" s="131">
        <v>16618.610182222274</v>
      </c>
      <c r="BI32" s="148">
        <v>26.427554326365684</v>
      </c>
      <c r="BJ32" s="131">
        <v>3931.0265916652593</v>
      </c>
      <c r="BK32" s="131">
        <v>16600.256210799405</v>
      </c>
      <c r="BL32" s="148">
        <v>23.680517588083394</v>
      </c>
      <c r="BM32" s="156"/>
      <c r="BN32" s="131">
        <v>3859.6604606150313</v>
      </c>
      <c r="BO32" s="131">
        <v>16618.610182222274</v>
      </c>
      <c r="BP32" s="148">
        <v>23.224929270823715</v>
      </c>
      <c r="BQ32" s="131">
        <v>3765.3565531389718</v>
      </c>
      <c r="BR32" s="131">
        <v>16600.256210799405</v>
      </c>
      <c r="BS32" s="148">
        <v>22.682520711273085</v>
      </c>
      <c r="BT32" s="156"/>
      <c r="BU32" s="131">
        <v>15239.196484008095</v>
      </c>
      <c r="BV32" s="131">
        <v>46531.131443529426</v>
      </c>
      <c r="BW32" s="148">
        <v>32.75053928680525</v>
      </c>
      <c r="BX32" s="131">
        <v>13864.71405390289</v>
      </c>
      <c r="BY32" s="131">
        <v>44653.494080177727</v>
      </c>
      <c r="BZ32" s="148">
        <v>31.049561382605482</v>
      </c>
      <c r="CA32" s="131"/>
      <c r="CB32" s="131">
        <v>11229.375443863355</v>
      </c>
      <c r="CC32" s="131">
        <v>46531.131443529426</v>
      </c>
      <c r="CD32" s="148">
        <v>24.133037593318399</v>
      </c>
      <c r="CE32" s="131">
        <v>9710.853614341142</v>
      </c>
      <c r="CF32" s="131">
        <v>44653.494080177727</v>
      </c>
      <c r="CG32" s="148">
        <v>21.747130463978444</v>
      </c>
      <c r="CH32" s="156"/>
      <c r="CI32" s="131">
        <v>174.83999999999997</v>
      </c>
      <c r="CJ32" s="131">
        <v>2703.4700000000003</v>
      </c>
      <c r="CK32" s="147">
        <v>6.4672439494427509</v>
      </c>
      <c r="CL32" s="131">
        <v>154.41040576906357</v>
      </c>
      <c r="CM32" s="131">
        <v>2583.9354897573639</v>
      </c>
      <c r="CN32" s="252">
        <v>5.9757840852119335</v>
      </c>
      <c r="CO32" s="156"/>
      <c r="CP32" s="131">
        <v>511.03</v>
      </c>
      <c r="CQ32" s="131">
        <v>8699.43</v>
      </c>
      <c r="CR32" s="147">
        <v>5.874292913443754</v>
      </c>
      <c r="CS32" s="131">
        <v>797.65703913694631</v>
      </c>
      <c r="CT32" s="131">
        <v>7699.7233932155577</v>
      </c>
      <c r="CU32" s="252">
        <v>10.359554472304607</v>
      </c>
      <c r="CV32" s="156"/>
      <c r="CW32" s="131">
        <v>1027.7711847666551</v>
      </c>
      <c r="CX32" s="131">
        <v>8334.3030980553667</v>
      </c>
      <c r="CY32" s="252">
        <v>12.331819141620416</v>
      </c>
      <c r="CZ32" s="131">
        <v>952.06744490601</v>
      </c>
      <c r="DA32" s="131">
        <v>6736.4261427431193</v>
      </c>
      <c r="DB32" s="252">
        <v>14.133123777088151</v>
      </c>
      <c r="DC32" s="156"/>
      <c r="DD32" s="131">
        <v>8334.3030980553667</v>
      </c>
      <c r="DE32" s="131">
        <v>16602.140801927118</v>
      </c>
      <c r="DF32" s="252">
        <v>50.200171155565378</v>
      </c>
      <c r="DG32" s="131">
        <v>6736.4261427431193</v>
      </c>
      <c r="DH32" s="131">
        <v>14299.640366071897</v>
      </c>
      <c r="DI32" s="252">
        <v>47.109059880459156</v>
      </c>
      <c r="DJ32" s="252"/>
      <c r="DK32" s="131">
        <v>3140.35</v>
      </c>
      <c r="DL32" s="131">
        <v>18408.89</v>
      </c>
      <c r="DM32" s="147">
        <v>17.058877531453554</v>
      </c>
      <c r="DN32" s="131">
        <v>2321.6325203319429</v>
      </c>
      <c r="DO32" s="131">
        <v>16600.256210799405</v>
      </c>
      <c r="DP32" s="148">
        <v>13.985522216347418</v>
      </c>
    </row>
    <row r="33" spans="1:120" ht="12.75">
      <c r="A33" s="73"/>
      <c r="B33" s="14" t="s">
        <v>82</v>
      </c>
      <c r="C33" s="131"/>
      <c r="D33" s="131"/>
      <c r="E33" s="384">
        <v>3.4060376780810211</v>
      </c>
      <c r="F33" s="131"/>
      <c r="G33" s="131"/>
      <c r="H33" s="151">
        <v>3.2402219329444915</v>
      </c>
      <c r="I33" s="391"/>
      <c r="J33" s="131"/>
      <c r="K33" s="131"/>
      <c r="L33" s="151">
        <v>19.236212089814796</v>
      </c>
      <c r="M33" s="131"/>
      <c r="N33" s="131"/>
      <c r="O33" s="151">
        <v>18.000530132063552</v>
      </c>
      <c r="P33" s="391"/>
      <c r="Q33" s="131"/>
      <c r="R33" s="131"/>
      <c r="S33" s="151">
        <v>3.2120713607535594</v>
      </c>
      <c r="T33" s="131"/>
      <c r="U33" s="131"/>
      <c r="V33" s="151">
        <v>2.9587601396743568</v>
      </c>
      <c r="W33" s="384"/>
      <c r="X33" s="392"/>
      <c r="Y33" s="392"/>
      <c r="Z33" s="394">
        <v>23.368517439347773</v>
      </c>
      <c r="AA33" s="392"/>
      <c r="AB33" s="392"/>
      <c r="AC33" s="394">
        <v>17.070010256725276</v>
      </c>
      <c r="AD33" s="131"/>
      <c r="AE33" s="131"/>
      <c r="AF33" s="131"/>
      <c r="AG33" s="384">
        <v>2.8804213388017179</v>
      </c>
      <c r="AH33" s="131"/>
      <c r="AI33" s="131"/>
      <c r="AJ33" s="384">
        <v>2.9303722036001241</v>
      </c>
      <c r="AK33" s="353"/>
      <c r="AN33" s="384">
        <v>0.43683083780856879</v>
      </c>
      <c r="AQ33" s="384">
        <v>0.61129528293183022</v>
      </c>
      <c r="AR33" s="157"/>
      <c r="AU33" s="384">
        <v>0.37665314921851878</v>
      </c>
      <c r="AX33" s="384">
        <v>0.39635148529288539</v>
      </c>
      <c r="AY33" s="157"/>
      <c r="BB33" s="151">
        <v>0.85898140657752253</v>
      </c>
      <c r="BC33" s="385"/>
      <c r="BD33" s="385"/>
      <c r="BE33" s="385">
        <v>6.5053193281666086</v>
      </c>
      <c r="BF33" s="385"/>
      <c r="BG33" s="385"/>
      <c r="BH33" s="385"/>
      <c r="BI33" s="385">
        <v>0.83591644541933774</v>
      </c>
      <c r="BJ33" s="385"/>
      <c r="BK33" s="385"/>
      <c r="BL33" s="385">
        <v>0.74373861384642848</v>
      </c>
      <c r="BM33" s="157"/>
      <c r="BN33" s="385"/>
      <c r="BO33" s="385"/>
      <c r="BP33" s="385">
        <v>6.6563022076820122</v>
      </c>
      <c r="BQ33" s="385"/>
      <c r="BR33" s="385"/>
      <c r="BS33" s="385">
        <v>7.6081676430136378</v>
      </c>
      <c r="BT33" s="157"/>
      <c r="BU33" s="385"/>
      <c r="BV33" s="385"/>
      <c r="BW33" s="385">
        <v>11.62056915237147</v>
      </c>
      <c r="BX33" s="385"/>
      <c r="BY33" s="385"/>
      <c r="BZ33" s="385">
        <v>13.320145827295296</v>
      </c>
      <c r="CA33" s="385"/>
      <c r="CB33" s="385"/>
      <c r="CC33" s="385"/>
      <c r="CD33" s="385">
        <v>0.75517139536742506</v>
      </c>
      <c r="CE33" s="385"/>
      <c r="CF33" s="385"/>
      <c r="CG33" s="385">
        <v>0.69458838350766405</v>
      </c>
      <c r="CH33" s="157"/>
      <c r="CK33" s="151">
        <v>0.91514252371380445</v>
      </c>
      <c r="CL33" s="222"/>
      <c r="CM33" s="222"/>
      <c r="CN33" s="253">
        <v>0.90549563146402978</v>
      </c>
      <c r="CO33" s="157"/>
      <c r="CR33" s="151">
        <v>0.2500189948600654</v>
      </c>
      <c r="CS33" s="222"/>
      <c r="CT33" s="222"/>
      <c r="CU33" s="253">
        <v>0.38992166559109182</v>
      </c>
      <c r="CV33" s="157"/>
      <c r="CW33" s="222"/>
      <c r="CX33" s="222"/>
      <c r="CY33" s="253">
        <v>0.36865210781485769</v>
      </c>
      <c r="CZ33" s="222"/>
      <c r="DA33" s="222"/>
      <c r="DB33" s="253">
        <v>0.41637134600737008</v>
      </c>
      <c r="DC33" s="157"/>
      <c r="DD33" s="222"/>
      <c r="DE33" s="222"/>
      <c r="DF33" s="253">
        <v>1.3382484660564471</v>
      </c>
      <c r="DG33" s="222"/>
      <c r="DH33" s="222"/>
      <c r="DI33" s="253">
        <v>1.2863915308098115</v>
      </c>
      <c r="DJ33" s="253"/>
      <c r="DM33" s="151">
        <v>1.5013498043194624</v>
      </c>
      <c r="DN33" s="385"/>
      <c r="DO33" s="385"/>
      <c r="DP33" s="385">
        <v>2.3596476080535878</v>
      </c>
    </row>
    <row r="34" spans="1:120" ht="12.75">
      <c r="A34" s="75"/>
      <c r="C34" s="131"/>
      <c r="D34" s="131"/>
      <c r="E34" s="150"/>
      <c r="F34" s="131"/>
      <c r="G34" s="131"/>
      <c r="H34" s="147"/>
      <c r="I34" s="391"/>
      <c r="J34" s="131"/>
      <c r="K34" s="131"/>
      <c r="L34" s="147"/>
      <c r="M34" s="131"/>
      <c r="N34" s="131"/>
      <c r="O34" s="147"/>
      <c r="P34" s="391"/>
      <c r="Q34" s="131"/>
      <c r="R34" s="131"/>
      <c r="S34" s="147"/>
      <c r="T34" s="131"/>
      <c r="U34" s="131"/>
      <c r="V34" s="147"/>
      <c r="W34" s="150"/>
      <c r="X34" s="392"/>
      <c r="Y34" s="392"/>
      <c r="Z34" s="393"/>
      <c r="AA34" s="392"/>
      <c r="AB34" s="392"/>
      <c r="AC34" s="393"/>
      <c r="AD34" s="131"/>
      <c r="AE34" s="131"/>
      <c r="AF34" s="131"/>
      <c r="AG34" s="150"/>
      <c r="AH34" s="131"/>
      <c r="AI34" s="131"/>
      <c r="AJ34" s="150"/>
      <c r="AN34" s="150"/>
      <c r="AQ34" s="150"/>
      <c r="AR34" s="156"/>
      <c r="AU34" s="150"/>
      <c r="AX34" s="150"/>
      <c r="AY34" s="156"/>
      <c r="BB34" s="147"/>
      <c r="BE34" s="148"/>
      <c r="BF34" s="148"/>
      <c r="BG34" s="131"/>
      <c r="BH34" s="131"/>
      <c r="BI34" s="148"/>
      <c r="BJ34" s="131"/>
      <c r="BK34" s="131"/>
      <c r="BL34" s="148"/>
      <c r="BM34" s="156"/>
      <c r="BN34" s="131"/>
      <c r="BO34" s="131"/>
      <c r="BP34" s="148"/>
      <c r="BQ34" s="131"/>
      <c r="BR34" s="131"/>
      <c r="BS34" s="148"/>
      <c r="BT34" s="156"/>
      <c r="BU34" s="131"/>
      <c r="BV34" s="131"/>
      <c r="BW34" s="148"/>
      <c r="BX34" s="131"/>
      <c r="BY34" s="131"/>
      <c r="BZ34" s="148"/>
      <c r="CA34" s="131"/>
      <c r="CB34" s="131"/>
      <c r="CC34" s="131"/>
      <c r="CD34" s="148"/>
      <c r="CE34" s="131"/>
      <c r="CF34" s="131"/>
      <c r="CG34" s="148"/>
      <c r="CH34" s="156"/>
      <c r="CK34" s="147"/>
      <c r="CN34" s="252"/>
      <c r="CO34" s="157"/>
      <c r="CR34" s="147"/>
      <c r="CU34" s="252"/>
      <c r="CV34" s="157"/>
      <c r="CW34" s="131"/>
      <c r="CX34" s="131"/>
      <c r="CY34" s="252"/>
      <c r="CZ34" s="131"/>
      <c r="DA34" s="131"/>
      <c r="DB34" s="252"/>
      <c r="DC34" s="157"/>
      <c r="DD34" s="131"/>
      <c r="DE34" s="131"/>
      <c r="DF34" s="252"/>
      <c r="DG34" s="131"/>
      <c r="DH34" s="131"/>
      <c r="DI34" s="252"/>
      <c r="DJ34" s="252"/>
      <c r="DM34" s="147"/>
      <c r="DP34" s="148"/>
    </row>
    <row r="35" spans="1:120" ht="12.75">
      <c r="A35" s="74" t="s">
        <v>155</v>
      </c>
      <c r="B35" t="s">
        <v>147</v>
      </c>
      <c r="C35" s="131">
        <v>67073.24137937263</v>
      </c>
      <c r="D35" s="131">
        <v>1148582.6708121265</v>
      </c>
      <c r="E35" s="150">
        <v>5.8396529117009282</v>
      </c>
      <c r="F35" s="131">
        <v>75080.106637136516</v>
      </c>
      <c r="G35" s="131">
        <v>1269314.8357952191</v>
      </c>
      <c r="H35" s="147">
        <v>5.915010564742925</v>
      </c>
      <c r="I35" s="391"/>
      <c r="J35" s="131">
        <v>1602.4584725503478</v>
      </c>
      <c r="K35" s="131">
        <v>1148582.6708121265</v>
      </c>
      <c r="L35" s="147">
        <v>13.951616311756645</v>
      </c>
      <c r="M35" s="131">
        <v>1664.8145976447051</v>
      </c>
      <c r="N35" s="131">
        <v>1269314.8357952191</v>
      </c>
      <c r="O35" s="147">
        <v>13.115852353539283</v>
      </c>
      <c r="P35" s="391"/>
      <c r="Q35" s="131">
        <v>2126.9440987708354</v>
      </c>
      <c r="R35" s="131">
        <v>17121.639242291705</v>
      </c>
      <c r="S35" s="147">
        <v>12.422549433918263</v>
      </c>
      <c r="T35" s="131">
        <v>2865.758827776157</v>
      </c>
      <c r="U35" s="131">
        <v>22194.687778901975</v>
      </c>
      <c r="V35" s="147">
        <v>12.911913230427668</v>
      </c>
      <c r="W35" s="150"/>
      <c r="X35" s="392">
        <v>39</v>
      </c>
      <c r="Y35" s="392">
        <v>17121.639242291705</v>
      </c>
      <c r="Z35" s="393">
        <v>227.78192816764377</v>
      </c>
      <c r="AA35" s="392">
        <v>66</v>
      </c>
      <c r="AB35" s="392">
        <v>22194.687778901975</v>
      </c>
      <c r="AC35" s="393">
        <v>29.736845436834152</v>
      </c>
      <c r="AD35" s="131"/>
      <c r="AE35" s="131">
        <v>13457.174588653334</v>
      </c>
      <c r="AF35" s="131">
        <v>469255.28472441545</v>
      </c>
      <c r="AG35" s="150">
        <v>2.8677726232868048</v>
      </c>
      <c r="AH35" s="131">
        <v>14713.676611892204</v>
      </c>
      <c r="AI35" s="131">
        <v>520797.66754143214</v>
      </c>
      <c r="AJ35" s="150">
        <v>2.8252193757610589</v>
      </c>
      <c r="AL35" s="131">
        <v>54660.799999999988</v>
      </c>
      <c r="AM35" s="131">
        <v>428903.17000000004</v>
      </c>
      <c r="AN35" s="150">
        <v>12.744321754488311</v>
      </c>
      <c r="AO35" s="131">
        <v>70372.315381432505</v>
      </c>
      <c r="AP35" s="131">
        <v>520774.18938776478</v>
      </c>
      <c r="AQ35" s="150">
        <v>13.513019042699478</v>
      </c>
      <c r="AR35" s="156"/>
      <c r="AS35" s="131">
        <v>2071</v>
      </c>
      <c r="AT35" s="131">
        <v>8491.8359979020242</v>
      </c>
      <c r="AU35" s="150">
        <v>24.388129969910594</v>
      </c>
      <c r="AV35" s="131">
        <v>3027.8861892054751</v>
      </c>
      <c r="AW35" s="131">
        <v>11597</v>
      </c>
      <c r="AX35" s="150">
        <v>26.109219532684964</v>
      </c>
      <c r="AY35" s="156"/>
      <c r="AZ35" s="131">
        <v>39822.700000000004</v>
      </c>
      <c r="BA35" s="131">
        <v>408635.95</v>
      </c>
      <c r="BB35" s="147">
        <v>9.7452757154626273</v>
      </c>
      <c r="BC35" s="131">
        <v>25606.911115431059</v>
      </c>
      <c r="BD35" s="131">
        <v>468711.19463674148</v>
      </c>
      <c r="BE35" s="148">
        <v>5.4632599793731869</v>
      </c>
      <c r="BF35" s="148"/>
      <c r="BG35" s="131">
        <v>107260.52745921201</v>
      </c>
      <c r="BH35" s="131">
        <v>469255.28472441545</v>
      </c>
      <c r="BI35" s="148">
        <v>22.857606712347213</v>
      </c>
      <c r="BJ35" s="131">
        <v>120342.17470736631</v>
      </c>
      <c r="BK35" s="131">
        <v>520797.66754143214</v>
      </c>
      <c r="BL35" s="148">
        <v>23.10727989153148</v>
      </c>
      <c r="BM35" s="156"/>
      <c r="BN35" s="131">
        <v>30944.53074420369</v>
      </c>
      <c r="BO35" s="131">
        <v>469255.28472441545</v>
      </c>
      <c r="BP35" s="148">
        <v>6.5943915287766695</v>
      </c>
      <c r="BQ35" s="131">
        <v>30122.746470150454</v>
      </c>
      <c r="BR35" s="131">
        <v>520797.66754143214</v>
      </c>
      <c r="BS35" s="148">
        <v>5.7839633983679537</v>
      </c>
      <c r="BT35" s="156"/>
      <c r="BU35" s="131">
        <v>55985.684751763409</v>
      </c>
      <c r="BV35" s="131">
        <v>1148582.6708121265</v>
      </c>
      <c r="BW35" s="148">
        <v>4.8743278280681102</v>
      </c>
      <c r="BX35" s="131">
        <v>53158.90352510137</v>
      </c>
      <c r="BY35" s="131">
        <v>1269314.8357952191</v>
      </c>
      <c r="BZ35" s="148">
        <v>4.1879998583485865</v>
      </c>
      <c r="CA35" s="131"/>
      <c r="CB35" s="131">
        <v>266594.13615489757</v>
      </c>
      <c r="CC35" s="131">
        <v>1148582.6708121265</v>
      </c>
      <c r="CD35" s="148">
        <v>23.21070506543489</v>
      </c>
      <c r="CE35" s="131">
        <v>294580.46327289438</v>
      </c>
      <c r="CF35" s="131">
        <v>1269314.8357952191</v>
      </c>
      <c r="CG35" s="148">
        <v>23.207832679930924</v>
      </c>
      <c r="CH35" s="156"/>
      <c r="CI35" s="131">
        <v>10299.220000000001</v>
      </c>
      <c r="CJ35" s="131">
        <v>152764.27000000002</v>
      </c>
      <c r="CK35" s="147">
        <v>6.7419037187164239</v>
      </c>
      <c r="CL35" s="131">
        <v>13033.405831006939</v>
      </c>
      <c r="CM35" s="131">
        <v>191464.86082570147</v>
      </c>
      <c r="CN35" s="252">
        <v>6.8072051314271169</v>
      </c>
      <c r="CO35" s="156"/>
      <c r="CP35" s="131">
        <v>30561.24</v>
      </c>
      <c r="CQ35" s="131">
        <v>116181.59</v>
      </c>
      <c r="CR35" s="147">
        <v>26.304718329298126</v>
      </c>
      <c r="CS35" s="131">
        <v>40624.346381016992</v>
      </c>
      <c r="CT35" s="131">
        <v>150489.88188773798</v>
      </c>
      <c r="CU35" s="252">
        <v>26.994736039012796</v>
      </c>
      <c r="CV35" s="156"/>
      <c r="CW35" s="131">
        <v>55136.28461939047</v>
      </c>
      <c r="CX35" s="131">
        <v>187525.42267729228</v>
      </c>
      <c r="CY35" s="252">
        <v>29.402031912373339</v>
      </c>
      <c r="CZ35" s="131">
        <v>53657.75221202393</v>
      </c>
      <c r="DA35" s="131">
        <v>183710.00744920128</v>
      </c>
      <c r="DB35" s="252">
        <v>29.207854790850817</v>
      </c>
      <c r="DC35" s="156"/>
      <c r="DD35" s="131">
        <v>187525.42267729228</v>
      </c>
      <c r="DE35" s="131">
        <v>469257.50989237637</v>
      </c>
      <c r="DF35" s="252">
        <v>39.962156965863159</v>
      </c>
      <c r="DG35" s="131">
        <v>183710.00744920128</v>
      </c>
      <c r="DH35" s="131">
        <v>488922.3778837843</v>
      </c>
      <c r="DI35" s="252">
        <v>37.574473118689752</v>
      </c>
      <c r="DJ35" s="252"/>
      <c r="DK35" s="131">
        <v>51209.350000000006</v>
      </c>
      <c r="DL35" s="131">
        <v>408635.95</v>
      </c>
      <c r="DM35" s="147">
        <v>12.531777979886499</v>
      </c>
      <c r="DN35" s="131">
        <v>40333.628012237663</v>
      </c>
      <c r="DO35" s="131">
        <v>520797.66754143214</v>
      </c>
      <c r="DP35" s="148">
        <v>7.7445869146541284</v>
      </c>
    </row>
    <row r="36" spans="1:120" ht="12.75">
      <c r="A36" s="49"/>
      <c r="B36" t="s">
        <v>148</v>
      </c>
      <c r="C36" s="131">
        <v>6766.953736026273</v>
      </c>
      <c r="D36" s="131">
        <v>196155.25207252026</v>
      </c>
      <c r="E36" s="150">
        <v>3.4497948255417974</v>
      </c>
      <c r="F36" s="131">
        <v>5594.6598253184147</v>
      </c>
      <c r="G36" s="131">
        <v>160975.56972865781</v>
      </c>
      <c r="H36" s="147">
        <v>3.4754713617406883</v>
      </c>
      <c r="I36" s="391"/>
      <c r="J36" s="131">
        <v>132.25053567364054</v>
      </c>
      <c r="K36" s="131">
        <v>196155.25207252026</v>
      </c>
      <c r="L36" s="147">
        <v>6.7421358478205002</v>
      </c>
      <c r="M36" s="131">
        <v>117.61099858336524</v>
      </c>
      <c r="N36" s="131">
        <v>160975.56972865781</v>
      </c>
      <c r="O36" s="147">
        <v>7.3061396074952016</v>
      </c>
      <c r="P36" s="391"/>
      <c r="Q36" s="131">
        <v>308.03903859826414</v>
      </c>
      <c r="R36" s="131">
        <v>3603.277926814691</v>
      </c>
      <c r="S36" s="147">
        <v>8.5488559265971364</v>
      </c>
      <c r="T36" s="131">
        <v>374.02330434981127</v>
      </c>
      <c r="U36" s="131">
        <v>3501.0907314897208</v>
      </c>
      <c r="V36" s="147">
        <v>10.683050884278671</v>
      </c>
      <c r="W36" s="150"/>
      <c r="X36" s="392">
        <v>0</v>
      </c>
      <c r="Y36" s="392">
        <v>3603.277926814691</v>
      </c>
      <c r="Z36" s="393">
        <v>0</v>
      </c>
      <c r="AA36" s="392">
        <v>11</v>
      </c>
      <c r="AB36" s="392">
        <v>3501.0907314897208</v>
      </c>
      <c r="AC36" s="393">
        <v>31.418780156318537</v>
      </c>
      <c r="AD36" s="131"/>
      <c r="AE36" s="131">
        <v>1372.7159474606558</v>
      </c>
      <c r="AF36" s="131">
        <v>81470.033617333247</v>
      </c>
      <c r="AG36" s="150">
        <v>1.6849335719048997</v>
      </c>
      <c r="AH36" s="131">
        <v>1120.2547493261984</v>
      </c>
      <c r="AI36" s="131">
        <v>68369.699346890702</v>
      </c>
      <c r="AJ36" s="150">
        <v>1.6385251946806245</v>
      </c>
      <c r="AL36" s="131">
        <v>7102.04</v>
      </c>
      <c r="AM36" s="131">
        <v>58962.80000000001</v>
      </c>
      <c r="AN36" s="150">
        <v>12.044950375490986</v>
      </c>
      <c r="AO36" s="131">
        <v>9630.200236062914</v>
      </c>
      <c r="AP36" s="131">
        <v>68409.300272485707</v>
      </c>
      <c r="AQ36" s="150">
        <v>14.077326032723933</v>
      </c>
      <c r="AR36" s="157"/>
      <c r="AS36" s="131">
        <v>320</v>
      </c>
      <c r="AT36" s="131">
        <v>1739.7060247958832</v>
      </c>
      <c r="AU36" s="150">
        <v>18.393912272479778</v>
      </c>
      <c r="AV36" s="131">
        <v>440.62098002937995</v>
      </c>
      <c r="AW36" s="131">
        <v>1759</v>
      </c>
      <c r="AX36" s="150">
        <v>25.049515635553156</v>
      </c>
      <c r="AY36" s="157"/>
      <c r="AZ36" s="131">
        <v>2282.9900000000002</v>
      </c>
      <c r="BA36" s="131">
        <v>50414.79</v>
      </c>
      <c r="BB36" s="147">
        <v>4.5284131898595632</v>
      </c>
      <c r="BC36" s="131">
        <v>1458.2439333065788</v>
      </c>
      <c r="BD36" s="131">
        <v>70501.003540323873</v>
      </c>
      <c r="BE36" s="148">
        <v>2.068401668172736</v>
      </c>
      <c r="BF36" s="148"/>
      <c r="BG36" s="131">
        <v>15481.211931395241</v>
      </c>
      <c r="BH36" s="131">
        <v>81470.033617333247</v>
      </c>
      <c r="BI36" s="148">
        <v>19.002338950921356</v>
      </c>
      <c r="BJ36" s="131">
        <v>10811.780818515579</v>
      </c>
      <c r="BK36" s="131">
        <v>68369.699346890702</v>
      </c>
      <c r="BL36" s="148">
        <v>15.813702446838789</v>
      </c>
      <c r="BM36" s="157"/>
      <c r="BN36" s="131">
        <v>2988.7531471214893</v>
      </c>
      <c r="BO36" s="131">
        <v>81470.033617333247</v>
      </c>
      <c r="BP36" s="148">
        <v>3.6685306417814143</v>
      </c>
      <c r="BQ36" s="131">
        <v>1590.408659559766</v>
      </c>
      <c r="BR36" s="131">
        <v>68369.699346890702</v>
      </c>
      <c r="BS36" s="148">
        <v>2.3261893422851423</v>
      </c>
      <c r="BT36" s="157"/>
      <c r="BU36" s="131">
        <v>5693.0005861111913</v>
      </c>
      <c r="BV36" s="131">
        <v>196155.25207252026</v>
      </c>
      <c r="BW36" s="148">
        <v>2.9022932223127222</v>
      </c>
      <c r="BX36" s="131">
        <v>2746.7827444930649</v>
      </c>
      <c r="BY36" s="131">
        <v>160975.56972865781</v>
      </c>
      <c r="BZ36" s="148">
        <v>1.706335159504683</v>
      </c>
      <c r="CA36" s="131"/>
      <c r="CB36" s="131">
        <v>37519.8474436783</v>
      </c>
      <c r="CC36" s="131">
        <v>196155.25207252026</v>
      </c>
      <c r="CD36" s="148">
        <v>19.127628267535194</v>
      </c>
      <c r="CE36" s="131">
        <v>25668.73080355045</v>
      </c>
      <c r="CF36" s="131">
        <v>160975.56972865781</v>
      </c>
      <c r="CG36" s="148">
        <v>15.945730676287056</v>
      </c>
      <c r="CH36" s="157"/>
      <c r="CI36" s="131">
        <v>1908.1299999999999</v>
      </c>
      <c r="CJ36" s="131">
        <v>22516.140000000003</v>
      </c>
      <c r="CK36" s="147">
        <v>8.4744987373501832</v>
      </c>
      <c r="CL36" s="131">
        <v>1977.2479005727489</v>
      </c>
      <c r="CM36" s="131">
        <v>25048.270999585362</v>
      </c>
      <c r="CN36" s="252">
        <v>7.8937500341060645</v>
      </c>
      <c r="CO36" s="156"/>
      <c r="CP36" s="131">
        <v>3128.7599999999993</v>
      </c>
      <c r="CQ36" s="131">
        <v>12024.510000000002</v>
      </c>
      <c r="CR36" s="147">
        <v>26.019854447291397</v>
      </c>
      <c r="CS36" s="131">
        <v>4044.35428275608</v>
      </c>
      <c r="CT36" s="131">
        <v>12421.865226295293</v>
      </c>
      <c r="CU36" s="252">
        <v>32.558349403073272</v>
      </c>
      <c r="CV36" s="156"/>
      <c r="CW36" s="131">
        <v>8473.0495587259684</v>
      </c>
      <c r="CX36" s="131">
        <v>36129.805514864034</v>
      </c>
      <c r="CY36" s="252">
        <v>23.451688814765696</v>
      </c>
      <c r="CZ36" s="131">
        <v>6021.6021833288287</v>
      </c>
      <c r="DA36" s="131">
        <v>28758.420454745807</v>
      </c>
      <c r="DB36" s="252">
        <v>20.938570645089531</v>
      </c>
      <c r="DC36" s="156"/>
      <c r="DD36" s="131">
        <v>36129.805514864034</v>
      </c>
      <c r="DE36" s="131">
        <v>81491.131522830503</v>
      </c>
      <c r="DF36" s="252">
        <v>44.3358741493753</v>
      </c>
      <c r="DG36" s="131">
        <v>28758.420454745807</v>
      </c>
      <c r="DH36" s="131">
        <v>62969.123485593984</v>
      </c>
      <c r="DI36" s="252">
        <v>45.670669786796594</v>
      </c>
      <c r="DJ36" s="252"/>
      <c r="DK36" s="131">
        <v>3133.2</v>
      </c>
      <c r="DL36" s="131">
        <v>50414.79</v>
      </c>
      <c r="DM36" s="147">
        <v>6.2148429062185917</v>
      </c>
      <c r="DN36" s="131">
        <v>2369.6727380464463</v>
      </c>
      <c r="DO36" s="131">
        <v>68369.699346890702</v>
      </c>
      <c r="DP36" s="148">
        <v>3.4659692242075266</v>
      </c>
    </row>
    <row r="37" spans="1:120" ht="12.75">
      <c r="A37" s="49"/>
      <c r="B37" t="s">
        <v>149</v>
      </c>
      <c r="C37" s="131">
        <v>5968.0235627393522</v>
      </c>
      <c r="D37" s="131">
        <v>154287.48694490109</v>
      </c>
      <c r="E37" s="150">
        <v>3.868118977704682</v>
      </c>
      <c r="F37" s="131">
        <v>7728.4304587427387</v>
      </c>
      <c r="G37" s="131">
        <v>180800.93873521982</v>
      </c>
      <c r="H37" s="147">
        <v>4.2745521747876021</v>
      </c>
      <c r="I37" s="391"/>
      <c r="J37" s="131">
        <v>127.76030906516408</v>
      </c>
      <c r="K37" s="131">
        <v>154287.48694490109</v>
      </c>
      <c r="L37" s="147">
        <v>8.2806656323846699</v>
      </c>
      <c r="M37" s="131">
        <v>193.57440377192964</v>
      </c>
      <c r="N37" s="131">
        <v>180800.93873521982</v>
      </c>
      <c r="O37" s="147">
        <v>10.706493291797358</v>
      </c>
      <c r="P37" s="391"/>
      <c r="Q37" s="131">
        <v>881.8161548811504</v>
      </c>
      <c r="R37" s="131">
        <v>7014.5611350515956</v>
      </c>
      <c r="S37" s="147">
        <v>12.571223457940025</v>
      </c>
      <c r="T37" s="131">
        <v>1166.2422016427784</v>
      </c>
      <c r="U37" s="131">
        <v>8933.2973426120607</v>
      </c>
      <c r="V37" s="147">
        <v>13.055002614541584</v>
      </c>
      <c r="W37" s="150"/>
      <c r="X37" s="392">
        <v>31</v>
      </c>
      <c r="Y37" s="392">
        <v>7014.5611350515956</v>
      </c>
      <c r="Z37" s="393">
        <v>441.93784048860499</v>
      </c>
      <c r="AA37" s="392">
        <v>17</v>
      </c>
      <c r="AB37" s="392">
        <v>8933.2973426120607</v>
      </c>
      <c r="AC37" s="393">
        <v>19.029927414270155</v>
      </c>
      <c r="AD37" s="131"/>
      <c r="AE37" s="131">
        <v>1226.9473865215068</v>
      </c>
      <c r="AF37" s="131">
        <v>67328.734103919793</v>
      </c>
      <c r="AG37" s="150">
        <v>1.822323563410166</v>
      </c>
      <c r="AH37" s="131">
        <v>1523.1187890181859</v>
      </c>
      <c r="AI37" s="131">
        <v>80609.361654859633</v>
      </c>
      <c r="AJ37" s="150">
        <v>1.8895060793802512</v>
      </c>
      <c r="AL37" s="131">
        <v>7538.9299999999994</v>
      </c>
      <c r="AM37" s="131">
        <v>75563.97</v>
      </c>
      <c r="AN37" s="150">
        <v>9.9768844860850994</v>
      </c>
      <c r="AO37" s="131">
        <v>11492.335666105469</v>
      </c>
      <c r="AP37" s="131">
        <v>80637.053213872452</v>
      </c>
      <c r="AQ37" s="150">
        <v>14.251929117033232</v>
      </c>
      <c r="AR37" s="406"/>
      <c r="AS37" s="131">
        <v>802</v>
      </c>
      <c r="AT37" s="131">
        <v>3082.081610766561</v>
      </c>
      <c r="AU37" s="150">
        <v>26.021374554080364</v>
      </c>
      <c r="AV37" s="131">
        <v>976.50605404464977</v>
      </c>
      <c r="AW37" s="131">
        <v>4225</v>
      </c>
      <c r="AX37" s="150">
        <v>23.112569326500587</v>
      </c>
      <c r="AY37" s="406"/>
      <c r="AZ37" s="131">
        <v>9632.41</v>
      </c>
      <c r="BA37" s="131">
        <v>75651.95</v>
      </c>
      <c r="BB37" s="147">
        <v>12.732533662384116</v>
      </c>
      <c r="BC37" s="131">
        <v>5211.2025088116907</v>
      </c>
      <c r="BD37" s="131">
        <v>78577.828204756384</v>
      </c>
      <c r="BE37" s="148">
        <v>6.6318993892685016</v>
      </c>
      <c r="BF37" s="148"/>
      <c r="BG37" s="131">
        <v>13979.631486246672</v>
      </c>
      <c r="BH37" s="131">
        <v>67328.734103919793</v>
      </c>
      <c r="BI37" s="148">
        <v>20.76324718161127</v>
      </c>
      <c r="BJ37" s="131">
        <v>15903.912152099336</v>
      </c>
      <c r="BK37" s="131">
        <v>80609.361654859633</v>
      </c>
      <c r="BL37" s="148">
        <v>19.729609347601812</v>
      </c>
      <c r="BM37" s="406"/>
      <c r="BN37" s="131">
        <v>4840.2421148150761</v>
      </c>
      <c r="BO37" s="131">
        <v>67328.734103919793</v>
      </c>
      <c r="BP37" s="148">
        <v>7.1889694336808923</v>
      </c>
      <c r="BQ37" s="131">
        <v>5399.4921496526713</v>
      </c>
      <c r="BR37" s="131">
        <v>80609.361654859633</v>
      </c>
      <c r="BS37" s="148">
        <v>6.6983437640547994</v>
      </c>
      <c r="BT37" s="406"/>
      <c r="BU37" s="131">
        <v>9073.16740007722</v>
      </c>
      <c r="BV37" s="131">
        <v>154287.48694490109</v>
      </c>
      <c r="BW37" s="148">
        <v>5.8806890822697859</v>
      </c>
      <c r="BX37" s="131">
        <v>10177.583795911058</v>
      </c>
      <c r="BY37" s="131">
        <v>180800.93873521982</v>
      </c>
      <c r="BZ37" s="148">
        <v>5.6291653500848087</v>
      </c>
      <c r="CA37" s="131"/>
      <c r="CB37" s="131">
        <v>32763.751855014754</v>
      </c>
      <c r="CC37" s="131">
        <v>154287.48694490109</v>
      </c>
      <c r="CD37" s="148">
        <v>21.235521106591939</v>
      </c>
      <c r="CE37" s="131">
        <v>36075.18785648411</v>
      </c>
      <c r="CF37" s="131">
        <v>180800.93873521982</v>
      </c>
      <c r="CG37" s="148">
        <v>19.95298703029173</v>
      </c>
      <c r="CH37" s="406"/>
      <c r="CI37" s="131">
        <v>1907.1700000000003</v>
      </c>
      <c r="CJ37" s="131">
        <v>23518.190000000002</v>
      </c>
      <c r="CK37" s="147">
        <v>8.1093400470019166</v>
      </c>
      <c r="CL37" s="131">
        <v>1583.2744903636267</v>
      </c>
      <c r="CM37" s="131">
        <v>24353.451122393042</v>
      </c>
      <c r="CN37" s="252">
        <v>6.5012325456731803</v>
      </c>
      <c r="CO37" s="157"/>
      <c r="CP37" s="131">
        <v>4691.2199999999993</v>
      </c>
      <c r="CQ37" s="131">
        <v>21048.15</v>
      </c>
      <c r="CR37" s="147">
        <v>22.2880395664227</v>
      </c>
      <c r="CS37" s="131">
        <v>5218.0137411793958</v>
      </c>
      <c r="CT37" s="131">
        <v>21342.281975121925</v>
      </c>
      <c r="CU37" s="252">
        <v>24.449183771734823</v>
      </c>
      <c r="CV37" s="157"/>
      <c r="CW37" s="131">
        <v>6594.8053506592696</v>
      </c>
      <c r="CX37" s="131">
        <v>34065.671930286764</v>
      </c>
      <c r="CY37" s="252">
        <v>19.359093706283321</v>
      </c>
      <c r="CZ37" s="131">
        <v>6801.2882315430224</v>
      </c>
      <c r="DA37" s="131">
        <v>36128.446209941656</v>
      </c>
      <c r="DB37" s="252">
        <v>18.825299577017169</v>
      </c>
      <c r="DC37" s="157"/>
      <c r="DD37" s="131">
        <v>34065.671930286764</v>
      </c>
      <c r="DE37" s="131">
        <v>67344.650069913623</v>
      </c>
      <c r="DF37" s="252">
        <v>50.584080390827779</v>
      </c>
      <c r="DG37" s="131">
        <v>36128.446209941656</v>
      </c>
      <c r="DH37" s="131">
        <v>73861.452897878189</v>
      </c>
      <c r="DI37" s="252">
        <v>48.91380387533578</v>
      </c>
      <c r="DJ37" s="252"/>
      <c r="DK37" s="131">
        <v>7186</v>
      </c>
      <c r="DL37" s="131">
        <v>75651.95</v>
      </c>
      <c r="DM37" s="147">
        <v>9.4987637463409733</v>
      </c>
      <c r="DN37" s="131">
        <v>5208.9520504483862</v>
      </c>
      <c r="DO37" s="131">
        <v>80609.361654859633</v>
      </c>
      <c r="DP37" s="148">
        <v>6.4619691106738317</v>
      </c>
    </row>
    <row r="38" spans="1:120" ht="12.75">
      <c r="A38" s="49"/>
      <c r="B38" t="s">
        <v>150</v>
      </c>
      <c r="C38" s="131">
        <v>1313.4592101546805</v>
      </c>
      <c r="D38" s="131">
        <v>37736.52414958</v>
      </c>
      <c r="E38" s="150">
        <v>3.4806046390186656</v>
      </c>
      <c r="F38" s="131">
        <v>1287.1681381263516</v>
      </c>
      <c r="G38" s="131">
        <v>37986.46643943309</v>
      </c>
      <c r="H38" s="147">
        <v>3.3884913727857686</v>
      </c>
      <c r="I38" s="391"/>
      <c r="J38" s="131">
        <v>14.017491221485972</v>
      </c>
      <c r="K38" s="131">
        <v>37736.52414958</v>
      </c>
      <c r="L38" s="147">
        <v>3.7145687201935855</v>
      </c>
      <c r="M38" s="131">
        <v>16.008358385778923</v>
      </c>
      <c r="N38" s="131">
        <v>37986.46643943309</v>
      </c>
      <c r="O38" s="147">
        <v>4.2142267723962146</v>
      </c>
      <c r="P38" s="391"/>
      <c r="Q38" s="131">
        <v>187.32597008553546</v>
      </c>
      <c r="R38" s="131">
        <v>1428.8940794862981</v>
      </c>
      <c r="S38" s="147">
        <v>13.109856970845666</v>
      </c>
      <c r="T38" s="131">
        <v>212.74690009085026</v>
      </c>
      <c r="U38" s="131">
        <v>1617.6194063597402</v>
      </c>
      <c r="V38" s="147">
        <v>13.151851372110565</v>
      </c>
      <c r="W38" s="150"/>
      <c r="X38" s="392">
        <v>2.4868085106382978</v>
      </c>
      <c r="Y38" s="392">
        <v>1428.8940794862981</v>
      </c>
      <c r="Z38" s="393">
        <v>174.03728844144493</v>
      </c>
      <c r="AA38" s="392">
        <v>1.9386745796241345</v>
      </c>
      <c r="AB38" s="392">
        <v>1617.6194063597402</v>
      </c>
      <c r="AC38" s="393">
        <v>11.984738635071713</v>
      </c>
      <c r="AD38" s="131"/>
      <c r="AE38" s="131">
        <v>278.11054390907742</v>
      </c>
      <c r="AF38" s="131">
        <v>16257.398084328632</v>
      </c>
      <c r="AG38" s="150">
        <v>1.7106706895315733</v>
      </c>
      <c r="AH38" s="131">
        <v>266.83931726105016</v>
      </c>
      <c r="AI38" s="131">
        <v>16814.012293555308</v>
      </c>
      <c r="AJ38" s="150">
        <v>1.5870056034354616</v>
      </c>
      <c r="AL38" s="131">
        <v>1409.4000000000003</v>
      </c>
      <c r="AM38" s="131">
        <v>15950.81</v>
      </c>
      <c r="AN38" s="150">
        <v>8.8359149159196324</v>
      </c>
      <c r="AO38" s="131">
        <v>1877.00382882041</v>
      </c>
      <c r="AP38" s="131">
        <v>16746.821797481036</v>
      </c>
      <c r="AQ38" s="150">
        <v>11.208119674998503</v>
      </c>
      <c r="AR38" s="156"/>
      <c r="AS38" s="131">
        <v>117</v>
      </c>
      <c r="AT38" s="131">
        <v>609.49461390116198</v>
      </c>
      <c r="AU38" s="150">
        <v>19.196231981628827</v>
      </c>
      <c r="AV38" s="131">
        <v>127.05420360072667</v>
      </c>
      <c r="AW38" s="131">
        <v>734</v>
      </c>
      <c r="AX38" s="150">
        <v>17.309837002823798</v>
      </c>
      <c r="AY38" s="156"/>
      <c r="AZ38" s="131">
        <v>1079.98</v>
      </c>
      <c r="BA38" s="131">
        <v>15191.420000000002</v>
      </c>
      <c r="BB38" s="147">
        <v>7.10914450393709</v>
      </c>
      <c r="BC38" s="131">
        <v>702.09718007556125</v>
      </c>
      <c r="BD38" s="131">
        <v>16561.571148746345</v>
      </c>
      <c r="BE38" s="148">
        <v>4.2393150611722472</v>
      </c>
      <c r="BF38" s="148"/>
      <c r="BG38" s="131">
        <v>4007.778165431243</v>
      </c>
      <c r="BH38" s="131">
        <v>16257.398084328632</v>
      </c>
      <c r="BI38" s="148">
        <v>24.65202700113835</v>
      </c>
      <c r="BJ38" s="131">
        <v>3772.8978153688631</v>
      </c>
      <c r="BK38" s="131">
        <v>16814.012293555308</v>
      </c>
      <c r="BL38" s="148">
        <v>22.4390094969479</v>
      </c>
      <c r="BM38" s="156"/>
      <c r="BN38" s="131">
        <v>818.72889160327054</v>
      </c>
      <c r="BO38" s="131">
        <v>16257.398084328632</v>
      </c>
      <c r="BP38" s="148">
        <v>5.0360388996839953</v>
      </c>
      <c r="BQ38" s="131">
        <v>768.14902965404428</v>
      </c>
      <c r="BR38" s="131">
        <v>16814.012293555308</v>
      </c>
      <c r="BS38" s="148">
        <v>4.5685052219717379</v>
      </c>
      <c r="BT38" s="156"/>
      <c r="BU38" s="131">
        <v>1641.1681174133785</v>
      </c>
      <c r="BV38" s="131">
        <v>37736.52414958</v>
      </c>
      <c r="BW38" s="148">
        <v>4.3490177073757978</v>
      </c>
      <c r="BX38" s="131">
        <v>1437.6251248884591</v>
      </c>
      <c r="BY38" s="131">
        <v>37986.46643943309</v>
      </c>
      <c r="BZ38" s="148">
        <v>3.7845718742506822</v>
      </c>
      <c r="CA38" s="131"/>
      <c r="CB38" s="131">
        <v>9492.8869217522333</v>
      </c>
      <c r="CC38" s="131">
        <v>37736.52414958</v>
      </c>
      <c r="CD38" s="148">
        <v>25.155700308073779</v>
      </c>
      <c r="CE38" s="131">
        <v>8670.4454948870443</v>
      </c>
      <c r="CF38" s="131">
        <v>37986.46643943309</v>
      </c>
      <c r="CG38" s="148">
        <v>22.825090901022595</v>
      </c>
      <c r="CH38" s="156"/>
      <c r="CI38" s="131">
        <v>364.64</v>
      </c>
      <c r="CJ38" s="131">
        <v>4483.58</v>
      </c>
      <c r="CK38" s="147">
        <v>8.132786746305408</v>
      </c>
      <c r="CL38" s="131">
        <v>321.98508268979054</v>
      </c>
      <c r="CM38" s="131">
        <v>4684.0778190315496</v>
      </c>
      <c r="CN38" s="252">
        <v>6.874033590593978</v>
      </c>
      <c r="CO38" s="157"/>
      <c r="CP38" s="131">
        <v>757.61000000000013</v>
      </c>
      <c r="CQ38" s="131">
        <v>4947.6500000000005</v>
      </c>
      <c r="CR38" s="147">
        <v>15.31252210645458</v>
      </c>
      <c r="CS38" s="131">
        <v>911.4789864858526</v>
      </c>
      <c r="CT38" s="131">
        <v>4533.0027262919357</v>
      </c>
      <c r="CU38" s="252">
        <v>20.107620522687313</v>
      </c>
      <c r="CV38" s="157"/>
      <c r="CW38" s="131">
        <v>1390.6324223877923</v>
      </c>
      <c r="CX38" s="131">
        <v>7330.418004834045</v>
      </c>
      <c r="CY38" s="252">
        <v>18.970711103660658</v>
      </c>
      <c r="CZ38" s="131">
        <v>1233.4640691756433</v>
      </c>
      <c r="DA38" s="131">
        <v>6739.0087940860822</v>
      </c>
      <c r="DB38" s="252">
        <v>18.303345593762813</v>
      </c>
      <c r="DC38" s="157"/>
      <c r="DD38" s="131">
        <v>7330.418004834045</v>
      </c>
      <c r="DE38" s="131">
        <v>16261.876615932399</v>
      </c>
      <c r="DF38" s="252">
        <v>45.077319044790606</v>
      </c>
      <c r="DG38" s="131">
        <v>6739.0087940860822</v>
      </c>
      <c r="DH38" s="131">
        <v>15249.668525880235</v>
      </c>
      <c r="DI38" s="252">
        <v>44.191182140446529</v>
      </c>
      <c r="DJ38" s="252"/>
      <c r="DK38" s="131">
        <v>1100.7499999999998</v>
      </c>
      <c r="DL38" s="131">
        <v>15191.420000000002</v>
      </c>
      <c r="DM38" s="147">
        <v>7.2458664167010038</v>
      </c>
      <c r="DN38" s="131">
        <v>801.485761586222</v>
      </c>
      <c r="DO38" s="131">
        <v>16814.012293555308</v>
      </c>
      <c r="DP38" s="148">
        <v>4.7667727820885792</v>
      </c>
    </row>
    <row r="39" spans="1:120" ht="12.75">
      <c r="A39" s="49"/>
      <c r="B39" t="s">
        <v>151</v>
      </c>
      <c r="C39" s="131">
        <v>1782.3221117070602</v>
      </c>
      <c r="D39" s="131">
        <v>11104.06602087224</v>
      </c>
      <c r="E39" s="150">
        <v>16.051076320663448</v>
      </c>
      <c r="F39" s="131">
        <v>2124.6349406759941</v>
      </c>
      <c r="G39" s="131">
        <v>11782.189301470145</v>
      </c>
      <c r="H39" s="147">
        <v>18.032598919547905</v>
      </c>
      <c r="I39" s="391"/>
      <c r="J39" s="131">
        <v>308.5131914893617</v>
      </c>
      <c r="K39" s="131">
        <v>11104.06602087224</v>
      </c>
      <c r="L39" s="147">
        <v>277.83803780475682</v>
      </c>
      <c r="M39" s="131">
        <v>373.99164161422107</v>
      </c>
      <c r="N39" s="131">
        <v>11782.189301470145</v>
      </c>
      <c r="O39" s="147">
        <v>317.42117873420648</v>
      </c>
      <c r="P39" s="391"/>
      <c r="Q39" s="131">
        <v>1497.8747376642148</v>
      </c>
      <c r="R39" s="131">
        <v>3409.6276163557104</v>
      </c>
      <c r="S39" s="147">
        <v>43.930742773170586</v>
      </c>
      <c r="T39" s="131">
        <v>1797.228766140403</v>
      </c>
      <c r="U39" s="131">
        <v>3808.3047406365035</v>
      </c>
      <c r="V39" s="147">
        <v>47.19235692887387</v>
      </c>
      <c r="W39" s="150"/>
      <c r="X39" s="392">
        <v>307.5131914893617</v>
      </c>
      <c r="Y39" s="392">
        <v>3409.6276163557104</v>
      </c>
      <c r="Z39" s="393">
        <v>9018.9670571133811</v>
      </c>
      <c r="AA39" s="392">
        <v>358.06132542037585</v>
      </c>
      <c r="AB39" s="392">
        <v>3808.3047406365035</v>
      </c>
      <c r="AC39" s="393">
        <v>940.21185227033857</v>
      </c>
      <c r="AD39" s="131"/>
      <c r="AE39" s="131">
        <v>281.05153345542641</v>
      </c>
      <c r="AF39" s="131">
        <v>4449.5494700028357</v>
      </c>
      <c r="AG39" s="150">
        <v>6.3164042865501004</v>
      </c>
      <c r="AH39" s="131">
        <v>339.11053250236154</v>
      </c>
      <c r="AI39" s="131">
        <v>4755.2591632622225</v>
      </c>
      <c r="AJ39" s="150">
        <v>7.131273414543478</v>
      </c>
      <c r="AL39" s="131">
        <v>339.83</v>
      </c>
      <c r="AM39" s="131">
        <v>4595.25</v>
      </c>
      <c r="AN39" s="150">
        <v>7.3952450900386264</v>
      </c>
      <c r="AO39" s="131">
        <v>493.14488757871379</v>
      </c>
      <c r="AP39" s="131">
        <v>4778.6353283960279</v>
      </c>
      <c r="AQ39" s="150">
        <v>10.319784911150361</v>
      </c>
      <c r="AR39" s="156"/>
      <c r="AS39" s="131">
        <v>119</v>
      </c>
      <c r="AT39" s="131">
        <v>900.88175263436983</v>
      </c>
      <c r="AU39" s="150">
        <v>13.20928075765978</v>
      </c>
      <c r="AV39" s="131">
        <v>122.93257311976849</v>
      </c>
      <c r="AW39" s="131">
        <v>1070</v>
      </c>
      <c r="AX39" s="150">
        <v>11.489025525212009</v>
      </c>
      <c r="AY39" s="156"/>
      <c r="AZ39" s="131">
        <v>205.92000000000002</v>
      </c>
      <c r="BA39" s="131">
        <v>6044.8899999999994</v>
      </c>
      <c r="BB39" s="147">
        <v>3.4065136007437693</v>
      </c>
      <c r="BC39" s="131">
        <v>585.54526237511413</v>
      </c>
      <c r="BD39" s="131">
        <v>4446.4024694319578</v>
      </c>
      <c r="BE39" s="148">
        <v>13.168966741103835</v>
      </c>
      <c r="BF39" s="148"/>
      <c r="BG39" s="131">
        <v>1085.8509577148334</v>
      </c>
      <c r="BH39" s="131">
        <v>4449.5494700028357</v>
      </c>
      <c r="BI39" s="148">
        <v>24.403615805043323</v>
      </c>
      <c r="BJ39" s="131">
        <v>899.23450664990628</v>
      </c>
      <c r="BK39" s="131">
        <v>4755.2591632622225</v>
      </c>
      <c r="BL39" s="148">
        <v>18.910315416605176</v>
      </c>
      <c r="BM39" s="156"/>
      <c r="BN39" s="131">
        <v>749.74510225647441</v>
      </c>
      <c r="BO39" s="131">
        <v>4449.5494700028357</v>
      </c>
      <c r="BP39" s="148">
        <v>16.849910475453068</v>
      </c>
      <c r="BQ39" s="131">
        <v>755.20369098306628</v>
      </c>
      <c r="BR39" s="131">
        <v>4755.2591632622225</v>
      </c>
      <c r="BS39" s="148">
        <v>15.881441264391116</v>
      </c>
      <c r="BT39" s="156"/>
      <c r="BU39" s="131">
        <v>2898.9791446348054</v>
      </c>
      <c r="BV39" s="131">
        <v>11104.06602087224</v>
      </c>
      <c r="BW39" s="148">
        <v>26.107365889086154</v>
      </c>
      <c r="BX39" s="131">
        <v>3087.1048096060485</v>
      </c>
      <c r="BY39" s="131">
        <v>11782.189301470145</v>
      </c>
      <c r="BZ39" s="148">
        <v>26.201453147768124</v>
      </c>
      <c r="CA39" s="131"/>
      <c r="CB39" s="131">
        <v>2354.3776246570878</v>
      </c>
      <c r="CC39" s="131">
        <v>11104.06602087224</v>
      </c>
      <c r="CD39" s="148">
        <v>21.202842456372103</v>
      </c>
      <c r="CE39" s="131">
        <v>1964.1725721839521</v>
      </c>
      <c r="CF39" s="131">
        <v>11782.189301470145</v>
      </c>
      <c r="CG39" s="148">
        <v>16.670692703425406</v>
      </c>
      <c r="CH39" s="156"/>
      <c r="CI39" s="131">
        <v>67.84</v>
      </c>
      <c r="CJ39" s="131">
        <v>791.81999999999994</v>
      </c>
      <c r="CK39" s="147">
        <v>8.5676037483266416</v>
      </c>
      <c r="CL39" s="131">
        <v>35.086695366896656</v>
      </c>
      <c r="CM39" s="131">
        <v>826.33923328855872</v>
      </c>
      <c r="CN39" s="252">
        <v>4.2460401192937596</v>
      </c>
      <c r="CO39" s="156"/>
      <c r="CP39" s="131">
        <v>151.17000000000002</v>
      </c>
      <c r="CQ39" s="131">
        <v>2084.1</v>
      </c>
      <c r="CR39" s="147">
        <v>7.253490715416727</v>
      </c>
      <c r="CS39" s="131">
        <v>202.8066085616791</v>
      </c>
      <c r="CT39" s="131">
        <v>1668.9681845528614</v>
      </c>
      <c r="CU39" s="252">
        <v>12.151616216459733</v>
      </c>
      <c r="CV39" s="156"/>
      <c r="CW39" s="131">
        <v>223.22804883649485</v>
      </c>
      <c r="CX39" s="131">
        <v>2257.6818727228579</v>
      </c>
      <c r="CY39" s="252">
        <v>9.887489089296384</v>
      </c>
      <c r="CZ39" s="131">
        <v>237.89330392857573</v>
      </c>
      <c r="DA39" s="131">
        <v>2045.1170920252109</v>
      </c>
      <c r="DB39" s="252">
        <v>11.632258360962499</v>
      </c>
      <c r="DC39" s="156"/>
      <c r="DD39" s="131">
        <v>2257.6818727228579</v>
      </c>
      <c r="DE39" s="131">
        <v>4442.8318989470863</v>
      </c>
      <c r="DF39" s="252">
        <v>50.816279437849296</v>
      </c>
      <c r="DG39" s="131">
        <v>2045.1170920252109</v>
      </c>
      <c r="DH39" s="131">
        <v>4085.3772068632111</v>
      </c>
      <c r="DI39" s="252">
        <v>50.059443436202798</v>
      </c>
      <c r="DJ39" s="252"/>
      <c r="DK39" s="131">
        <v>589.70000000000005</v>
      </c>
      <c r="DL39" s="131">
        <v>6044.8899999999994</v>
      </c>
      <c r="DM39" s="147">
        <v>9.7553470782760332</v>
      </c>
      <c r="DN39" s="131">
        <v>483.26143768128838</v>
      </c>
      <c r="DO39" s="131">
        <v>4755.2591632622225</v>
      </c>
      <c r="DP39" s="148">
        <v>10.162672970904058</v>
      </c>
    </row>
    <row r="40" spans="1:120" ht="12.75">
      <c r="A40" s="73"/>
      <c r="B40" s="14" t="s">
        <v>82</v>
      </c>
      <c r="C40" s="131"/>
      <c r="D40" s="131"/>
      <c r="E40" s="384">
        <v>2.7486353321619275</v>
      </c>
      <c r="F40" s="131"/>
      <c r="G40" s="131"/>
      <c r="H40" s="151">
        <v>3.0486165193065262</v>
      </c>
      <c r="I40" s="391"/>
      <c r="J40" s="131"/>
      <c r="K40" s="131"/>
      <c r="L40" s="151">
        <v>19.914397844401034</v>
      </c>
      <c r="M40" s="131"/>
      <c r="N40" s="131"/>
      <c r="O40" s="151">
        <v>24.201338211050469</v>
      </c>
      <c r="P40" s="391"/>
      <c r="Q40" s="131"/>
      <c r="R40" s="131"/>
      <c r="S40" s="151">
        <v>3.5363709363251172</v>
      </c>
      <c r="T40" s="131"/>
      <c r="U40" s="131"/>
      <c r="V40" s="151">
        <v>3.6549468763205719</v>
      </c>
      <c r="W40" s="384"/>
      <c r="X40" s="392"/>
      <c r="Y40" s="392"/>
      <c r="Z40" s="394">
        <v>39.594743664104769</v>
      </c>
      <c r="AA40" s="392"/>
      <c r="AB40" s="392"/>
      <c r="AC40" s="394">
        <v>31.617740162368598</v>
      </c>
      <c r="AD40" s="131"/>
      <c r="AE40" s="131"/>
      <c r="AF40" s="131"/>
      <c r="AG40" s="384">
        <v>2.2025471040694846</v>
      </c>
      <c r="AH40" s="131"/>
      <c r="AI40" s="131"/>
      <c r="AJ40" s="384">
        <v>2.5241485584185659</v>
      </c>
      <c r="AK40" s="353"/>
      <c r="AN40" s="384">
        <v>0.58027765090238403</v>
      </c>
      <c r="AQ40" s="384">
        <v>0.76369202755809862</v>
      </c>
      <c r="AR40" s="157"/>
      <c r="AU40" s="384">
        <v>0.54162745458372696</v>
      </c>
      <c r="AX40" s="384">
        <v>0.4400371106776827</v>
      </c>
      <c r="AY40" s="157"/>
      <c r="BB40" s="151">
        <v>0.34955538459919866</v>
      </c>
      <c r="BC40" s="385"/>
      <c r="BD40" s="385"/>
      <c r="BE40" s="385">
        <v>2.4104594675750253</v>
      </c>
      <c r="BF40" s="385"/>
      <c r="BG40" s="385"/>
      <c r="BH40" s="385"/>
      <c r="BI40" s="385">
        <v>1.0676365252124576</v>
      </c>
      <c r="BJ40" s="385"/>
      <c r="BK40" s="385"/>
      <c r="BL40" s="385">
        <v>0.81837046616359044</v>
      </c>
      <c r="BM40" s="157"/>
      <c r="BN40" s="385"/>
      <c r="BO40" s="385"/>
      <c r="BP40" s="385">
        <v>2.5551880566877574</v>
      </c>
      <c r="BQ40" s="385"/>
      <c r="BR40" s="385"/>
      <c r="BS40" s="385">
        <v>2.7457713976669256</v>
      </c>
      <c r="BT40" s="157"/>
      <c r="BU40" s="385"/>
      <c r="BV40" s="385"/>
      <c r="BW40" s="385">
        <v>5.3560956115324601</v>
      </c>
      <c r="BX40" s="385"/>
      <c r="BY40" s="385"/>
      <c r="BZ40" s="385">
        <v>6.2563166270258401</v>
      </c>
      <c r="CA40" s="385"/>
      <c r="CB40" s="385"/>
      <c r="CC40" s="385"/>
      <c r="CD40" s="385">
        <v>0.91349411388399082</v>
      </c>
      <c r="CE40" s="385"/>
      <c r="CF40" s="385"/>
      <c r="CG40" s="385">
        <v>0.71832182407284684</v>
      </c>
      <c r="CH40" s="157"/>
      <c r="CK40" s="151">
        <v>1.2707988879375169</v>
      </c>
      <c r="CL40" s="222"/>
      <c r="CM40" s="222"/>
      <c r="CN40" s="253">
        <v>0.623756745582836</v>
      </c>
      <c r="CO40" s="157"/>
      <c r="CR40" s="151">
        <v>0.27574865560669426</v>
      </c>
      <c r="CS40" s="222"/>
      <c r="CT40" s="222"/>
      <c r="CU40" s="253">
        <v>0.4501476213324781</v>
      </c>
      <c r="CV40" s="157"/>
      <c r="CW40" s="222"/>
      <c r="CX40" s="222"/>
      <c r="CY40" s="253">
        <v>0.33628591108138361</v>
      </c>
      <c r="CZ40" s="222"/>
      <c r="DA40" s="222"/>
      <c r="DB40" s="253">
        <v>0.39825788111649452</v>
      </c>
      <c r="DC40" s="157"/>
      <c r="DD40" s="222"/>
      <c r="DE40" s="222"/>
      <c r="DF40" s="253">
        <v>1.2716100254863132</v>
      </c>
      <c r="DG40" s="222"/>
      <c r="DH40" s="222"/>
      <c r="DI40" s="253">
        <v>1.3322726649572885</v>
      </c>
      <c r="DJ40" s="253"/>
      <c r="DM40" s="151">
        <v>0.77844876392905804</v>
      </c>
      <c r="DN40" s="385"/>
      <c r="DO40" s="385"/>
      <c r="DP40" s="385">
        <v>1.3122291844481058</v>
      </c>
    </row>
    <row r="41" spans="1:120" ht="12.75">
      <c r="A41" s="75"/>
      <c r="C41" s="131"/>
      <c r="D41" s="131"/>
      <c r="E41" s="150"/>
      <c r="F41" s="131"/>
      <c r="G41" s="131"/>
      <c r="H41" s="147"/>
      <c r="I41" s="391"/>
      <c r="J41" s="131"/>
      <c r="K41" s="131"/>
      <c r="L41" s="147"/>
      <c r="M41" s="131"/>
      <c r="N41" s="131"/>
      <c r="O41" s="147"/>
      <c r="P41" s="391"/>
      <c r="Q41" s="131"/>
      <c r="R41" s="131"/>
      <c r="S41" s="147"/>
      <c r="T41" s="131"/>
      <c r="U41" s="131"/>
      <c r="V41" s="147"/>
      <c r="W41" s="150"/>
      <c r="X41" s="392"/>
      <c r="Y41" s="392"/>
      <c r="Z41" s="393"/>
      <c r="AA41" s="392"/>
      <c r="AB41" s="392"/>
      <c r="AC41" s="393"/>
      <c r="AD41" s="131"/>
      <c r="AE41" s="131"/>
      <c r="AF41" s="131"/>
      <c r="AG41" s="150"/>
      <c r="AH41" s="131"/>
      <c r="AI41" s="131"/>
      <c r="AJ41" s="150"/>
      <c r="AN41" s="150"/>
      <c r="AQ41" s="150"/>
      <c r="AR41" s="156"/>
      <c r="AU41" s="150"/>
      <c r="AX41" s="150"/>
      <c r="AY41" s="156"/>
      <c r="BB41" s="147"/>
      <c r="BE41" s="148"/>
      <c r="BF41" s="148"/>
      <c r="BG41" s="131"/>
      <c r="BH41" s="131"/>
      <c r="BI41" s="148"/>
      <c r="BJ41" s="131"/>
      <c r="BK41" s="131"/>
      <c r="BL41" s="148"/>
      <c r="BM41" s="156"/>
      <c r="BN41" s="131"/>
      <c r="BO41" s="131"/>
      <c r="BP41" s="148"/>
      <c r="BQ41" s="131"/>
      <c r="BR41" s="131"/>
      <c r="BS41" s="148"/>
      <c r="BT41" s="156"/>
      <c r="BU41" s="131"/>
      <c r="BV41" s="131"/>
      <c r="BW41" s="148"/>
      <c r="BX41" s="131"/>
      <c r="BY41" s="131"/>
      <c r="BZ41" s="148"/>
      <c r="CA41" s="131"/>
      <c r="CB41" s="131"/>
      <c r="CC41" s="131"/>
      <c r="CD41" s="148"/>
      <c r="CE41" s="131"/>
      <c r="CF41" s="131"/>
      <c r="CG41" s="148"/>
      <c r="CH41" s="156"/>
      <c r="CK41" s="147"/>
      <c r="CN41" s="252"/>
      <c r="CO41" s="156"/>
      <c r="CR41" s="147"/>
      <c r="CU41" s="252"/>
      <c r="CV41" s="156"/>
      <c r="CW41" s="131"/>
      <c r="CX41" s="131"/>
      <c r="CY41" s="252"/>
      <c r="CZ41" s="131"/>
      <c r="DA41" s="131"/>
      <c r="DB41" s="252"/>
      <c r="DC41" s="156"/>
      <c r="DD41" s="131"/>
      <c r="DE41" s="131"/>
      <c r="DF41" s="252"/>
      <c r="DG41" s="131"/>
      <c r="DH41" s="131"/>
      <c r="DI41" s="252"/>
      <c r="DJ41" s="252"/>
      <c r="DM41" s="147"/>
      <c r="DP41" s="148"/>
    </row>
    <row r="42" spans="1:120" ht="12.75">
      <c r="A42" s="74" t="s">
        <v>156</v>
      </c>
      <c r="B42" t="s">
        <v>147</v>
      </c>
      <c r="C42" s="131">
        <v>81281.640563145833</v>
      </c>
      <c r="D42" s="131">
        <v>1770041.5320352078</v>
      </c>
      <c r="E42" s="150">
        <v>4.5920753322487045</v>
      </c>
      <c r="F42" s="131">
        <v>76080.663222516261</v>
      </c>
      <c r="G42" s="131">
        <v>1941039.1484927959</v>
      </c>
      <c r="H42" s="147">
        <v>3.9195841712719908</v>
      </c>
      <c r="I42" s="391"/>
      <c r="J42" s="131">
        <v>2060.6789301585054</v>
      </c>
      <c r="K42" s="131">
        <v>1770041.5320352078</v>
      </c>
      <c r="L42" s="147">
        <v>11.641980670301676</v>
      </c>
      <c r="M42" s="131">
        <v>1246.6989339205822</v>
      </c>
      <c r="N42" s="131">
        <v>1941039.1484927959</v>
      </c>
      <c r="O42" s="147">
        <v>6.4228428101959505</v>
      </c>
      <c r="P42" s="391"/>
      <c r="Q42" s="131">
        <v>3871.2591888264114</v>
      </c>
      <c r="R42" s="131">
        <v>28226.249959252142</v>
      </c>
      <c r="S42" s="147">
        <v>13.715102765741188</v>
      </c>
      <c r="T42" s="131">
        <v>4755.3406774131772</v>
      </c>
      <c r="U42" s="131">
        <v>37911.128713735969</v>
      </c>
      <c r="V42" s="147">
        <v>12.543389866654698</v>
      </c>
      <c r="W42" s="150"/>
      <c r="X42" s="392">
        <v>191.91004578507946</v>
      </c>
      <c r="Y42" s="392">
        <v>28226.249959252142</v>
      </c>
      <c r="Z42" s="393">
        <v>679.89919334705746</v>
      </c>
      <c r="AA42" s="392">
        <v>233.92065957701038</v>
      </c>
      <c r="AB42" s="392">
        <v>37911.128713735969</v>
      </c>
      <c r="AC42" s="393">
        <v>61.702372763239886</v>
      </c>
      <c r="AD42" s="131"/>
      <c r="AE42" s="131">
        <v>15639.139838485391</v>
      </c>
      <c r="AF42" s="131">
        <v>681958.17956553039</v>
      </c>
      <c r="AG42" s="150">
        <v>2.2932696325233537</v>
      </c>
      <c r="AH42" s="131">
        <v>14543.593394543203</v>
      </c>
      <c r="AI42" s="131">
        <v>769332.77374593576</v>
      </c>
      <c r="AJ42" s="150">
        <v>1.8904164609716827</v>
      </c>
      <c r="AL42" s="131">
        <v>69658.66</v>
      </c>
      <c r="AM42" s="131">
        <v>544300.04</v>
      </c>
      <c r="AN42" s="150">
        <v>12.79784216073179</v>
      </c>
      <c r="AO42" s="131">
        <v>82778.728643605078</v>
      </c>
      <c r="AP42" s="131">
        <v>768871.17601445061</v>
      </c>
      <c r="AQ42" s="150">
        <v>10.766267643521244</v>
      </c>
      <c r="AR42" s="156"/>
      <c r="AS42" s="131">
        <v>2860</v>
      </c>
      <c r="AT42" s="131">
        <v>12676.598732593251</v>
      </c>
      <c r="AU42" s="150">
        <v>22.561256850755658</v>
      </c>
      <c r="AV42" s="131">
        <v>4125.2300478048255</v>
      </c>
      <c r="AW42" s="131">
        <v>18159</v>
      </c>
      <c r="AX42" s="150">
        <v>22.717275443608269</v>
      </c>
      <c r="AY42" s="156"/>
      <c r="AZ42" s="131">
        <v>21689.62</v>
      </c>
      <c r="BA42" s="131">
        <v>475065.36</v>
      </c>
      <c r="BB42" s="147">
        <v>4.5656075618731702</v>
      </c>
      <c r="BC42" s="131">
        <v>19606.866592823324</v>
      </c>
      <c r="BD42" s="131">
        <v>673811.81926472893</v>
      </c>
      <c r="BE42" s="148">
        <v>2.9098430796625916</v>
      </c>
      <c r="BF42" s="148"/>
      <c r="BG42" s="131">
        <v>160628.06845571217</v>
      </c>
      <c r="BH42" s="131">
        <v>681958.17956553039</v>
      </c>
      <c r="BI42" s="148">
        <v>23.553947040865015</v>
      </c>
      <c r="BJ42" s="131">
        <v>183282.51836188298</v>
      </c>
      <c r="BK42" s="131">
        <v>769332.77374593576</v>
      </c>
      <c r="BL42" s="148">
        <v>23.8235682420583</v>
      </c>
      <c r="BM42" s="156"/>
      <c r="BN42" s="131">
        <v>22504.110779992807</v>
      </c>
      <c r="BO42" s="131">
        <v>681958.17956553039</v>
      </c>
      <c r="BP42" s="148">
        <v>3.2999253406315883</v>
      </c>
      <c r="BQ42" s="131">
        <v>22770.614970010105</v>
      </c>
      <c r="BR42" s="131">
        <v>769332.77374593576</v>
      </c>
      <c r="BS42" s="148">
        <v>2.9597874609108836</v>
      </c>
      <c r="BT42" s="156"/>
      <c r="BU42" s="131">
        <v>45754.813737273544</v>
      </c>
      <c r="BV42" s="131">
        <v>1770041.5320352078</v>
      </c>
      <c r="BW42" s="148">
        <v>2.5849570707340579</v>
      </c>
      <c r="BX42" s="131">
        <v>44291.029894633008</v>
      </c>
      <c r="BY42" s="131">
        <v>1941039.1484927959</v>
      </c>
      <c r="BZ42" s="148">
        <v>2.2818205356148895</v>
      </c>
      <c r="CA42" s="131"/>
      <c r="CB42" s="131">
        <v>418021.29060438322</v>
      </c>
      <c r="CC42" s="131">
        <v>1770041.5320352078</v>
      </c>
      <c r="CD42" s="148">
        <v>23.616467921164482</v>
      </c>
      <c r="CE42" s="131">
        <v>446650.28031779069</v>
      </c>
      <c r="CF42" s="131">
        <v>1941039.1484927959</v>
      </c>
      <c r="CG42" s="148">
        <v>23.010884693624632</v>
      </c>
      <c r="CH42" s="156"/>
      <c r="CI42" s="131">
        <v>17984.080000000002</v>
      </c>
      <c r="CJ42" s="131">
        <v>214549.01</v>
      </c>
      <c r="CK42" s="147">
        <v>8.3822712582080907</v>
      </c>
      <c r="CL42" s="131">
        <v>24367.434577342949</v>
      </c>
      <c r="CM42" s="131">
        <v>321870.01455398218</v>
      </c>
      <c r="CN42" s="252">
        <v>7.570582370373673</v>
      </c>
      <c r="CO42" s="156"/>
      <c r="CP42" s="131">
        <v>36678.149999999994</v>
      </c>
      <c r="CQ42" s="131">
        <v>142971.95000000001</v>
      </c>
      <c r="CR42" s="147">
        <v>25.654088092104775</v>
      </c>
      <c r="CS42" s="131">
        <v>55919.380833633142</v>
      </c>
      <c r="CT42" s="131">
        <v>206163.73481872931</v>
      </c>
      <c r="CU42" s="252">
        <v>27.123771735509443</v>
      </c>
      <c r="CV42" s="156"/>
      <c r="CW42" s="131">
        <v>82698.132324795632</v>
      </c>
      <c r="CX42" s="131">
        <v>283049.14475455804</v>
      </c>
      <c r="CY42" s="252">
        <v>29.216881187366283</v>
      </c>
      <c r="CZ42" s="131">
        <v>80286.81541097608</v>
      </c>
      <c r="DA42" s="131">
        <v>272120.08308248257</v>
      </c>
      <c r="DB42" s="252">
        <v>29.504185983450647</v>
      </c>
      <c r="DC42" s="156"/>
      <c r="DD42" s="131">
        <v>283049.14475455804</v>
      </c>
      <c r="DE42" s="131">
        <v>681933.14711961604</v>
      </c>
      <c r="DF42" s="252">
        <v>41.50687584994445</v>
      </c>
      <c r="DG42" s="131">
        <v>272120.08308248257</v>
      </c>
      <c r="DH42" s="131">
        <v>700592.6941175228</v>
      </c>
      <c r="DI42" s="252">
        <v>38.841410332611183</v>
      </c>
      <c r="DJ42" s="252"/>
      <c r="DK42" s="131">
        <v>45076.369999999988</v>
      </c>
      <c r="DL42" s="131">
        <v>475065.36</v>
      </c>
      <c r="DM42" s="147">
        <v>9.488456493649629</v>
      </c>
      <c r="DN42" s="131">
        <v>37951.735994884177</v>
      </c>
      <c r="DO42" s="131">
        <v>769332.77374593576</v>
      </c>
      <c r="DP42" s="148">
        <v>4.9330715250949844</v>
      </c>
    </row>
    <row r="43" spans="1:120" ht="12.75">
      <c r="A43" s="49"/>
      <c r="B43" t="s">
        <v>148</v>
      </c>
      <c r="C43" s="131">
        <v>6250.0280755823014</v>
      </c>
      <c r="D43" s="131">
        <v>190170.33106872148</v>
      </c>
      <c r="E43" s="150">
        <v>3.2865421438025164</v>
      </c>
      <c r="F43" s="131">
        <v>7057.556197994696</v>
      </c>
      <c r="G43" s="131">
        <v>203856.30977908371</v>
      </c>
      <c r="H43" s="147">
        <v>3.4620248966749534</v>
      </c>
      <c r="I43" s="391"/>
      <c r="J43" s="131">
        <v>122.76165127426013</v>
      </c>
      <c r="K43" s="131">
        <v>190170.33106872148</v>
      </c>
      <c r="L43" s="147">
        <v>6.4553524508456572</v>
      </c>
      <c r="M43" s="131">
        <v>194.29868111280922</v>
      </c>
      <c r="N43" s="131">
        <v>203856.30977908371</v>
      </c>
      <c r="O43" s="147">
        <v>9.5311585559146064</v>
      </c>
      <c r="P43" s="391"/>
      <c r="Q43" s="131">
        <v>660.97571251737963</v>
      </c>
      <c r="R43" s="131">
        <v>5004.2415686394697</v>
      </c>
      <c r="S43" s="147">
        <v>13.208309460110309</v>
      </c>
      <c r="T43" s="131">
        <v>843.05949559524527</v>
      </c>
      <c r="U43" s="131">
        <v>6365.5869148397969</v>
      </c>
      <c r="V43" s="147">
        <v>13.244018295152953</v>
      </c>
      <c r="W43" s="150"/>
      <c r="X43" s="392">
        <v>34</v>
      </c>
      <c r="Y43" s="392">
        <v>5004.2415686394697</v>
      </c>
      <c r="Z43" s="393">
        <v>679.42363560286242</v>
      </c>
      <c r="AA43" s="392">
        <v>38</v>
      </c>
      <c r="AB43" s="392">
        <v>6365.5869148397969</v>
      </c>
      <c r="AC43" s="393">
        <v>59.695987987238638</v>
      </c>
      <c r="AD43" s="131"/>
      <c r="AE43" s="131">
        <v>1267.950928825815</v>
      </c>
      <c r="AF43" s="131">
        <v>75973.2285843727</v>
      </c>
      <c r="AG43" s="150">
        <v>1.6689443800820991</v>
      </c>
      <c r="AH43" s="131">
        <v>1380.2315547490814</v>
      </c>
      <c r="AI43" s="131">
        <v>83825.249073588246</v>
      </c>
      <c r="AJ43" s="150">
        <v>1.6465582506500018</v>
      </c>
      <c r="AL43" s="131">
        <v>7851.51</v>
      </c>
      <c r="AM43" s="131">
        <v>61724.200000000004</v>
      </c>
      <c r="AN43" s="150">
        <v>12.720310672313289</v>
      </c>
      <c r="AO43" s="131">
        <v>10591.049216634985</v>
      </c>
      <c r="AP43" s="131">
        <v>84465.197658681427</v>
      </c>
      <c r="AQ43" s="150">
        <v>12.53895037271179</v>
      </c>
      <c r="AR43" s="156"/>
      <c r="AS43" s="131">
        <v>539</v>
      </c>
      <c r="AT43" s="131">
        <v>2201.1316461327456</v>
      </c>
      <c r="AU43" s="150">
        <v>24.487404056317587</v>
      </c>
      <c r="AV43" s="131">
        <v>637.50450735050958</v>
      </c>
      <c r="AW43" s="131">
        <v>2934</v>
      </c>
      <c r="AX43" s="150">
        <v>21.728169984679944</v>
      </c>
      <c r="AY43" s="156"/>
      <c r="AZ43" s="131">
        <v>2353.08</v>
      </c>
      <c r="BA43" s="131">
        <v>49200.990000000005</v>
      </c>
      <c r="BB43" s="147">
        <v>4.782586691853151</v>
      </c>
      <c r="BC43" s="131">
        <v>2401.7311047766725</v>
      </c>
      <c r="BD43" s="131">
        <v>83959.136952671048</v>
      </c>
      <c r="BE43" s="148">
        <v>2.8605952752117525</v>
      </c>
      <c r="BF43" s="148"/>
      <c r="BG43" s="131">
        <v>15903.618572323816</v>
      </c>
      <c r="BH43" s="131">
        <v>75973.2285843727</v>
      </c>
      <c r="BI43" s="148">
        <v>20.933187740813093</v>
      </c>
      <c r="BJ43" s="131">
        <v>15735.313535065336</v>
      </c>
      <c r="BK43" s="131">
        <v>83825.249073588246</v>
      </c>
      <c r="BL43" s="148">
        <v>18.771567885532516</v>
      </c>
      <c r="BM43" s="156"/>
      <c r="BN43" s="131">
        <v>2699.6415414156254</v>
      </c>
      <c r="BO43" s="131">
        <v>75973.2285843727</v>
      </c>
      <c r="BP43" s="148">
        <v>3.553411631595353</v>
      </c>
      <c r="BQ43" s="131">
        <v>2684.651378889133</v>
      </c>
      <c r="BR43" s="131">
        <v>83825.249073588246</v>
      </c>
      <c r="BS43" s="148">
        <v>3.2026762921185474</v>
      </c>
      <c r="BT43" s="156"/>
      <c r="BU43" s="131">
        <v>5576.9003076467116</v>
      </c>
      <c r="BV43" s="131">
        <v>190170.33106872148</v>
      </c>
      <c r="BW43" s="148">
        <v>2.9325816894284094</v>
      </c>
      <c r="BX43" s="131">
        <v>5309.311934995726</v>
      </c>
      <c r="BY43" s="131">
        <v>203856.30977908371</v>
      </c>
      <c r="BZ43" s="148">
        <v>2.6044383618782048</v>
      </c>
      <c r="CA43" s="131"/>
      <c r="CB43" s="131">
        <v>41348.994429940176</v>
      </c>
      <c r="CC43" s="131">
        <v>190170.33106872148</v>
      </c>
      <c r="CD43" s="148">
        <v>21.743136375462253</v>
      </c>
      <c r="CE43" s="131">
        <v>38990.580668624047</v>
      </c>
      <c r="CF43" s="131">
        <v>203856.30977908371</v>
      </c>
      <c r="CG43" s="148">
        <v>19.126501755514759</v>
      </c>
      <c r="CH43" s="156"/>
      <c r="CI43" s="131">
        <v>2327.04</v>
      </c>
      <c r="CJ43" s="131">
        <v>23623.639999999996</v>
      </c>
      <c r="CK43" s="147">
        <v>9.8504718155203861</v>
      </c>
      <c r="CL43" s="131">
        <v>2669.5298422116789</v>
      </c>
      <c r="CM43" s="131">
        <v>33314.063888562341</v>
      </c>
      <c r="CN43" s="252">
        <v>8.0132218367036394</v>
      </c>
      <c r="CO43" s="157"/>
      <c r="CP43" s="131">
        <v>3740.3299999999995</v>
      </c>
      <c r="CQ43" s="131">
        <v>15685.18</v>
      </c>
      <c r="CR43" s="147">
        <v>23.846267623323413</v>
      </c>
      <c r="CS43" s="131">
        <v>5580.5035665243813</v>
      </c>
      <c r="CT43" s="131">
        <v>18419.171109969502</v>
      </c>
      <c r="CU43" s="252">
        <v>30.297256772341374</v>
      </c>
      <c r="CV43" s="157"/>
      <c r="CW43" s="131">
        <v>9359.0224484795617</v>
      </c>
      <c r="CX43" s="131">
        <v>38094.136288904578</v>
      </c>
      <c r="CY43" s="252">
        <v>24.56814449736061</v>
      </c>
      <c r="CZ43" s="131">
        <v>8250.0334087360588</v>
      </c>
      <c r="DA43" s="131">
        <v>34756.517285819791</v>
      </c>
      <c r="DB43" s="252">
        <v>23.736651577866709</v>
      </c>
      <c r="DC43" s="157"/>
      <c r="DD43" s="131">
        <v>38094.136288904578</v>
      </c>
      <c r="DE43" s="131">
        <v>75959.131458854012</v>
      </c>
      <c r="DF43" s="252">
        <v>50.15083184506873</v>
      </c>
      <c r="DG43" s="131">
        <v>34756.517285819791</v>
      </c>
      <c r="DH43" s="131">
        <v>74261.181208111186</v>
      </c>
      <c r="DI43" s="252">
        <v>46.803076278058867</v>
      </c>
      <c r="DJ43" s="252"/>
      <c r="DK43" s="131">
        <v>3087.91</v>
      </c>
      <c r="DL43" s="131">
        <v>49200.990000000005</v>
      </c>
      <c r="DM43" s="147">
        <v>6.2761135497476763</v>
      </c>
      <c r="DN43" s="131">
        <v>2731.5616576346165</v>
      </c>
      <c r="DO43" s="131">
        <v>83825.249073588246</v>
      </c>
      <c r="DP43" s="148">
        <v>3.2586382835995416</v>
      </c>
    </row>
    <row r="44" spans="1:120" ht="12.75">
      <c r="A44" s="49"/>
      <c r="B44" t="s">
        <v>149</v>
      </c>
      <c r="C44" s="131">
        <v>7447.9011023218054</v>
      </c>
      <c r="D44" s="131">
        <v>160157.25002870979</v>
      </c>
      <c r="E44" s="150">
        <v>4.6503677485637986</v>
      </c>
      <c r="F44" s="131">
        <v>6661.9486325762773</v>
      </c>
      <c r="G44" s="131">
        <v>159179.02038686635</v>
      </c>
      <c r="H44" s="147">
        <v>4.1851926317834947</v>
      </c>
      <c r="I44" s="391"/>
      <c r="J44" s="131">
        <v>198.82138133000888</v>
      </c>
      <c r="K44" s="131">
        <v>160157.25002870979</v>
      </c>
      <c r="L44" s="147">
        <v>12.414135563289713</v>
      </c>
      <c r="M44" s="131">
        <v>173.77129435492199</v>
      </c>
      <c r="N44" s="131">
        <v>159179.02038686635</v>
      </c>
      <c r="O44" s="147">
        <v>10.916720930471289</v>
      </c>
      <c r="P44" s="391"/>
      <c r="Q44" s="131">
        <v>1755.03889963404</v>
      </c>
      <c r="R44" s="131">
        <v>9626.7578164949646</v>
      </c>
      <c r="S44" s="147">
        <v>18.230840882138629</v>
      </c>
      <c r="T44" s="131">
        <v>1686.5041136380523</v>
      </c>
      <c r="U44" s="131">
        <v>9926.7197029770978</v>
      </c>
      <c r="V44" s="147">
        <v>16.989540997438027</v>
      </c>
      <c r="W44" s="150"/>
      <c r="X44" s="392">
        <v>101.57247721518897</v>
      </c>
      <c r="Y44" s="392">
        <v>9626.7578164949646</v>
      </c>
      <c r="Z44" s="393">
        <v>1055.105770305654</v>
      </c>
      <c r="AA44" s="392">
        <v>111.81992204171115</v>
      </c>
      <c r="AB44" s="392">
        <v>9926.7197029770978</v>
      </c>
      <c r="AC44" s="393">
        <v>112.64539081140322</v>
      </c>
      <c r="AD44" s="131"/>
      <c r="AE44" s="131">
        <v>1468.3088061510603</v>
      </c>
      <c r="AF44" s="131">
        <v>65914.181175142672</v>
      </c>
      <c r="AG44" s="150">
        <v>2.2276068366070878</v>
      </c>
      <c r="AH44" s="131">
        <v>1304.4422668591224</v>
      </c>
      <c r="AI44" s="131">
        <v>67756.755672756612</v>
      </c>
      <c r="AJ44" s="150">
        <v>1.9251840704403853</v>
      </c>
      <c r="AL44" s="131">
        <v>6745.7499999999991</v>
      </c>
      <c r="AM44" s="131">
        <v>58340.359999999986</v>
      </c>
      <c r="AN44" s="150">
        <v>11.562750041309311</v>
      </c>
      <c r="AO44" s="131">
        <v>8659.5863354882658</v>
      </c>
      <c r="AP44" s="131">
        <v>67410.874145789247</v>
      </c>
      <c r="AQ44" s="150">
        <v>12.845978405146047</v>
      </c>
      <c r="AR44" s="156"/>
      <c r="AS44" s="131">
        <v>937</v>
      </c>
      <c r="AT44" s="131">
        <v>3765.0338484911858</v>
      </c>
      <c r="AU44" s="150">
        <v>24.886894453166654</v>
      </c>
      <c r="AV44" s="131">
        <v>1088.4480670572511</v>
      </c>
      <c r="AW44" s="131">
        <v>4254</v>
      </c>
      <c r="AX44" s="150">
        <v>25.586461378872855</v>
      </c>
      <c r="AY44" s="156"/>
      <c r="AZ44" s="131">
        <v>3124.26</v>
      </c>
      <c r="BA44" s="131">
        <v>57146.649999999987</v>
      </c>
      <c r="BB44" s="147">
        <v>5.4670921217604196</v>
      </c>
      <c r="BC44" s="131">
        <v>3186.8464613000006</v>
      </c>
      <c r="BD44" s="131">
        <v>65392.192567599988</v>
      </c>
      <c r="BE44" s="148">
        <v>4.8734357056548587</v>
      </c>
      <c r="BF44" s="148"/>
      <c r="BG44" s="131">
        <v>15784.496101566874</v>
      </c>
      <c r="BH44" s="131">
        <v>65914.181175142672</v>
      </c>
      <c r="BI44" s="148">
        <v>23.94704116800812</v>
      </c>
      <c r="BJ44" s="131">
        <v>14605.570299268365</v>
      </c>
      <c r="BK44" s="131">
        <v>67756.755672756612</v>
      </c>
      <c r="BL44" s="148">
        <v>21.555887902615325</v>
      </c>
      <c r="BM44" s="156"/>
      <c r="BN44" s="131">
        <v>3806.3241899804511</v>
      </c>
      <c r="BO44" s="131">
        <v>65914.181175142672</v>
      </c>
      <c r="BP44" s="148">
        <v>5.7746665772370678</v>
      </c>
      <c r="BQ44" s="131">
        <v>3501.5306272007524</v>
      </c>
      <c r="BR44" s="131">
        <v>67756.755672756612</v>
      </c>
      <c r="BS44" s="148">
        <v>5.1677955835312153</v>
      </c>
      <c r="BT44" s="156"/>
      <c r="BU44" s="131">
        <v>8552.6689124164077</v>
      </c>
      <c r="BV44" s="131">
        <v>160157.25002870979</v>
      </c>
      <c r="BW44" s="148">
        <v>5.3401696837846906</v>
      </c>
      <c r="BX44" s="131">
        <v>7227.547827026634</v>
      </c>
      <c r="BY44" s="131">
        <v>159179.02038686635</v>
      </c>
      <c r="BZ44" s="148">
        <v>4.5405153326493082</v>
      </c>
      <c r="CA44" s="131"/>
      <c r="CB44" s="131">
        <v>39483.908161924781</v>
      </c>
      <c r="CC44" s="131">
        <v>160157.25002870979</v>
      </c>
      <c r="CD44" s="148">
        <v>24.653213110768881</v>
      </c>
      <c r="CE44" s="131">
        <v>34725.980776868746</v>
      </c>
      <c r="CF44" s="131">
        <v>159179.02038686635</v>
      </c>
      <c r="CG44" s="148">
        <v>21.815676897917346</v>
      </c>
      <c r="CH44" s="156"/>
      <c r="CI44" s="131">
        <v>1806.0200000000002</v>
      </c>
      <c r="CJ44" s="131">
        <v>19150.769999999997</v>
      </c>
      <c r="CK44" s="147">
        <v>9.4305346469097628</v>
      </c>
      <c r="CL44" s="131">
        <v>1592.8814400091808</v>
      </c>
      <c r="CM44" s="131">
        <v>21752.975897574888</v>
      </c>
      <c r="CN44" s="252">
        <v>7.3225909296702794</v>
      </c>
      <c r="CO44" s="157"/>
      <c r="CP44" s="131">
        <v>3092.0100000000007</v>
      </c>
      <c r="CQ44" s="131">
        <v>17346.02</v>
      </c>
      <c r="CR44" s="147">
        <v>17.82547235619468</v>
      </c>
      <c r="CS44" s="131">
        <v>4307.8458610755015</v>
      </c>
      <c r="CT44" s="131">
        <v>18066.098446056363</v>
      </c>
      <c r="CU44" s="252">
        <v>23.844915236891438</v>
      </c>
      <c r="CV44" s="157"/>
      <c r="CW44" s="131">
        <v>6744.0279366280502</v>
      </c>
      <c r="CX44" s="131">
        <v>33262.124337514666</v>
      </c>
      <c r="CY44" s="252">
        <v>20.275397530823977</v>
      </c>
      <c r="CZ44" s="131">
        <v>5900.727301084682</v>
      </c>
      <c r="DA44" s="131">
        <v>28612.910954259365</v>
      </c>
      <c r="DB44" s="252">
        <v>20.622603937493782</v>
      </c>
      <c r="DC44" s="157"/>
      <c r="DD44" s="131">
        <v>33262.124337514666</v>
      </c>
      <c r="DE44" s="131">
        <v>65914.89391151072</v>
      </c>
      <c r="DF44" s="252">
        <v>50.462228433786649</v>
      </c>
      <c r="DG44" s="131">
        <v>28612.910954259365</v>
      </c>
      <c r="DH44" s="131">
        <v>60566.148485249112</v>
      </c>
      <c r="DI44" s="252">
        <v>47.242414566328314</v>
      </c>
      <c r="DJ44" s="252"/>
      <c r="DK44" s="131">
        <v>4228.91</v>
      </c>
      <c r="DL44" s="131">
        <v>57146.649999999987</v>
      </c>
      <c r="DM44" s="147">
        <v>7.4001013182750013</v>
      </c>
      <c r="DN44" s="131">
        <v>2872.646376026642</v>
      </c>
      <c r="DO44" s="131">
        <v>67756.755672756612</v>
      </c>
      <c r="DP44" s="148">
        <v>4.2396456965864813</v>
      </c>
    </row>
    <row r="45" spans="1:120" ht="12.75">
      <c r="A45" s="49"/>
      <c r="B45" t="s">
        <v>150</v>
      </c>
      <c r="C45" s="131">
        <v>3949.370761988926</v>
      </c>
      <c r="D45" s="131">
        <v>70296.501841721401</v>
      </c>
      <c r="E45" s="150">
        <v>5.6181611581203184</v>
      </c>
      <c r="F45" s="131">
        <v>3966.4337834111543</v>
      </c>
      <c r="G45" s="131">
        <v>71964.196102574191</v>
      </c>
      <c r="H45" s="147">
        <v>5.5116766367508596</v>
      </c>
      <c r="I45" s="391"/>
      <c r="J45" s="131">
        <v>194.25817740684872</v>
      </c>
      <c r="K45" s="131">
        <v>70296.501841721401</v>
      </c>
      <c r="L45" s="147">
        <v>27.63411724871284</v>
      </c>
      <c r="M45" s="131">
        <v>204.80788477028818</v>
      </c>
      <c r="N45" s="131">
        <v>71964.196102574191</v>
      </c>
      <c r="O45" s="147">
        <v>28.459691883219985</v>
      </c>
      <c r="P45" s="391"/>
      <c r="Q45" s="131">
        <v>1707.3087926070698</v>
      </c>
      <c r="R45" s="131">
        <v>9006.2925013393688</v>
      </c>
      <c r="S45" s="147">
        <v>18.956843699593009</v>
      </c>
      <c r="T45" s="131">
        <v>1755.0044377611989</v>
      </c>
      <c r="U45" s="131">
        <v>9709.7967834766496</v>
      </c>
      <c r="V45" s="147">
        <v>18.074574338648613</v>
      </c>
      <c r="W45" s="150"/>
      <c r="X45" s="392">
        <v>133.05740326116714</v>
      </c>
      <c r="Y45" s="392">
        <v>9006.2925013393688</v>
      </c>
      <c r="Z45" s="393">
        <v>1477.3826548646907</v>
      </c>
      <c r="AA45" s="392">
        <v>123.83621253987994</v>
      </c>
      <c r="AB45" s="392">
        <v>9709.7967834766496</v>
      </c>
      <c r="AC45" s="393">
        <v>127.53738857914558</v>
      </c>
      <c r="AD45" s="131"/>
      <c r="AE45" s="131">
        <v>831.18747026544895</v>
      </c>
      <c r="AF45" s="131">
        <v>27212.51586955275</v>
      </c>
      <c r="AG45" s="150">
        <v>3.0544308150333102</v>
      </c>
      <c r="AH45" s="131">
        <v>782.85450066289206</v>
      </c>
      <c r="AI45" s="131">
        <v>28380.926232321774</v>
      </c>
      <c r="AJ45" s="150">
        <v>2.7583824934202954</v>
      </c>
      <c r="AL45" s="131">
        <v>1909.99</v>
      </c>
      <c r="AM45" s="131">
        <v>26802.99</v>
      </c>
      <c r="AN45" s="150">
        <v>7.1260333268788294</v>
      </c>
      <c r="AO45" s="131">
        <v>2373.083408372001</v>
      </c>
      <c r="AP45" s="131">
        <v>28530.149339714502</v>
      </c>
      <c r="AQ45" s="150">
        <v>8.317809276478707</v>
      </c>
      <c r="AR45" s="156"/>
      <c r="AS45" s="131">
        <v>534</v>
      </c>
      <c r="AT45" s="131">
        <v>3291.5825742232264</v>
      </c>
      <c r="AU45" s="150">
        <v>16.223199265356953</v>
      </c>
      <c r="AV45" s="131">
        <v>479.43028013527493</v>
      </c>
      <c r="AW45" s="131">
        <v>3736</v>
      </c>
      <c r="AX45" s="150">
        <v>12.832716277710784</v>
      </c>
      <c r="AY45" s="156"/>
      <c r="AZ45" s="131">
        <v>2508.83</v>
      </c>
      <c r="BA45" s="131">
        <v>31440.25</v>
      </c>
      <c r="BB45" s="147">
        <v>7.9796757341306135</v>
      </c>
      <c r="BC45" s="131">
        <v>2956.7748159999992</v>
      </c>
      <c r="BD45" s="131">
        <v>30893.122873599998</v>
      </c>
      <c r="BE45" s="148">
        <v>9.5709806616110615</v>
      </c>
      <c r="BF45" s="148"/>
      <c r="BG45" s="131">
        <v>11560.556044742147</v>
      </c>
      <c r="BH45" s="131">
        <v>27212.51586955275</v>
      </c>
      <c r="BI45" s="148">
        <v>42.482496290160732</v>
      </c>
      <c r="BJ45" s="131">
        <v>9729.0375905463188</v>
      </c>
      <c r="BK45" s="131">
        <v>28380.926232321774</v>
      </c>
      <c r="BL45" s="148">
        <v>34.280197590825459</v>
      </c>
      <c r="BM45" s="156"/>
      <c r="BN45" s="131">
        <v>2621.9270807507291</v>
      </c>
      <c r="BO45" s="131">
        <v>27212.51586955275</v>
      </c>
      <c r="BP45" s="148">
        <v>9.6350043241842371</v>
      </c>
      <c r="BQ45" s="131">
        <v>2715.5925863927423</v>
      </c>
      <c r="BR45" s="131">
        <v>28380.926232321774</v>
      </c>
      <c r="BS45" s="148">
        <v>9.5683719557400302</v>
      </c>
      <c r="BT45" s="156"/>
      <c r="BU45" s="131">
        <v>6657.7304616123538</v>
      </c>
      <c r="BV45" s="131">
        <v>70296.501841721401</v>
      </c>
      <c r="BW45" s="148">
        <v>9.4709271260791947</v>
      </c>
      <c r="BX45" s="131">
        <v>6661.381325753041</v>
      </c>
      <c r="BY45" s="131">
        <v>71964.196102574191</v>
      </c>
      <c r="BZ45" s="148">
        <v>9.2565215572730626</v>
      </c>
      <c r="CA45" s="131"/>
      <c r="CB45" s="131">
        <v>31355.786172553151</v>
      </c>
      <c r="CC45" s="131">
        <v>70296.501841721401</v>
      </c>
      <c r="CD45" s="148">
        <v>44.60504484725768</v>
      </c>
      <c r="CE45" s="131">
        <v>25504.123892042826</v>
      </c>
      <c r="CF45" s="131">
        <v>71964.196102574191</v>
      </c>
      <c r="CG45" s="148">
        <v>35.440017777299303</v>
      </c>
      <c r="CH45" s="156"/>
      <c r="CI45" s="131">
        <v>515.04999999999995</v>
      </c>
      <c r="CJ45" s="131">
        <v>6642.19</v>
      </c>
      <c r="CK45" s="147">
        <v>7.7542196173250089</v>
      </c>
      <c r="CL45" s="131">
        <v>347.1273224754305</v>
      </c>
      <c r="CM45" s="131">
        <v>6767.2639418864974</v>
      </c>
      <c r="CN45" s="252">
        <v>5.1295076630136949</v>
      </c>
      <c r="CO45" s="157"/>
      <c r="CP45" s="131">
        <v>1091.2999999999997</v>
      </c>
      <c r="CQ45" s="131">
        <v>12780.820000000002</v>
      </c>
      <c r="CR45" s="147">
        <v>8.5385757721335533</v>
      </c>
      <c r="CS45" s="131">
        <v>1371.0742019564773</v>
      </c>
      <c r="CT45" s="131">
        <v>12440.800996901527</v>
      </c>
      <c r="CU45" s="252">
        <v>11.020787184827997</v>
      </c>
      <c r="CV45" s="157"/>
      <c r="CW45" s="131">
        <v>1981.3529443248963</v>
      </c>
      <c r="CX45" s="131">
        <v>9760.6746581856041</v>
      </c>
      <c r="CY45" s="252">
        <v>20.299344191984435</v>
      </c>
      <c r="CZ45" s="131">
        <v>1718.2015244319075</v>
      </c>
      <c r="DA45" s="131">
        <v>7993.3675268932693</v>
      </c>
      <c r="DB45" s="252">
        <v>21.495339963427277</v>
      </c>
      <c r="DC45" s="157"/>
      <c r="DD45" s="131">
        <v>9760.6746581856041</v>
      </c>
      <c r="DE45" s="131">
        <v>27207.971186006984</v>
      </c>
      <c r="DF45" s="252">
        <v>35.874320034584215</v>
      </c>
      <c r="DG45" s="131">
        <v>7993.3675268932693</v>
      </c>
      <c r="DH45" s="131">
        <v>24960.173802939149</v>
      </c>
      <c r="DI45" s="252">
        <v>32.024486648214051</v>
      </c>
      <c r="DJ45" s="252"/>
      <c r="DK45" s="131">
        <v>2483.3599999999997</v>
      </c>
      <c r="DL45" s="131">
        <v>31440.25</v>
      </c>
      <c r="DM45" s="147">
        <v>7.898664927918829</v>
      </c>
      <c r="DN45" s="131">
        <v>1266.3366585700342</v>
      </c>
      <c r="DO45" s="131">
        <v>28380.926232321774</v>
      </c>
      <c r="DP45" s="148">
        <v>4.4619285790886547</v>
      </c>
    </row>
    <row r="46" spans="1:120" ht="12.75">
      <c r="A46" s="49"/>
      <c r="B46" t="s">
        <v>151</v>
      </c>
      <c r="C46" s="131">
        <v>8500.0594969611484</v>
      </c>
      <c r="D46" s="131">
        <v>44661.385025639371</v>
      </c>
      <c r="E46" s="150">
        <v>19.032234428201015</v>
      </c>
      <c r="F46" s="131">
        <v>7804.3981635016034</v>
      </c>
      <c r="G46" s="131">
        <v>42054.325238679936</v>
      </c>
      <c r="H46" s="147">
        <v>18.557896528377587</v>
      </c>
      <c r="I46" s="391"/>
      <c r="J46" s="131">
        <v>1488.4798598303771</v>
      </c>
      <c r="K46" s="131">
        <v>44661.385025639371</v>
      </c>
      <c r="L46" s="147">
        <v>333.28116872682409</v>
      </c>
      <c r="M46" s="131">
        <v>1111.4232058413986</v>
      </c>
      <c r="N46" s="131">
        <v>42054.325238679936</v>
      </c>
      <c r="O46" s="147">
        <v>264.28273418572286</v>
      </c>
      <c r="P46" s="391"/>
      <c r="Q46" s="131">
        <v>7142.4174064150975</v>
      </c>
      <c r="R46" s="131">
        <v>17835.458154274056</v>
      </c>
      <c r="S46" s="147">
        <v>40.046167273272438</v>
      </c>
      <c r="T46" s="131">
        <v>6478.0912755923264</v>
      </c>
      <c r="U46" s="131">
        <v>16277.767884970483</v>
      </c>
      <c r="V46" s="147">
        <v>39.797171954845538</v>
      </c>
      <c r="W46" s="150"/>
      <c r="X46" s="392">
        <v>1365.4600737385645</v>
      </c>
      <c r="Y46" s="392">
        <v>17835.458154274056</v>
      </c>
      <c r="Z46" s="393">
        <v>7655.8732718135871</v>
      </c>
      <c r="AA46" s="392">
        <v>1051.4232058413986</v>
      </c>
      <c r="AB46" s="392">
        <v>16277.767884970483</v>
      </c>
      <c r="AC46" s="393">
        <v>645.92591150792498</v>
      </c>
      <c r="AD46" s="131"/>
      <c r="AE46" s="131">
        <v>1413.4129562722853</v>
      </c>
      <c r="AF46" s="131">
        <v>15715.89480540152</v>
      </c>
      <c r="AG46" s="150">
        <v>8.9935251780032175</v>
      </c>
      <c r="AH46" s="131">
        <v>1341.8782831856995</v>
      </c>
      <c r="AI46" s="131">
        <v>15437.295275397586</v>
      </c>
      <c r="AJ46" s="150">
        <v>8.6924442348670397</v>
      </c>
      <c r="AL46" s="131">
        <v>501.08999999999992</v>
      </c>
      <c r="AM46" s="131">
        <v>12013.410000000002</v>
      </c>
      <c r="AN46" s="150">
        <v>4.1710888082567719</v>
      </c>
      <c r="AO46" s="131">
        <v>1162.552395899673</v>
      </c>
      <c r="AP46" s="131">
        <v>15455.602841364256</v>
      </c>
      <c r="AQ46" s="150">
        <v>7.521883214987267</v>
      </c>
      <c r="AR46" s="157"/>
      <c r="AS46" s="131">
        <v>198</v>
      </c>
      <c r="AT46" s="131">
        <v>4643.6531985595902</v>
      </c>
      <c r="AU46" s="150">
        <v>4.2638843068947825</v>
      </c>
      <c r="AV46" s="131">
        <v>374.38709765213832</v>
      </c>
      <c r="AW46" s="131">
        <v>4862</v>
      </c>
      <c r="AX46" s="150">
        <v>7.7002693881558688</v>
      </c>
      <c r="AY46" s="157"/>
      <c r="AZ46" s="131">
        <v>1072.21</v>
      </c>
      <c r="BA46" s="131">
        <v>16491.75</v>
      </c>
      <c r="BB46" s="147">
        <v>6.5014931708278381</v>
      </c>
      <c r="BC46" s="131">
        <v>2879.7810097000001</v>
      </c>
      <c r="BD46" s="131">
        <v>12655.728074199998</v>
      </c>
      <c r="BE46" s="148">
        <v>22.754763636007077</v>
      </c>
      <c r="BF46" s="148"/>
      <c r="BG46" s="131">
        <v>6235.2608256550102</v>
      </c>
      <c r="BH46" s="131">
        <v>15715.89480540152</v>
      </c>
      <c r="BI46" s="148">
        <v>39.674869950847238</v>
      </c>
      <c r="BJ46" s="131">
        <v>4887.5602132370022</v>
      </c>
      <c r="BK46" s="131">
        <v>15437.295275397586</v>
      </c>
      <c r="BL46" s="148">
        <v>31.660728942759203</v>
      </c>
      <c r="BM46" s="157"/>
      <c r="BN46" s="131">
        <v>3921.996407860393</v>
      </c>
      <c r="BO46" s="131">
        <v>15715.89480540152</v>
      </c>
      <c r="BP46" s="148">
        <v>24.955603587473817</v>
      </c>
      <c r="BQ46" s="131">
        <v>3874.610437507265</v>
      </c>
      <c r="BR46" s="131">
        <v>15437.295275397586</v>
      </c>
      <c r="BS46" s="148">
        <v>25.099023944189437</v>
      </c>
      <c r="BT46" s="157"/>
      <c r="BU46" s="131">
        <v>14832.886581050983</v>
      </c>
      <c r="BV46" s="131">
        <v>44661.385025639371</v>
      </c>
      <c r="BW46" s="148">
        <v>33.211882194284094</v>
      </c>
      <c r="BX46" s="131">
        <v>13700.72901759159</v>
      </c>
      <c r="BY46" s="131">
        <v>42054.325238679936</v>
      </c>
      <c r="BZ46" s="148">
        <v>32.578644265085465</v>
      </c>
      <c r="CA46" s="131"/>
      <c r="CB46" s="131">
        <v>16376.020631198628</v>
      </c>
      <c r="CC46" s="131">
        <v>44661.385025639371</v>
      </c>
      <c r="CD46" s="148">
        <v>36.667068479397628</v>
      </c>
      <c r="CE46" s="131">
        <v>12466.034344673679</v>
      </c>
      <c r="CF46" s="131">
        <v>42054.325238679936</v>
      </c>
      <c r="CG46" s="148">
        <v>29.642692574241813</v>
      </c>
      <c r="CH46" s="157"/>
      <c r="CI46" s="131">
        <v>113.80999999999999</v>
      </c>
      <c r="CJ46" s="131">
        <v>2175.39</v>
      </c>
      <c r="CK46" s="147">
        <v>5.2317055792294713</v>
      </c>
      <c r="CL46" s="131">
        <v>116.02681796076561</v>
      </c>
      <c r="CM46" s="131">
        <v>1888.6817179940585</v>
      </c>
      <c r="CN46" s="252">
        <v>6.1432700309079085</v>
      </c>
      <c r="CO46" s="156"/>
      <c r="CP46" s="131">
        <v>388.21</v>
      </c>
      <c r="CQ46" s="131">
        <v>8251.0300000000007</v>
      </c>
      <c r="CR46" s="147">
        <v>4.7049883469094151</v>
      </c>
      <c r="CS46" s="131">
        <v>785.19553681050081</v>
      </c>
      <c r="CT46" s="131">
        <v>8759.1946283433081</v>
      </c>
      <c r="CU46" s="252">
        <v>8.9642435192584671</v>
      </c>
      <c r="CV46" s="156"/>
      <c r="CW46" s="131">
        <v>945.46434577186176</v>
      </c>
      <c r="CX46" s="131">
        <v>6921.9199608370664</v>
      </c>
      <c r="CY46" s="252">
        <v>13.658989862944427</v>
      </c>
      <c r="CZ46" s="131">
        <v>901.22235477126651</v>
      </c>
      <c r="DA46" s="131">
        <v>5578.1211505450237</v>
      </c>
      <c r="DB46" s="252">
        <v>16.156378293849183</v>
      </c>
      <c r="DC46" s="156"/>
      <c r="DD46" s="131">
        <v>6921.9199608370664</v>
      </c>
      <c r="DE46" s="131">
        <v>15696.856324012257</v>
      </c>
      <c r="DF46" s="252">
        <v>44.097491994293556</v>
      </c>
      <c r="DG46" s="131">
        <v>5578.1211505450237</v>
      </c>
      <c r="DH46" s="131">
        <v>13392.8023861777</v>
      </c>
      <c r="DI46" s="252">
        <v>41.650141543953723</v>
      </c>
      <c r="DJ46" s="252"/>
      <c r="DK46" s="131">
        <v>2087.4499999999998</v>
      </c>
      <c r="DL46" s="131">
        <v>16491.75</v>
      </c>
      <c r="DM46" s="147">
        <v>12.657540891657948</v>
      </c>
      <c r="DN46" s="131">
        <v>2267.7193128845274</v>
      </c>
      <c r="DO46" s="131">
        <v>15437.295275397586</v>
      </c>
      <c r="DP46" s="148">
        <v>14.689874569534153</v>
      </c>
    </row>
    <row r="47" spans="1:120" ht="12.75">
      <c r="A47" s="73"/>
      <c r="B47" s="14" t="s">
        <v>82</v>
      </c>
      <c r="C47" s="131"/>
      <c r="D47" s="131"/>
      <c r="E47" s="384">
        <v>4.1445823622586513</v>
      </c>
      <c r="F47" s="131"/>
      <c r="G47" s="131"/>
      <c r="H47" s="151">
        <v>4.7346595244452025</v>
      </c>
      <c r="I47" s="391"/>
      <c r="J47" s="131"/>
      <c r="K47" s="131"/>
      <c r="L47" s="151">
        <v>28.627531531383987</v>
      </c>
      <c r="M47" s="131"/>
      <c r="N47" s="131"/>
      <c r="O47" s="151">
        <v>41.147314669788727</v>
      </c>
      <c r="P47" s="391"/>
      <c r="Q47" s="131"/>
      <c r="R47" s="131"/>
      <c r="S47" s="151">
        <v>2.9198590748662374</v>
      </c>
      <c r="T47" s="131"/>
      <c r="U47" s="131"/>
      <c r="V47" s="151">
        <v>3.1727605039720719</v>
      </c>
      <c r="W47" s="384"/>
      <c r="X47" s="392"/>
      <c r="Y47" s="392"/>
      <c r="Z47" s="394">
        <v>11.260306449438033</v>
      </c>
      <c r="AA47" s="392"/>
      <c r="AB47" s="392"/>
      <c r="AC47" s="394">
        <v>10.46841284348055</v>
      </c>
      <c r="AD47" s="131"/>
      <c r="AE47" s="131"/>
      <c r="AF47" s="131"/>
      <c r="AG47" s="384">
        <v>3.9217042123857762</v>
      </c>
      <c r="AH47" s="131"/>
      <c r="AI47" s="131"/>
      <c r="AJ47" s="384">
        <v>4.5981636397723094</v>
      </c>
      <c r="AK47" s="353"/>
      <c r="AN47" s="384">
        <v>0.32592125733939087</v>
      </c>
      <c r="AQ47" s="384">
        <v>0.69865281674598423</v>
      </c>
      <c r="AR47" s="157"/>
      <c r="AU47" s="384">
        <v>0.18899143496750578</v>
      </c>
      <c r="AX47" s="384">
        <v>0.33896095538703414</v>
      </c>
      <c r="AY47" s="157"/>
      <c r="BB47" s="151">
        <v>1.4240148945610245</v>
      </c>
      <c r="BC47" s="385"/>
      <c r="BD47" s="385"/>
      <c r="BE47" s="385">
        <v>7.8199280899523922</v>
      </c>
      <c r="BF47" s="385"/>
      <c r="BG47" s="385"/>
      <c r="BH47" s="385"/>
      <c r="BI47" s="385">
        <v>1.6844255394653458</v>
      </c>
      <c r="BJ47" s="385"/>
      <c r="BK47" s="385"/>
      <c r="BL47" s="385">
        <v>1.3289667031013903</v>
      </c>
      <c r="BM47" s="157"/>
      <c r="BN47" s="385"/>
      <c r="BO47" s="385"/>
      <c r="BP47" s="385">
        <v>7.5624752112414297</v>
      </c>
      <c r="BQ47" s="385"/>
      <c r="BR47" s="385"/>
      <c r="BS47" s="385">
        <v>8.4800088775513416</v>
      </c>
      <c r="BT47" s="157"/>
      <c r="BU47" s="385"/>
      <c r="BV47" s="385"/>
      <c r="BW47" s="385">
        <v>12.84813684927186</v>
      </c>
      <c r="BX47" s="385"/>
      <c r="BY47" s="385"/>
      <c r="BZ47" s="385">
        <v>14.277478774774194</v>
      </c>
      <c r="CA47" s="385"/>
      <c r="CB47" s="385"/>
      <c r="CC47" s="385"/>
      <c r="CD47" s="385">
        <v>1.5526059443689091</v>
      </c>
      <c r="CE47" s="385"/>
      <c r="CF47" s="385"/>
      <c r="CG47" s="385">
        <v>1.2882030816683281</v>
      </c>
      <c r="CH47" s="157"/>
      <c r="CK47" s="151">
        <v>0.6241393791815647</v>
      </c>
      <c r="CL47" s="222"/>
      <c r="CM47" s="222"/>
      <c r="CN47" s="253">
        <v>0.81146597848914037</v>
      </c>
      <c r="CO47" s="157"/>
      <c r="CR47" s="151">
        <v>0.1834011144741258</v>
      </c>
      <c r="CS47" s="222"/>
      <c r="CT47" s="222"/>
      <c r="CU47" s="253">
        <v>0.33049398906136679</v>
      </c>
      <c r="CV47" s="157"/>
      <c r="CW47" s="222"/>
      <c r="CX47" s="222"/>
      <c r="CY47" s="253">
        <v>0.4675033510712544</v>
      </c>
      <c r="CZ47" s="222"/>
      <c r="DA47" s="222"/>
      <c r="DB47" s="253">
        <v>0.547596137812836</v>
      </c>
      <c r="DC47" s="157"/>
      <c r="DD47" s="222"/>
      <c r="DE47" s="222"/>
      <c r="DF47" s="253">
        <v>1.0624141444351218</v>
      </c>
      <c r="DG47" s="222"/>
      <c r="DH47" s="222"/>
      <c r="DI47" s="253">
        <v>1.0723128019114263</v>
      </c>
      <c r="DJ47" s="253"/>
      <c r="DM47" s="151">
        <v>1.3339936690576917</v>
      </c>
      <c r="DN47" s="385"/>
      <c r="DO47" s="385"/>
      <c r="DP47" s="385">
        <v>2.9778353090575358</v>
      </c>
    </row>
    <row r="48" spans="1:120" ht="12.75">
      <c r="A48" s="75"/>
      <c r="C48" s="131"/>
      <c r="D48" s="131"/>
      <c r="E48" s="150"/>
      <c r="F48" s="131"/>
      <c r="G48" s="131"/>
      <c r="H48" s="147"/>
      <c r="I48" s="391"/>
      <c r="J48" s="131"/>
      <c r="K48" s="131"/>
      <c r="L48" s="147"/>
      <c r="M48" s="131"/>
      <c r="N48" s="131"/>
      <c r="O48" s="147"/>
      <c r="P48" s="391"/>
      <c r="Q48" s="131"/>
      <c r="R48" s="131"/>
      <c r="S48" s="147"/>
      <c r="T48" s="131"/>
      <c r="U48" s="131"/>
      <c r="V48" s="147"/>
      <c r="W48" s="150"/>
      <c r="X48" s="392"/>
      <c r="Y48" s="392"/>
      <c r="Z48" s="393"/>
      <c r="AA48" s="392"/>
      <c r="AB48" s="392"/>
      <c r="AC48" s="393"/>
      <c r="AD48" s="131"/>
      <c r="AE48" s="131"/>
      <c r="AF48" s="131"/>
      <c r="AG48" s="150"/>
      <c r="AH48" s="131"/>
      <c r="AI48" s="131"/>
      <c r="AJ48" s="150"/>
      <c r="AN48" s="150"/>
      <c r="AQ48" s="150"/>
      <c r="AR48" s="156"/>
      <c r="AU48" s="150"/>
      <c r="AX48" s="150"/>
      <c r="AY48" s="156"/>
      <c r="BB48" s="147"/>
      <c r="BE48" s="148"/>
      <c r="BF48" s="148"/>
      <c r="BG48" s="131"/>
      <c r="BH48" s="131"/>
      <c r="BI48" s="148"/>
      <c r="BJ48" s="131"/>
      <c r="BK48" s="131"/>
      <c r="BL48" s="148"/>
      <c r="BM48" s="156"/>
      <c r="BN48" s="131"/>
      <c r="BO48" s="131"/>
      <c r="BP48" s="148"/>
      <c r="BQ48" s="131"/>
      <c r="BR48" s="131"/>
      <c r="BS48" s="148"/>
      <c r="BT48" s="156"/>
      <c r="BU48" s="131"/>
      <c r="BV48" s="131"/>
      <c r="BW48" s="148"/>
      <c r="BX48" s="131"/>
      <c r="BY48" s="131"/>
      <c r="BZ48" s="148"/>
      <c r="CA48" s="131"/>
      <c r="CB48" s="131"/>
      <c r="CC48" s="131"/>
      <c r="CD48" s="148"/>
      <c r="CE48" s="131"/>
      <c r="CF48" s="131"/>
      <c r="CG48" s="148"/>
      <c r="CH48" s="156"/>
      <c r="CK48" s="147"/>
      <c r="CN48" s="252"/>
      <c r="CO48" s="157"/>
      <c r="CR48" s="147"/>
      <c r="CU48" s="252"/>
      <c r="CV48" s="157"/>
      <c r="CW48" s="131"/>
      <c r="CX48" s="131"/>
      <c r="CY48" s="252"/>
      <c r="CZ48" s="131"/>
      <c r="DA48" s="131"/>
      <c r="DB48" s="252"/>
      <c r="DC48" s="157"/>
      <c r="DD48" s="131"/>
      <c r="DE48" s="131"/>
      <c r="DF48" s="252"/>
      <c r="DG48" s="131"/>
      <c r="DH48" s="131"/>
      <c r="DI48" s="252"/>
      <c r="DJ48" s="252"/>
      <c r="DM48" s="147"/>
      <c r="DP48" s="148"/>
    </row>
    <row r="49" spans="1:120" ht="12.75">
      <c r="A49" s="74" t="s">
        <v>157</v>
      </c>
      <c r="B49" t="s">
        <v>147</v>
      </c>
      <c r="C49" s="395" t="s">
        <v>160</v>
      </c>
      <c r="D49" s="395" t="s">
        <v>160</v>
      </c>
      <c r="E49" s="396" t="s">
        <v>160</v>
      </c>
      <c r="F49" s="154" t="s">
        <v>160</v>
      </c>
      <c r="G49" s="154" t="s">
        <v>160</v>
      </c>
      <c r="H49" s="223" t="s">
        <v>160</v>
      </c>
      <c r="I49" s="397"/>
      <c r="J49" s="154" t="s">
        <v>160</v>
      </c>
      <c r="K49" s="154" t="s">
        <v>160</v>
      </c>
      <c r="L49" s="223" t="s">
        <v>160</v>
      </c>
      <c r="M49" s="154" t="s">
        <v>160</v>
      </c>
      <c r="N49" s="154" t="s">
        <v>160</v>
      </c>
      <c r="O49" s="223" t="s">
        <v>160</v>
      </c>
      <c r="P49" s="398"/>
      <c r="Q49" s="154" t="s">
        <v>160</v>
      </c>
      <c r="R49" s="154" t="s">
        <v>160</v>
      </c>
      <c r="S49" s="223" t="s">
        <v>160</v>
      </c>
      <c r="T49" s="154" t="s">
        <v>160</v>
      </c>
      <c r="U49" s="154" t="s">
        <v>160</v>
      </c>
      <c r="V49" s="223" t="s">
        <v>160</v>
      </c>
      <c r="W49" s="396"/>
      <c r="X49" s="399" t="s">
        <v>160</v>
      </c>
      <c r="Y49" s="399" t="s">
        <v>160</v>
      </c>
      <c r="Z49" s="400" t="s">
        <v>160</v>
      </c>
      <c r="AA49" s="399" t="s">
        <v>160</v>
      </c>
      <c r="AB49" s="399" t="s">
        <v>160</v>
      </c>
      <c r="AC49" s="400" t="s">
        <v>160</v>
      </c>
      <c r="AD49" s="395"/>
      <c r="AE49" s="154" t="s">
        <v>160</v>
      </c>
      <c r="AF49" s="154" t="s">
        <v>160</v>
      </c>
      <c r="AG49" s="223" t="s">
        <v>160</v>
      </c>
      <c r="AH49" s="154" t="s">
        <v>160</v>
      </c>
      <c r="AI49" s="154" t="s">
        <v>160</v>
      </c>
      <c r="AJ49" s="223" t="s">
        <v>160</v>
      </c>
      <c r="AL49" s="154" t="s">
        <v>160</v>
      </c>
      <c r="AM49" s="154" t="s">
        <v>160</v>
      </c>
      <c r="AN49" s="223" t="s">
        <v>160</v>
      </c>
      <c r="AO49" s="395" t="s">
        <v>160</v>
      </c>
      <c r="AP49" s="395" t="s">
        <v>160</v>
      </c>
      <c r="AQ49" s="396" t="s">
        <v>160</v>
      </c>
      <c r="AR49" s="157"/>
      <c r="AS49" s="154" t="s">
        <v>160</v>
      </c>
      <c r="AT49" s="154" t="s">
        <v>160</v>
      </c>
      <c r="AU49" s="223" t="s">
        <v>160</v>
      </c>
      <c r="AV49" s="395" t="s">
        <v>160</v>
      </c>
      <c r="AW49" s="395" t="s">
        <v>160</v>
      </c>
      <c r="AX49" s="396" t="s">
        <v>160</v>
      </c>
      <c r="AY49" s="157"/>
      <c r="AZ49" s="154" t="s">
        <v>160</v>
      </c>
      <c r="BA49" s="154" t="s">
        <v>160</v>
      </c>
      <c r="BB49" s="223" t="s">
        <v>160</v>
      </c>
      <c r="BC49" s="401" t="s">
        <v>160</v>
      </c>
      <c r="BD49" s="402" t="s">
        <v>160</v>
      </c>
      <c r="BE49" s="396" t="s">
        <v>160</v>
      </c>
      <c r="BF49" s="396"/>
      <c r="BG49" s="401" t="s">
        <v>160</v>
      </c>
      <c r="BH49" s="402" t="s">
        <v>160</v>
      </c>
      <c r="BI49" s="396" t="s">
        <v>160</v>
      </c>
      <c r="BJ49" s="401" t="s">
        <v>160</v>
      </c>
      <c r="BK49" s="402" t="s">
        <v>160</v>
      </c>
      <c r="BL49" s="396" t="s">
        <v>160</v>
      </c>
      <c r="BM49" s="157"/>
      <c r="BN49" s="401" t="s">
        <v>160</v>
      </c>
      <c r="BO49" s="402" t="s">
        <v>160</v>
      </c>
      <c r="BP49" s="396" t="s">
        <v>160</v>
      </c>
      <c r="BQ49" s="401" t="s">
        <v>160</v>
      </c>
      <c r="BR49" s="402" t="s">
        <v>160</v>
      </c>
      <c r="BS49" s="396" t="s">
        <v>160</v>
      </c>
      <c r="BT49" s="157"/>
      <c r="BU49" s="401" t="s">
        <v>160</v>
      </c>
      <c r="BV49" s="402" t="s">
        <v>160</v>
      </c>
      <c r="BW49" s="396" t="s">
        <v>160</v>
      </c>
      <c r="BX49" s="401" t="s">
        <v>160</v>
      </c>
      <c r="BY49" s="402" t="s">
        <v>160</v>
      </c>
      <c r="BZ49" s="396" t="s">
        <v>160</v>
      </c>
      <c r="CA49" s="401"/>
      <c r="CB49" s="401" t="s">
        <v>160</v>
      </c>
      <c r="CC49" s="402" t="s">
        <v>160</v>
      </c>
      <c r="CD49" s="396" t="s">
        <v>160</v>
      </c>
      <c r="CE49" s="401" t="s">
        <v>160</v>
      </c>
      <c r="CF49" s="402" t="s">
        <v>160</v>
      </c>
      <c r="CG49" s="396" t="s">
        <v>160</v>
      </c>
      <c r="CH49" s="157"/>
      <c r="CI49" s="154" t="s">
        <v>160</v>
      </c>
      <c r="CJ49" s="154" t="s">
        <v>160</v>
      </c>
      <c r="CK49" s="223" t="s">
        <v>160</v>
      </c>
      <c r="CL49" s="403" t="s">
        <v>160</v>
      </c>
      <c r="CM49" s="403" t="s">
        <v>160</v>
      </c>
      <c r="CN49" s="404" t="s">
        <v>160</v>
      </c>
      <c r="CO49" s="293"/>
      <c r="CP49" s="154" t="s">
        <v>160</v>
      </c>
      <c r="CQ49" s="154" t="s">
        <v>160</v>
      </c>
      <c r="CR49" s="223" t="s">
        <v>160</v>
      </c>
      <c r="CS49" s="154" t="s">
        <v>160</v>
      </c>
      <c r="CT49" s="154" t="s">
        <v>160</v>
      </c>
      <c r="CU49" s="154" t="s">
        <v>160</v>
      </c>
      <c r="CV49" s="157"/>
      <c r="CW49" s="154" t="s">
        <v>160</v>
      </c>
      <c r="CX49" s="154" t="s">
        <v>160</v>
      </c>
      <c r="CY49" s="154" t="s">
        <v>160</v>
      </c>
      <c r="CZ49" s="154" t="s">
        <v>160</v>
      </c>
      <c r="DA49" s="154" t="s">
        <v>160</v>
      </c>
      <c r="DB49" s="154" t="s">
        <v>160</v>
      </c>
      <c r="DC49" s="157"/>
      <c r="DD49" s="154" t="s">
        <v>160</v>
      </c>
      <c r="DE49" s="154" t="s">
        <v>160</v>
      </c>
      <c r="DF49" s="154" t="s">
        <v>160</v>
      </c>
      <c r="DG49" s="154" t="s">
        <v>160</v>
      </c>
      <c r="DH49" s="154" t="s">
        <v>160</v>
      </c>
      <c r="DI49" s="154" t="s">
        <v>160</v>
      </c>
      <c r="DJ49" s="154"/>
      <c r="DK49" s="154" t="s">
        <v>160</v>
      </c>
      <c r="DL49" s="154" t="s">
        <v>160</v>
      </c>
      <c r="DM49" s="223" t="s">
        <v>160</v>
      </c>
      <c r="DN49" s="154" t="s">
        <v>160</v>
      </c>
      <c r="DO49" s="154" t="s">
        <v>160</v>
      </c>
      <c r="DP49" s="154" t="s">
        <v>160</v>
      </c>
    </row>
    <row r="50" spans="1:120" ht="12.75">
      <c r="A50" s="49"/>
      <c r="B50" t="s">
        <v>148</v>
      </c>
      <c r="C50" s="131">
        <v>15485.233020170072</v>
      </c>
      <c r="D50" s="131">
        <v>313689.25985857903</v>
      </c>
      <c r="E50" s="150">
        <v>4.9364881115634311</v>
      </c>
      <c r="F50" s="131">
        <v>22554.135512968922</v>
      </c>
      <c r="G50" s="131">
        <v>321918.51547760866</v>
      </c>
      <c r="H50" s="147">
        <v>7.0061628730819923</v>
      </c>
      <c r="I50" s="391"/>
      <c r="J50" s="131">
        <v>220.74960138180433</v>
      </c>
      <c r="K50" s="131">
        <v>313689.25985857903</v>
      </c>
      <c r="L50" s="147">
        <v>7.0372062301822256</v>
      </c>
      <c r="M50" s="131">
        <v>519.94853134878213</v>
      </c>
      <c r="N50" s="131">
        <v>321918.51547760866</v>
      </c>
      <c r="O50" s="147">
        <v>16.151557190718581</v>
      </c>
      <c r="P50" s="391"/>
      <c r="Q50" s="131">
        <v>1286.5739084296833</v>
      </c>
      <c r="R50" s="131">
        <v>12952.810706827562</v>
      </c>
      <c r="S50" s="147">
        <v>9.9327778159493736</v>
      </c>
      <c r="T50" s="131">
        <v>1622.847842629943</v>
      </c>
      <c r="U50" s="131">
        <v>14432.967248068842</v>
      </c>
      <c r="V50" s="147">
        <v>11.244034679335138</v>
      </c>
      <c r="W50" s="150"/>
      <c r="X50" s="392">
        <v>4.622035025493239</v>
      </c>
      <c r="Y50" s="392">
        <v>12952.810706827562</v>
      </c>
      <c r="Z50" s="393">
        <v>35.683645272889812</v>
      </c>
      <c r="AA50" s="392">
        <v>20</v>
      </c>
      <c r="AB50" s="392">
        <v>14432.967248068842</v>
      </c>
      <c r="AC50" s="393">
        <v>13.857164404413123</v>
      </c>
      <c r="AD50" s="131"/>
      <c r="AE50" s="131">
        <v>3250.2130479610851</v>
      </c>
      <c r="AF50" s="131">
        <v>132996.61134514038</v>
      </c>
      <c r="AG50" s="150">
        <v>2.443831474417371</v>
      </c>
      <c r="AH50" s="131">
        <v>4714.981354717368</v>
      </c>
      <c r="AI50" s="131">
        <v>133993.16525794382</v>
      </c>
      <c r="AJ50" s="150">
        <v>3.5188222814505377</v>
      </c>
      <c r="AL50" s="131">
        <v>17628.16</v>
      </c>
      <c r="AM50" s="131">
        <v>119301.5</v>
      </c>
      <c r="AN50" s="150">
        <v>14.776142797869262</v>
      </c>
      <c r="AO50" s="131">
        <v>22295.29157328825</v>
      </c>
      <c r="AP50" s="131">
        <v>133946.01274902606</v>
      </c>
      <c r="AQ50" s="150">
        <v>16.644983389735401</v>
      </c>
      <c r="AR50" s="156"/>
      <c r="AS50" s="131">
        <v>1678</v>
      </c>
      <c r="AT50" s="131">
        <v>6618.6346012522426</v>
      </c>
      <c r="AU50" s="150">
        <v>25.352661101468314</v>
      </c>
      <c r="AV50" s="131">
        <v>1977.4251697780142</v>
      </c>
      <c r="AW50" s="131">
        <v>7458</v>
      </c>
      <c r="AX50" s="150">
        <v>26.514148160069912</v>
      </c>
      <c r="AY50" s="156"/>
      <c r="AZ50" s="131">
        <v>9355.27</v>
      </c>
      <c r="BA50" s="131">
        <v>114457.16999999998</v>
      </c>
      <c r="BB50" s="147">
        <v>8.1735989104046531</v>
      </c>
      <c r="BC50" s="131">
        <v>7152.0819358359568</v>
      </c>
      <c r="BD50" s="131">
        <v>130652.42644261064</v>
      </c>
      <c r="BE50" s="148">
        <v>5.4741286714468522</v>
      </c>
      <c r="BF50" s="148"/>
      <c r="BG50" s="131">
        <v>30430.099149320664</v>
      </c>
      <c r="BH50" s="131">
        <v>132996.61134514038</v>
      </c>
      <c r="BI50" s="148">
        <v>22.880356756121639</v>
      </c>
      <c r="BJ50" s="131">
        <v>31344.703372505086</v>
      </c>
      <c r="BK50" s="131">
        <v>133993.16525794382</v>
      </c>
      <c r="BL50" s="148">
        <v>23.392762841421725</v>
      </c>
      <c r="BM50" s="156"/>
      <c r="BN50" s="131">
        <v>8619.9373986274968</v>
      </c>
      <c r="BO50" s="131">
        <v>132996.61134514038</v>
      </c>
      <c r="BP50" s="148">
        <v>6.4813210738564164</v>
      </c>
      <c r="BQ50" s="131">
        <v>7859.7467695422201</v>
      </c>
      <c r="BR50" s="131">
        <v>133993.16525794382</v>
      </c>
      <c r="BS50" s="148">
        <v>5.8657818511950204</v>
      </c>
      <c r="BT50" s="156"/>
      <c r="BU50" s="131">
        <v>17535.135524668964</v>
      </c>
      <c r="BV50" s="131">
        <v>313689.25985857903</v>
      </c>
      <c r="BW50" s="148">
        <v>5.5899700017062601</v>
      </c>
      <c r="BX50" s="131">
        <v>15949.180116431377</v>
      </c>
      <c r="BY50" s="131">
        <v>321918.51547760866</v>
      </c>
      <c r="BZ50" s="148">
        <v>4.9544152789002087</v>
      </c>
      <c r="CA50" s="131"/>
      <c r="CB50" s="131">
        <v>71869.397657578695</v>
      </c>
      <c r="CC50" s="131">
        <v>313689.25985857903</v>
      </c>
      <c r="CD50" s="148">
        <v>22.911016363767018</v>
      </c>
      <c r="CE50" s="131">
        <v>78862.624517049277</v>
      </c>
      <c r="CF50" s="131">
        <v>321918.51547760866</v>
      </c>
      <c r="CG50" s="148">
        <v>24.497697623899064</v>
      </c>
      <c r="CH50" s="156"/>
      <c r="CI50" s="131">
        <v>2693.03</v>
      </c>
      <c r="CJ50" s="131">
        <v>41172.25</v>
      </c>
      <c r="CK50" s="147">
        <v>6.5408861551166142</v>
      </c>
      <c r="CL50" s="131">
        <v>2273.4909239377321</v>
      </c>
      <c r="CM50" s="131">
        <v>45306.85106940136</v>
      </c>
      <c r="CN50" s="252">
        <v>5.0179848527878983</v>
      </c>
      <c r="CO50" s="156"/>
      <c r="CP50" s="131">
        <v>8023.07</v>
      </c>
      <c r="CQ50" s="131">
        <v>32277.88</v>
      </c>
      <c r="CR50" s="147">
        <v>24.856248303791943</v>
      </c>
      <c r="CS50" s="131">
        <v>11312.761619841122</v>
      </c>
      <c r="CT50" s="131">
        <v>39246.849585920543</v>
      </c>
      <c r="CU50" s="252">
        <v>28.824636217169068</v>
      </c>
      <c r="CV50" s="156"/>
      <c r="CW50" s="131">
        <v>15327.079052467714</v>
      </c>
      <c r="CX50" s="131">
        <v>52263.821582275588</v>
      </c>
      <c r="CY50" s="252">
        <v>29.326364947001199</v>
      </c>
      <c r="CZ50" s="131">
        <v>13586.252543778854</v>
      </c>
      <c r="DA50" s="131">
        <v>46127.662561681507</v>
      </c>
      <c r="DB50" s="252">
        <v>29.453589861856617</v>
      </c>
      <c r="DC50" s="156"/>
      <c r="DD50" s="131">
        <v>52263.821582275588</v>
      </c>
      <c r="DE50" s="131">
        <v>132981.25615334086</v>
      </c>
      <c r="DF50" s="252">
        <v>39.301645280001047</v>
      </c>
      <c r="DG50" s="131">
        <v>46127.662561681507</v>
      </c>
      <c r="DH50" s="131">
        <v>125236.58307541723</v>
      </c>
      <c r="DI50" s="252">
        <v>36.832418634340669</v>
      </c>
      <c r="DJ50" s="252"/>
      <c r="DK50" s="131">
        <v>13722.210000000001</v>
      </c>
      <c r="DL50" s="131">
        <v>114457.16999999998</v>
      </c>
      <c r="DM50" s="147">
        <v>11.988947481402871</v>
      </c>
      <c r="DN50" s="131">
        <v>9160.5298624460593</v>
      </c>
      <c r="DO50" s="131">
        <v>133993.16525794382</v>
      </c>
      <c r="DP50" s="148">
        <v>6.8365650179332365</v>
      </c>
    </row>
    <row r="51" spans="1:120" ht="12.75">
      <c r="A51" s="49"/>
      <c r="B51" t="s">
        <v>149</v>
      </c>
      <c r="C51" s="131">
        <v>6234.301861322092</v>
      </c>
      <c r="D51" s="131">
        <v>139412.06678952641</v>
      </c>
      <c r="E51" s="150">
        <v>4.4718524048095212</v>
      </c>
      <c r="F51" s="131">
        <v>9492.4625392928756</v>
      </c>
      <c r="G51" s="131">
        <v>182726.37638830725</v>
      </c>
      <c r="H51" s="147">
        <v>5.1949054793932321</v>
      </c>
      <c r="I51" s="391"/>
      <c r="J51" s="131">
        <v>47.347975521113099</v>
      </c>
      <c r="K51" s="131">
        <v>139412.06678952641</v>
      </c>
      <c r="L51" s="147">
        <v>3.3962609271545645</v>
      </c>
      <c r="M51" s="131">
        <v>194.07870228714711</v>
      </c>
      <c r="N51" s="131">
        <v>182726.37638830725</v>
      </c>
      <c r="O51" s="147">
        <v>10.621274614164916</v>
      </c>
      <c r="P51" s="391"/>
      <c r="Q51" s="131">
        <v>795.03824160914576</v>
      </c>
      <c r="R51" s="131">
        <v>9344.4769413932827</v>
      </c>
      <c r="S51" s="147">
        <v>8.5081085500608413</v>
      </c>
      <c r="T51" s="131">
        <v>1314.5990318874105</v>
      </c>
      <c r="U51" s="131">
        <v>14105.823150164942</v>
      </c>
      <c r="V51" s="147">
        <v>9.3195485147709274</v>
      </c>
      <c r="W51" s="150"/>
      <c r="X51" s="392">
        <v>1.3779649745067613</v>
      </c>
      <c r="Y51" s="392">
        <v>9344.4769413932827</v>
      </c>
      <c r="Z51" s="393">
        <v>14.746303973449621</v>
      </c>
      <c r="AA51" s="392">
        <v>25</v>
      </c>
      <c r="AB51" s="392">
        <v>14105.823150164942</v>
      </c>
      <c r="AC51" s="393">
        <v>17.723176970149147</v>
      </c>
      <c r="AD51" s="131"/>
      <c r="AE51" s="131">
        <v>1274.3484765342491</v>
      </c>
      <c r="AF51" s="131">
        <v>60370.981970032728</v>
      </c>
      <c r="AG51" s="150">
        <v>2.1108625948254693</v>
      </c>
      <c r="AH51" s="131">
        <v>1984.4231963826078</v>
      </c>
      <c r="AI51" s="131">
        <v>79776.139179562073</v>
      </c>
      <c r="AJ51" s="150">
        <v>2.4874896388706151</v>
      </c>
      <c r="AL51" s="131">
        <v>7239.4199999999992</v>
      </c>
      <c r="AM51" s="131">
        <v>58197.08</v>
      </c>
      <c r="AN51" s="150">
        <v>12.439490091255436</v>
      </c>
      <c r="AO51" s="131">
        <v>13195.227123453833</v>
      </c>
      <c r="AP51" s="131">
        <v>79864.131880989182</v>
      </c>
      <c r="AQ51" s="150">
        <v>16.522094227627633</v>
      </c>
      <c r="AR51" s="156"/>
      <c r="AS51" s="131">
        <v>967</v>
      </c>
      <c r="AT51" s="131">
        <v>4644.276803771203</v>
      </c>
      <c r="AU51" s="150">
        <v>20.821325705969667</v>
      </c>
      <c r="AV51" s="131">
        <v>1486.1752063276815</v>
      </c>
      <c r="AW51" s="131">
        <v>7157</v>
      </c>
      <c r="AX51" s="150">
        <v>20.765337520297354</v>
      </c>
      <c r="AY51" s="156"/>
      <c r="AZ51" s="131">
        <v>2935.1900000000005</v>
      </c>
      <c r="BA51" s="131">
        <v>55853.140000000007</v>
      </c>
      <c r="BB51" s="147">
        <v>5.2551924565028934</v>
      </c>
      <c r="BC51" s="131">
        <v>2052.848131764043</v>
      </c>
      <c r="BD51" s="131">
        <v>62801.497400889355</v>
      </c>
      <c r="BE51" s="148">
        <v>3.2687885109805865</v>
      </c>
      <c r="BF51" s="148"/>
      <c r="BG51" s="131">
        <v>11372.791444537823</v>
      </c>
      <c r="BH51" s="131">
        <v>60370.981970032728</v>
      </c>
      <c r="BI51" s="148">
        <v>18.838175350838437</v>
      </c>
      <c r="BJ51" s="131">
        <v>13783.611144294087</v>
      </c>
      <c r="BK51" s="131">
        <v>79776.139179562073</v>
      </c>
      <c r="BL51" s="148">
        <v>17.277861884578797</v>
      </c>
      <c r="BM51" s="156"/>
      <c r="BN51" s="131">
        <v>2360.9936888080256</v>
      </c>
      <c r="BO51" s="131">
        <v>60370.981970032728</v>
      </c>
      <c r="BP51" s="148">
        <v>3.9108088219933017</v>
      </c>
      <c r="BQ51" s="131">
        <v>3641.5366828557753</v>
      </c>
      <c r="BR51" s="131">
        <v>79776.139179562073</v>
      </c>
      <c r="BS51" s="148">
        <v>4.5646940555236899</v>
      </c>
      <c r="BT51" s="156"/>
      <c r="BU51" s="131">
        <v>4615.3761530790835</v>
      </c>
      <c r="BV51" s="131">
        <v>139412.06678952641</v>
      </c>
      <c r="BW51" s="148">
        <v>3.3106001936310312</v>
      </c>
      <c r="BX51" s="131">
        <v>7279.6169131544666</v>
      </c>
      <c r="BY51" s="131">
        <v>182726.37638830725</v>
      </c>
      <c r="BZ51" s="148">
        <v>3.9838894947956143</v>
      </c>
      <c r="CA51" s="131"/>
      <c r="CB51" s="131">
        <v>26804.18326949453</v>
      </c>
      <c r="CC51" s="131">
        <v>139412.06678952641</v>
      </c>
      <c r="CD51" s="148">
        <v>19.226587688396744</v>
      </c>
      <c r="CE51" s="131">
        <v>32084.032887930556</v>
      </c>
      <c r="CF51" s="131">
        <v>182726.37638830725</v>
      </c>
      <c r="CG51" s="148">
        <v>17.558512088998899</v>
      </c>
      <c r="CH51" s="156"/>
      <c r="CI51" s="131">
        <v>1692.3300000000004</v>
      </c>
      <c r="CJ51" s="131">
        <v>18910.449999999997</v>
      </c>
      <c r="CK51" s="147">
        <v>8.9491788931516734</v>
      </c>
      <c r="CL51" s="131">
        <v>1690.932422649621</v>
      </c>
      <c r="CM51" s="131">
        <v>25775.362784311332</v>
      </c>
      <c r="CN51" s="252">
        <v>6.5602662387310389</v>
      </c>
      <c r="CO51" s="157"/>
      <c r="CP51" s="131">
        <v>3067.3399999999992</v>
      </c>
      <c r="CQ51" s="131">
        <v>12948.910000000002</v>
      </c>
      <c r="CR51" s="147">
        <v>23.688016983668884</v>
      </c>
      <c r="CS51" s="131">
        <v>5686.5639758039015</v>
      </c>
      <c r="CT51" s="131">
        <v>17436.664741682896</v>
      </c>
      <c r="CU51" s="252">
        <v>32.61268172582335</v>
      </c>
      <c r="CV51" s="157"/>
      <c r="CW51" s="131">
        <v>5955.765824777347</v>
      </c>
      <c r="CX51" s="131">
        <v>29096.918009196153</v>
      </c>
      <c r="CY51" s="252">
        <v>20.468717074760331</v>
      </c>
      <c r="CZ51" s="131">
        <v>7377.4963984535225</v>
      </c>
      <c r="DA51" s="131">
        <v>34987.047282067542</v>
      </c>
      <c r="DB51" s="252">
        <v>21.086364730855198</v>
      </c>
      <c r="DC51" s="157"/>
      <c r="DD51" s="131">
        <v>29096.918009196153</v>
      </c>
      <c r="DE51" s="131">
        <v>60364.092890550077</v>
      </c>
      <c r="DF51" s="252">
        <v>48.202361065797177</v>
      </c>
      <c r="DG51" s="131">
        <v>34987.047282067542</v>
      </c>
      <c r="DH51" s="131">
        <v>73433.475451023056</v>
      </c>
      <c r="DI51" s="252">
        <v>47.644547758606883</v>
      </c>
      <c r="DJ51" s="252"/>
      <c r="DK51" s="131">
        <v>4444.88</v>
      </c>
      <c r="DL51" s="131">
        <v>55853.140000000007</v>
      </c>
      <c r="DM51" s="147">
        <v>7.9581559783389073</v>
      </c>
      <c r="DN51" s="131">
        <v>3606.7659005338255</v>
      </c>
      <c r="DO51" s="131">
        <v>79776.139179562073</v>
      </c>
      <c r="DP51" s="148">
        <v>4.5211086142131158</v>
      </c>
    </row>
    <row r="52" spans="1:120" ht="12.75">
      <c r="A52" s="49"/>
      <c r="B52" t="s">
        <v>150</v>
      </c>
      <c r="C52" s="131">
        <v>237.46511850783705</v>
      </c>
      <c r="D52" s="131">
        <v>6666.6733518945384</v>
      </c>
      <c r="E52" s="150">
        <v>3.5619732057271731</v>
      </c>
      <c r="F52" s="131">
        <v>349.40194773820497</v>
      </c>
      <c r="G52" s="131">
        <v>7264.108134084041</v>
      </c>
      <c r="H52" s="147">
        <v>4.8099772372436247</v>
      </c>
      <c r="I52" s="391"/>
      <c r="J52" s="131">
        <v>11.90242309708257</v>
      </c>
      <c r="K52" s="131">
        <v>6666.6733518945384</v>
      </c>
      <c r="L52" s="147">
        <v>17.853616742299415</v>
      </c>
      <c r="M52" s="131">
        <v>11.972766364070711</v>
      </c>
      <c r="N52" s="131">
        <v>7264.108134084041</v>
      </c>
      <c r="O52" s="147">
        <v>16.482087192360336</v>
      </c>
      <c r="P52" s="391"/>
      <c r="Q52" s="131">
        <v>36.387849961170843</v>
      </c>
      <c r="R52" s="131">
        <v>509.71235177915861</v>
      </c>
      <c r="S52" s="147">
        <v>7.13889899551355</v>
      </c>
      <c r="T52" s="131">
        <v>62.553125482646678</v>
      </c>
      <c r="U52" s="131">
        <v>575.20960176621418</v>
      </c>
      <c r="V52" s="147">
        <v>10.874840282668041</v>
      </c>
      <c r="W52" s="150"/>
      <c r="X52" s="392">
        <v>0</v>
      </c>
      <c r="Y52" s="392">
        <v>509.71235177915861</v>
      </c>
      <c r="Z52" s="393">
        <v>0</v>
      </c>
      <c r="AA52" s="392">
        <v>0</v>
      </c>
      <c r="AB52" s="392">
        <v>575.20960176621418</v>
      </c>
      <c r="AC52" s="393">
        <v>0</v>
      </c>
      <c r="AD52" s="131"/>
      <c r="AE52" s="131">
        <v>48.438475504665689</v>
      </c>
      <c r="AF52" s="131">
        <v>3169.4066848268967</v>
      </c>
      <c r="AG52" s="150">
        <v>1.5283136662946506</v>
      </c>
      <c r="AH52" s="131">
        <v>78.595448900024977</v>
      </c>
      <c r="AI52" s="131">
        <v>3561.6955624940747</v>
      </c>
      <c r="AJ52" s="150">
        <v>2.2066863245602208</v>
      </c>
      <c r="AL52" s="131">
        <v>318.42</v>
      </c>
      <c r="AM52" s="131">
        <v>3387.42</v>
      </c>
      <c r="AN52" s="150">
        <v>9.4000743929007928</v>
      </c>
      <c r="AO52" s="131">
        <v>493.20425498715946</v>
      </c>
      <c r="AP52" s="131">
        <v>3551.993246811041</v>
      </c>
      <c r="AQ52" s="150">
        <v>13.885281325631894</v>
      </c>
      <c r="AR52" s="156"/>
      <c r="AS52" s="131">
        <v>41</v>
      </c>
      <c r="AT52" s="131">
        <v>263.08859497655328</v>
      </c>
      <c r="AU52" s="150">
        <v>15.58410390372641</v>
      </c>
      <c r="AV52" s="131">
        <v>56.328419899482881</v>
      </c>
      <c r="AW52" s="131">
        <v>297</v>
      </c>
      <c r="AX52" s="150">
        <v>18.965797945953831</v>
      </c>
      <c r="AY52" s="156"/>
      <c r="AZ52" s="131">
        <v>83.539999999999992</v>
      </c>
      <c r="BA52" s="131">
        <v>3774.6900000000005</v>
      </c>
      <c r="BB52" s="147">
        <v>2.2131618755447464</v>
      </c>
      <c r="BC52" s="131">
        <v>46.662964700000003</v>
      </c>
      <c r="BD52" s="131">
        <v>3145.9822804</v>
      </c>
      <c r="BE52" s="148">
        <v>1.4832558018752406</v>
      </c>
      <c r="BF52" s="148"/>
      <c r="BG52" s="131">
        <v>788.10940614151559</v>
      </c>
      <c r="BH52" s="131">
        <v>3169.4066848268967</v>
      </c>
      <c r="BI52" s="148">
        <v>24.866149551412324</v>
      </c>
      <c r="BJ52" s="131">
        <v>744.68548320082573</v>
      </c>
      <c r="BK52" s="131">
        <v>3561.6955624940747</v>
      </c>
      <c r="BL52" s="148">
        <v>20.908173372329451</v>
      </c>
      <c r="BM52" s="156"/>
      <c r="BN52" s="131">
        <v>64.068912564477827</v>
      </c>
      <c r="BO52" s="131">
        <v>3169.4066848268967</v>
      </c>
      <c r="BP52" s="148">
        <v>2.0214796943288795</v>
      </c>
      <c r="BQ52" s="131">
        <v>51.716547602004148</v>
      </c>
      <c r="BR52" s="131">
        <v>3561.6955624940747</v>
      </c>
      <c r="BS52" s="148">
        <v>1.4520204406743196</v>
      </c>
      <c r="BT52" s="156"/>
      <c r="BU52" s="131">
        <v>122.48832225195284</v>
      </c>
      <c r="BV52" s="131">
        <v>6666.6733518945384</v>
      </c>
      <c r="BW52" s="148">
        <v>1.8373229913408617</v>
      </c>
      <c r="BX52" s="131">
        <v>99.202970414153469</v>
      </c>
      <c r="BY52" s="131">
        <v>7264.108134084041</v>
      </c>
      <c r="BZ52" s="148">
        <v>1.3656593291705224</v>
      </c>
      <c r="CA52" s="131"/>
      <c r="CB52" s="131">
        <v>1740.4190729268071</v>
      </c>
      <c r="CC52" s="131">
        <v>6666.6733518945384</v>
      </c>
      <c r="CD52" s="148">
        <v>26.106259914957647</v>
      </c>
      <c r="CE52" s="131">
        <v>1577.3425950201959</v>
      </c>
      <c r="CF52" s="131">
        <v>7264.108134084041</v>
      </c>
      <c r="CG52" s="148">
        <v>21.714194859230147</v>
      </c>
      <c r="CH52" s="156"/>
      <c r="CI52" s="131">
        <v>66.64</v>
      </c>
      <c r="CJ52" s="131">
        <v>768.30000000000007</v>
      </c>
      <c r="CK52" s="147">
        <v>8.6736951711570995</v>
      </c>
      <c r="CL52" s="131">
        <v>61.576653412647062</v>
      </c>
      <c r="CM52" s="131">
        <v>844.78614628731145</v>
      </c>
      <c r="CN52" s="252">
        <v>7.2890226341028166</v>
      </c>
      <c r="CO52" s="156"/>
      <c r="CP52" s="131">
        <v>123.59</v>
      </c>
      <c r="CQ52" s="131">
        <v>935.20999999999992</v>
      </c>
      <c r="CR52" s="147">
        <v>13.215213695319768</v>
      </c>
      <c r="CS52" s="131">
        <v>185.67440435497892</v>
      </c>
      <c r="CT52" s="131">
        <v>799.48567239655665</v>
      </c>
      <c r="CU52" s="252">
        <v>23.224231623613349</v>
      </c>
      <c r="CV52" s="156"/>
      <c r="CW52" s="131">
        <v>250.15512275493904</v>
      </c>
      <c r="CX52" s="131">
        <v>1590.2604085282542</v>
      </c>
      <c r="CY52" s="252">
        <v>15.730450271754629</v>
      </c>
      <c r="CZ52" s="131">
        <v>247.25105776762598</v>
      </c>
      <c r="DA52" s="131">
        <v>1686.2901562509567</v>
      </c>
      <c r="DB52" s="252">
        <v>14.662426679719623</v>
      </c>
      <c r="DC52" s="156"/>
      <c r="DD52" s="131">
        <v>1590.2604085282542</v>
      </c>
      <c r="DE52" s="131">
        <v>3167.650956109117</v>
      </c>
      <c r="DF52" s="252">
        <v>50.203145187486179</v>
      </c>
      <c r="DG52" s="131">
        <v>1686.2901562509567</v>
      </c>
      <c r="DH52" s="131">
        <v>3218.9414735597065</v>
      </c>
      <c r="DI52" s="252">
        <v>52.386480776432123</v>
      </c>
      <c r="DJ52" s="252"/>
      <c r="DK52" s="131">
        <v>390.90999999999997</v>
      </c>
      <c r="DL52" s="131">
        <v>3774.6900000000005</v>
      </c>
      <c r="DM52" s="147">
        <v>10.356082221321483</v>
      </c>
      <c r="DN52" s="131">
        <v>194.70423702011288</v>
      </c>
      <c r="DO52" s="131">
        <v>3561.6955624940747</v>
      </c>
      <c r="DP52" s="148">
        <v>5.4666164921678879</v>
      </c>
    </row>
    <row r="53" spans="1:120" ht="12.75">
      <c r="A53" s="49"/>
      <c r="B53" t="s">
        <v>151</v>
      </c>
      <c r="C53" s="131">
        <v>60</v>
      </c>
      <c r="D53" s="131">
        <v>2156</v>
      </c>
      <c r="E53" s="150">
        <v>2.7829313543599259</v>
      </c>
      <c r="F53" s="131">
        <v>47</v>
      </c>
      <c r="G53" s="131">
        <v>2144</v>
      </c>
      <c r="H53" s="147">
        <v>2.1921641791044779</v>
      </c>
      <c r="I53" s="391"/>
      <c r="J53" s="131">
        <v>0</v>
      </c>
      <c r="K53" s="131">
        <v>2156</v>
      </c>
      <c r="L53" s="147">
        <v>0</v>
      </c>
      <c r="M53" s="131">
        <v>0</v>
      </c>
      <c r="N53" s="131">
        <v>2144</v>
      </c>
      <c r="O53" s="147">
        <v>0</v>
      </c>
      <c r="P53" s="391"/>
      <c r="Q53" s="131">
        <v>9</v>
      </c>
      <c r="R53" s="131">
        <v>173</v>
      </c>
      <c r="S53" s="147">
        <v>5.202312138728324</v>
      </c>
      <c r="T53" s="131">
        <v>16</v>
      </c>
      <c r="U53" s="131">
        <v>172</v>
      </c>
      <c r="V53" s="147">
        <v>9.3023255813953494</v>
      </c>
      <c r="W53" s="150"/>
      <c r="X53" s="392">
        <v>0</v>
      </c>
      <c r="Y53" s="392">
        <v>173</v>
      </c>
      <c r="Z53" s="393">
        <v>0</v>
      </c>
      <c r="AA53" s="392">
        <v>0</v>
      </c>
      <c r="AB53" s="392">
        <v>172</v>
      </c>
      <c r="AC53" s="393">
        <v>0</v>
      </c>
      <c r="AD53" s="131"/>
      <c r="AE53" s="131">
        <v>18</v>
      </c>
      <c r="AF53" s="131">
        <v>1055</v>
      </c>
      <c r="AG53" s="150">
        <v>1.7061611374407581</v>
      </c>
      <c r="AH53" s="131">
        <v>13</v>
      </c>
      <c r="AI53" s="131">
        <v>1068</v>
      </c>
      <c r="AJ53" s="150">
        <v>1.2172284644194757</v>
      </c>
      <c r="AL53" s="131">
        <v>31</v>
      </c>
      <c r="AM53" s="131">
        <v>1018</v>
      </c>
      <c r="AN53" s="150">
        <v>3.0451866404715129</v>
      </c>
      <c r="AO53" s="131">
        <v>106.27704827076013</v>
      </c>
      <c r="AP53" s="131">
        <v>1036.8621231736638</v>
      </c>
      <c r="AQ53" s="150">
        <v>10.249872755064446</v>
      </c>
      <c r="AR53" s="156"/>
      <c r="AS53" s="131">
        <v>5</v>
      </c>
      <c r="AT53" s="131">
        <v>116</v>
      </c>
      <c r="AU53" s="150">
        <v>4.3103448275862073</v>
      </c>
      <c r="AV53" s="131">
        <v>10.071203994821527</v>
      </c>
      <c r="AW53" s="131">
        <v>113</v>
      </c>
      <c r="AX53" s="150">
        <v>8.9125699069217053</v>
      </c>
      <c r="AY53" s="156"/>
      <c r="AZ53" s="131">
        <v>31</v>
      </c>
      <c r="BA53" s="131">
        <v>1093</v>
      </c>
      <c r="BB53" s="147">
        <v>2.8362305580969807</v>
      </c>
      <c r="BC53" s="131">
        <v>16.406967699999999</v>
      </c>
      <c r="BD53" s="131">
        <v>964.09387609999999</v>
      </c>
      <c r="BE53" s="148">
        <v>1.7018018791251193</v>
      </c>
      <c r="BF53" s="148"/>
      <c r="BG53" s="131">
        <v>279</v>
      </c>
      <c r="BH53" s="131">
        <v>1055</v>
      </c>
      <c r="BI53" s="148">
        <v>26.445497630331754</v>
      </c>
      <c r="BJ53" s="131">
        <v>193</v>
      </c>
      <c r="BK53" s="131">
        <v>1068</v>
      </c>
      <c r="BL53" s="148">
        <v>18.071161048689138</v>
      </c>
      <c r="BM53" s="156"/>
      <c r="BN53" s="131">
        <v>68</v>
      </c>
      <c r="BO53" s="131">
        <v>1055</v>
      </c>
      <c r="BP53" s="148">
        <v>6.4454976303317535</v>
      </c>
      <c r="BQ53" s="131">
        <v>70</v>
      </c>
      <c r="BR53" s="131">
        <v>1068</v>
      </c>
      <c r="BS53" s="148">
        <v>6.5543071161048685</v>
      </c>
      <c r="BT53" s="156"/>
      <c r="BU53" s="131">
        <v>123</v>
      </c>
      <c r="BV53" s="131">
        <v>2156</v>
      </c>
      <c r="BW53" s="148">
        <v>5.7050092764378482</v>
      </c>
      <c r="BX53" s="131">
        <v>143</v>
      </c>
      <c r="BY53" s="131">
        <v>2144</v>
      </c>
      <c r="BZ53" s="148">
        <v>6.6697761194029859</v>
      </c>
      <c r="CA53" s="131"/>
      <c r="CB53" s="131">
        <v>612</v>
      </c>
      <c r="CC53" s="131">
        <v>2156</v>
      </c>
      <c r="CD53" s="148">
        <v>28.385899814471244</v>
      </c>
      <c r="CE53" s="131">
        <v>385</v>
      </c>
      <c r="CF53" s="131">
        <v>2144</v>
      </c>
      <c r="CG53" s="148">
        <v>17.957089552238806</v>
      </c>
      <c r="CH53" s="157"/>
      <c r="CI53" s="131">
        <v>8</v>
      </c>
      <c r="CJ53" s="131">
        <v>227</v>
      </c>
      <c r="CK53" s="147">
        <v>3.5242290748898681</v>
      </c>
      <c r="CL53" s="131">
        <v>10</v>
      </c>
      <c r="CM53" s="131">
        <v>218</v>
      </c>
      <c r="CN53" s="252">
        <v>4.5871559633027523</v>
      </c>
      <c r="CO53" s="157"/>
      <c r="CP53" s="131">
        <v>19</v>
      </c>
      <c r="CQ53" s="131">
        <v>324</v>
      </c>
      <c r="CR53" s="147">
        <v>5.8641975308641969</v>
      </c>
      <c r="CS53" s="131">
        <v>48</v>
      </c>
      <c r="CT53" s="131">
        <v>265</v>
      </c>
      <c r="CU53" s="252">
        <v>18.113207547169811</v>
      </c>
      <c r="CV53" s="157"/>
      <c r="CW53" s="131">
        <v>46</v>
      </c>
      <c r="CX53" s="131">
        <v>401</v>
      </c>
      <c r="CY53" s="252">
        <v>11.471321695760599</v>
      </c>
      <c r="CZ53" s="131">
        <v>58</v>
      </c>
      <c r="DA53" s="131">
        <v>414</v>
      </c>
      <c r="DB53" s="252">
        <v>14.009661835748794</v>
      </c>
      <c r="DC53" s="157"/>
      <c r="DD53" s="131">
        <v>401</v>
      </c>
      <c r="DE53" s="131">
        <v>1051</v>
      </c>
      <c r="DF53" s="252">
        <v>38.15413891531874</v>
      </c>
      <c r="DG53" s="131">
        <v>414</v>
      </c>
      <c r="DH53" s="131">
        <v>970</v>
      </c>
      <c r="DI53" s="252">
        <v>42.680412371134018</v>
      </c>
      <c r="DJ53" s="252"/>
      <c r="DK53" s="131">
        <v>109</v>
      </c>
      <c r="DL53" s="131">
        <v>1093</v>
      </c>
      <c r="DM53" s="147">
        <v>9.972552607502287</v>
      </c>
      <c r="DN53" s="131">
        <v>49</v>
      </c>
      <c r="DO53" s="131">
        <v>1068</v>
      </c>
      <c r="DP53" s="148">
        <v>4.5880149812734086</v>
      </c>
    </row>
    <row r="54" spans="1:120" ht="12.75">
      <c r="A54" s="73"/>
      <c r="B54" s="14" t="s">
        <v>198</v>
      </c>
      <c r="C54" s="131"/>
      <c r="D54" s="131"/>
      <c r="E54" s="384">
        <v>0.56374720073589846</v>
      </c>
      <c r="F54" s="131"/>
      <c r="G54" s="131"/>
      <c r="H54" s="384">
        <v>0.31289083893936809</v>
      </c>
      <c r="I54" s="391"/>
      <c r="J54" s="131"/>
      <c r="K54" s="131"/>
      <c r="L54" s="384" t="s">
        <v>160</v>
      </c>
      <c r="M54" s="131"/>
      <c r="N54" s="131"/>
      <c r="O54" s="384">
        <v>0</v>
      </c>
      <c r="P54" s="391"/>
      <c r="Q54" s="131"/>
      <c r="R54" s="131"/>
      <c r="S54" s="384">
        <v>0.52375198913387633</v>
      </c>
      <c r="T54" s="131"/>
      <c r="U54" s="131"/>
      <c r="V54" s="384">
        <v>0.82731206783732525</v>
      </c>
      <c r="W54" s="384"/>
      <c r="X54" s="392"/>
      <c r="Y54" s="392"/>
      <c r="Z54" s="407">
        <v>0</v>
      </c>
      <c r="AA54" s="392"/>
      <c r="AB54" s="392"/>
      <c r="AC54" s="407">
        <v>0</v>
      </c>
      <c r="AD54" s="131"/>
      <c r="AE54" s="131"/>
      <c r="AF54" s="131"/>
      <c r="AG54" s="384">
        <v>0.69815007921015526</v>
      </c>
      <c r="AH54" s="131"/>
      <c r="AI54" s="131"/>
      <c r="AJ54" s="384">
        <v>0.3459192784006434</v>
      </c>
      <c r="AK54" s="353"/>
      <c r="AN54" s="384">
        <v>0.20608806250238948</v>
      </c>
      <c r="AQ54" s="384">
        <v>0.6157935105772061</v>
      </c>
      <c r="AR54" s="156"/>
      <c r="AU54" s="384">
        <v>0.17001547925620208</v>
      </c>
      <c r="AX54" s="384">
        <v>0.33614392788013314</v>
      </c>
      <c r="AY54" s="156"/>
      <c r="BB54" s="384">
        <v>0.3469989889626926</v>
      </c>
      <c r="BC54" s="385"/>
      <c r="BD54" s="385"/>
      <c r="BE54" s="385">
        <v>0.31088086913297208</v>
      </c>
      <c r="BF54" s="385"/>
      <c r="BG54" s="385"/>
      <c r="BH54" s="385"/>
      <c r="BI54" s="385">
        <v>1.1558166645830932</v>
      </c>
      <c r="BJ54" s="385"/>
      <c r="BK54" s="385"/>
      <c r="BL54" s="385">
        <v>0.77251076203322211</v>
      </c>
      <c r="BM54" s="156"/>
      <c r="BN54" s="385"/>
      <c r="BO54" s="385"/>
      <c r="BP54" s="385">
        <v>0.99447281763757034</v>
      </c>
      <c r="BQ54" s="385"/>
      <c r="BR54" s="385"/>
      <c r="BS54" s="385">
        <v>1.1173799644065483</v>
      </c>
      <c r="BT54" s="156"/>
      <c r="BU54" s="385"/>
      <c r="BV54" s="385"/>
      <c r="BW54" s="385">
        <v>1.0205795871348995</v>
      </c>
      <c r="BX54" s="385"/>
      <c r="BY54" s="385"/>
      <c r="BZ54" s="385">
        <v>1.3462287159915987</v>
      </c>
      <c r="CA54" s="385"/>
      <c r="CB54" s="385"/>
      <c r="CC54" s="385"/>
      <c r="CD54" s="385">
        <v>1.2389629235027113</v>
      </c>
      <c r="CE54" s="385"/>
      <c r="CF54" s="385"/>
      <c r="CG54" s="385">
        <v>0.73301131510091466</v>
      </c>
      <c r="CH54" s="156"/>
      <c r="CK54" s="384">
        <v>0.53879994106502471</v>
      </c>
      <c r="CL54" s="222"/>
      <c r="CM54" s="222"/>
      <c r="CN54" s="253">
        <v>0.91414304703494964</v>
      </c>
      <c r="CO54" s="157"/>
      <c r="CR54" s="384">
        <v>0.23592448301900754</v>
      </c>
      <c r="CS54" s="222"/>
      <c r="CT54" s="222"/>
      <c r="CU54" s="253">
        <v>0.62839327479112761</v>
      </c>
      <c r="CV54" s="157"/>
      <c r="CW54" s="222"/>
      <c r="CX54" s="222"/>
      <c r="CY54" s="253">
        <v>0.39116070868284042</v>
      </c>
      <c r="CZ54" s="222"/>
      <c r="DA54" s="222"/>
      <c r="DB54" s="253">
        <v>0.47565209882588111</v>
      </c>
      <c r="DC54" s="157"/>
      <c r="DD54" s="222"/>
      <c r="DE54" s="222"/>
      <c r="DF54" s="253">
        <v>0.97080258710527256</v>
      </c>
      <c r="DG54" s="222"/>
      <c r="DH54" s="222"/>
      <c r="DI54" s="253">
        <v>1.1587730036099497</v>
      </c>
      <c r="DJ54" s="253"/>
      <c r="DM54" s="384">
        <v>0.8318121855960755</v>
      </c>
      <c r="DN54" s="385"/>
      <c r="DO54" s="385"/>
      <c r="DP54" s="385">
        <v>0.67109944383450215</v>
      </c>
    </row>
    <row r="55" spans="1:120" ht="12.75">
      <c r="A55" s="75"/>
      <c r="C55" s="131"/>
      <c r="D55" s="131"/>
      <c r="E55" s="150"/>
      <c r="F55" s="131"/>
      <c r="G55" s="131"/>
      <c r="H55" s="147"/>
      <c r="I55" s="391"/>
      <c r="J55" s="131"/>
      <c r="K55" s="131"/>
      <c r="L55" s="147"/>
      <c r="M55" s="131"/>
      <c r="N55" s="131"/>
      <c r="O55" s="147"/>
      <c r="P55" s="391"/>
      <c r="Q55" s="131"/>
      <c r="R55" s="131"/>
      <c r="S55" s="147"/>
      <c r="T55" s="131"/>
      <c r="U55" s="131"/>
      <c r="V55" s="147"/>
      <c r="W55" s="150"/>
      <c r="X55" s="392"/>
      <c r="Y55" s="392"/>
      <c r="Z55" s="393"/>
      <c r="AA55" s="392"/>
      <c r="AB55" s="392"/>
      <c r="AC55" s="393"/>
      <c r="AD55" s="131"/>
      <c r="AE55" s="131"/>
      <c r="AF55" s="131"/>
      <c r="AG55" s="150"/>
      <c r="AH55" s="131"/>
      <c r="AI55" s="131"/>
      <c r="AJ55" s="150"/>
      <c r="AN55" s="150"/>
      <c r="AQ55" s="150"/>
      <c r="AR55" s="157"/>
      <c r="AU55" s="150"/>
      <c r="AX55" s="150"/>
      <c r="AY55" s="157"/>
      <c r="BB55" s="147"/>
      <c r="BE55" s="148"/>
      <c r="BF55" s="148"/>
      <c r="BG55" s="131"/>
      <c r="BH55" s="131"/>
      <c r="BI55" s="148"/>
      <c r="BJ55" s="131"/>
      <c r="BK55" s="131"/>
      <c r="BL55" s="148"/>
      <c r="BM55" s="157"/>
      <c r="BN55" s="131"/>
      <c r="BO55" s="131"/>
      <c r="BP55" s="148"/>
      <c r="BQ55" s="131"/>
      <c r="BR55" s="131"/>
      <c r="BS55" s="148"/>
      <c r="BT55" s="157"/>
      <c r="BU55" s="131"/>
      <c r="BV55" s="131"/>
      <c r="BW55" s="148"/>
      <c r="BX55" s="131"/>
      <c r="BY55" s="131"/>
      <c r="BZ55" s="148"/>
      <c r="CA55" s="131"/>
      <c r="CB55" s="131"/>
      <c r="CC55" s="131"/>
      <c r="CD55" s="148"/>
      <c r="CE55" s="131"/>
      <c r="CF55" s="131"/>
      <c r="CG55" s="148"/>
      <c r="CH55" s="157"/>
      <c r="CK55" s="147"/>
      <c r="CN55" s="252"/>
      <c r="CO55" s="157"/>
      <c r="CR55" s="147"/>
      <c r="CU55" s="252"/>
      <c r="CV55" s="157"/>
      <c r="CW55" s="131"/>
      <c r="CX55" s="131"/>
      <c r="CY55" s="252"/>
      <c r="CZ55" s="131"/>
      <c r="DA55" s="131"/>
      <c r="DB55" s="252"/>
      <c r="DC55" s="157"/>
      <c r="DD55" s="131"/>
      <c r="DE55" s="131"/>
      <c r="DF55" s="252"/>
      <c r="DG55" s="131"/>
      <c r="DH55" s="131"/>
      <c r="DI55" s="252"/>
      <c r="DJ55" s="252"/>
      <c r="DM55" s="147"/>
      <c r="DP55" s="148"/>
    </row>
    <row r="56" spans="1:120" ht="12.75">
      <c r="A56" s="74" t="s">
        <v>158</v>
      </c>
      <c r="B56" t="s">
        <v>147</v>
      </c>
      <c r="C56" s="395" t="s">
        <v>160</v>
      </c>
      <c r="D56" s="395" t="s">
        <v>160</v>
      </c>
      <c r="E56" s="396" t="s">
        <v>160</v>
      </c>
      <c r="F56" s="131" t="s">
        <v>160</v>
      </c>
      <c r="G56" s="131" t="s">
        <v>160</v>
      </c>
      <c r="H56" s="147" t="s">
        <v>160</v>
      </c>
      <c r="I56" s="397"/>
      <c r="J56" s="131" t="s">
        <v>160</v>
      </c>
      <c r="K56" s="131" t="s">
        <v>160</v>
      </c>
      <c r="L56" s="147" t="s">
        <v>160</v>
      </c>
      <c r="M56" s="131" t="s">
        <v>160</v>
      </c>
      <c r="N56" s="131" t="s">
        <v>160</v>
      </c>
      <c r="O56" s="147" t="s">
        <v>160</v>
      </c>
      <c r="P56" s="391"/>
      <c r="Q56" s="131" t="s">
        <v>160</v>
      </c>
      <c r="R56" s="131" t="s">
        <v>160</v>
      </c>
      <c r="S56" s="147" t="s">
        <v>160</v>
      </c>
      <c r="T56" s="131" t="s">
        <v>160</v>
      </c>
      <c r="U56" s="131" t="s">
        <v>160</v>
      </c>
      <c r="V56" s="147" t="s">
        <v>160</v>
      </c>
      <c r="W56" s="396"/>
      <c r="X56" s="399" t="s">
        <v>160</v>
      </c>
      <c r="Y56" s="399" t="s">
        <v>160</v>
      </c>
      <c r="Z56" s="400" t="s">
        <v>160</v>
      </c>
      <c r="AA56" s="399" t="s">
        <v>160</v>
      </c>
      <c r="AB56" s="399" t="s">
        <v>160</v>
      </c>
      <c r="AC56" s="400" t="s">
        <v>160</v>
      </c>
      <c r="AD56" s="395"/>
      <c r="AE56" s="154" t="s">
        <v>160</v>
      </c>
      <c r="AF56" s="154" t="s">
        <v>160</v>
      </c>
      <c r="AG56" s="223" t="s">
        <v>160</v>
      </c>
      <c r="AH56" s="154" t="s">
        <v>160</v>
      </c>
      <c r="AI56" s="154" t="s">
        <v>160</v>
      </c>
      <c r="AJ56" s="223" t="s">
        <v>160</v>
      </c>
      <c r="AL56" s="154" t="s">
        <v>160</v>
      </c>
      <c r="AM56" s="154" t="s">
        <v>160</v>
      </c>
      <c r="AN56" s="223" t="s">
        <v>160</v>
      </c>
      <c r="AO56" s="395" t="s">
        <v>160</v>
      </c>
      <c r="AP56" s="395" t="s">
        <v>160</v>
      </c>
      <c r="AQ56" s="396" t="s">
        <v>160</v>
      </c>
      <c r="AR56" s="157"/>
      <c r="AS56" s="154" t="s">
        <v>160</v>
      </c>
      <c r="AT56" s="154" t="s">
        <v>160</v>
      </c>
      <c r="AU56" s="223" t="s">
        <v>160</v>
      </c>
      <c r="AV56" s="395" t="s">
        <v>160</v>
      </c>
      <c r="AW56" s="395" t="s">
        <v>160</v>
      </c>
      <c r="AX56" s="396" t="s">
        <v>160</v>
      </c>
      <c r="AY56" s="157"/>
      <c r="AZ56" s="154" t="s">
        <v>160</v>
      </c>
      <c r="BA56" s="154" t="s">
        <v>160</v>
      </c>
      <c r="BB56" s="223" t="s">
        <v>160</v>
      </c>
      <c r="BC56" s="401" t="s">
        <v>160</v>
      </c>
      <c r="BD56" s="402" t="s">
        <v>160</v>
      </c>
      <c r="BE56" s="396" t="s">
        <v>160</v>
      </c>
      <c r="BF56" s="396"/>
      <c r="BG56" s="401" t="s">
        <v>160</v>
      </c>
      <c r="BH56" s="402" t="s">
        <v>160</v>
      </c>
      <c r="BI56" s="396" t="s">
        <v>160</v>
      </c>
      <c r="BJ56" s="401" t="s">
        <v>160</v>
      </c>
      <c r="BK56" s="402" t="s">
        <v>160</v>
      </c>
      <c r="BL56" s="396" t="s">
        <v>160</v>
      </c>
      <c r="BM56" s="157"/>
      <c r="BN56" s="401" t="s">
        <v>160</v>
      </c>
      <c r="BO56" s="402" t="s">
        <v>160</v>
      </c>
      <c r="BP56" s="396" t="s">
        <v>160</v>
      </c>
      <c r="BQ56" s="401" t="s">
        <v>160</v>
      </c>
      <c r="BR56" s="402" t="s">
        <v>160</v>
      </c>
      <c r="BS56" s="396" t="s">
        <v>160</v>
      </c>
      <c r="BT56" s="157"/>
      <c r="BU56" s="401" t="s">
        <v>160</v>
      </c>
      <c r="BV56" s="402" t="s">
        <v>160</v>
      </c>
      <c r="BW56" s="396" t="s">
        <v>160</v>
      </c>
      <c r="BX56" s="401" t="s">
        <v>160</v>
      </c>
      <c r="BY56" s="402" t="s">
        <v>160</v>
      </c>
      <c r="BZ56" s="396" t="s">
        <v>160</v>
      </c>
      <c r="CA56" s="401"/>
      <c r="CB56" s="401" t="s">
        <v>160</v>
      </c>
      <c r="CC56" s="402" t="s">
        <v>160</v>
      </c>
      <c r="CD56" s="396" t="s">
        <v>160</v>
      </c>
      <c r="CE56" s="401" t="s">
        <v>160</v>
      </c>
      <c r="CF56" s="402" t="s">
        <v>160</v>
      </c>
      <c r="CG56" s="396" t="s">
        <v>160</v>
      </c>
      <c r="CH56" s="157"/>
      <c r="CI56" s="154" t="s">
        <v>160</v>
      </c>
      <c r="CJ56" s="154" t="s">
        <v>160</v>
      </c>
      <c r="CK56" s="223" t="s">
        <v>160</v>
      </c>
      <c r="CL56" s="403" t="s">
        <v>160</v>
      </c>
      <c r="CM56" s="403" t="s">
        <v>160</v>
      </c>
      <c r="CN56" s="404" t="s">
        <v>160</v>
      </c>
      <c r="CO56" s="293"/>
      <c r="CP56" s="154" t="s">
        <v>160</v>
      </c>
      <c r="CQ56" s="154" t="s">
        <v>160</v>
      </c>
      <c r="CR56" s="223" t="s">
        <v>160</v>
      </c>
      <c r="CS56" s="154" t="s">
        <v>160</v>
      </c>
      <c r="CT56" s="154" t="s">
        <v>160</v>
      </c>
      <c r="CU56" s="154" t="s">
        <v>160</v>
      </c>
      <c r="CV56" s="157"/>
      <c r="CW56" s="154" t="s">
        <v>160</v>
      </c>
      <c r="CX56" s="154" t="s">
        <v>160</v>
      </c>
      <c r="CY56" s="154" t="s">
        <v>160</v>
      </c>
      <c r="CZ56" s="154" t="s">
        <v>160</v>
      </c>
      <c r="DA56" s="154" t="s">
        <v>160</v>
      </c>
      <c r="DB56" s="154" t="s">
        <v>160</v>
      </c>
      <c r="DC56" s="157"/>
      <c r="DD56" s="154" t="s">
        <v>160</v>
      </c>
      <c r="DE56" s="154" t="s">
        <v>160</v>
      </c>
      <c r="DF56" s="154" t="s">
        <v>160</v>
      </c>
      <c r="DG56" s="154" t="s">
        <v>160</v>
      </c>
      <c r="DH56" s="154" t="s">
        <v>160</v>
      </c>
      <c r="DI56" s="154" t="s">
        <v>160</v>
      </c>
      <c r="DJ56" s="154"/>
      <c r="DK56" s="154" t="s">
        <v>160</v>
      </c>
      <c r="DL56" s="154" t="s">
        <v>160</v>
      </c>
      <c r="DM56" s="223" t="s">
        <v>160</v>
      </c>
      <c r="DN56" s="154" t="s">
        <v>160</v>
      </c>
      <c r="DO56" s="154" t="s">
        <v>160</v>
      </c>
      <c r="DP56" s="154" t="s">
        <v>160</v>
      </c>
    </row>
    <row r="57" spans="1:120" ht="12.75">
      <c r="A57"/>
      <c r="B57" t="s">
        <v>148</v>
      </c>
      <c r="C57" s="395" t="s">
        <v>160</v>
      </c>
      <c r="D57" s="395" t="s">
        <v>160</v>
      </c>
      <c r="E57" s="396" t="s">
        <v>160</v>
      </c>
      <c r="F57" s="131" t="s">
        <v>160</v>
      </c>
      <c r="G57" s="131" t="s">
        <v>160</v>
      </c>
      <c r="H57" s="147" t="s">
        <v>160</v>
      </c>
      <c r="I57" s="397"/>
      <c r="J57" s="131" t="s">
        <v>160</v>
      </c>
      <c r="K57" s="131" t="s">
        <v>160</v>
      </c>
      <c r="L57" s="147" t="s">
        <v>160</v>
      </c>
      <c r="M57" s="131" t="s">
        <v>160</v>
      </c>
      <c r="N57" s="131" t="s">
        <v>160</v>
      </c>
      <c r="O57" s="147" t="s">
        <v>160</v>
      </c>
      <c r="P57" s="391"/>
      <c r="Q57" s="131" t="s">
        <v>160</v>
      </c>
      <c r="R57" s="131" t="s">
        <v>160</v>
      </c>
      <c r="S57" s="147" t="s">
        <v>160</v>
      </c>
      <c r="T57" s="131" t="s">
        <v>160</v>
      </c>
      <c r="U57" s="131" t="s">
        <v>160</v>
      </c>
      <c r="V57" s="147" t="s">
        <v>160</v>
      </c>
      <c r="W57" s="396"/>
      <c r="X57" s="399" t="s">
        <v>160</v>
      </c>
      <c r="Y57" s="399" t="s">
        <v>160</v>
      </c>
      <c r="Z57" s="400" t="s">
        <v>160</v>
      </c>
      <c r="AA57" s="399" t="s">
        <v>160</v>
      </c>
      <c r="AB57" s="399" t="s">
        <v>160</v>
      </c>
      <c r="AC57" s="400" t="s">
        <v>160</v>
      </c>
      <c r="AD57" s="395"/>
      <c r="AE57" s="154" t="s">
        <v>160</v>
      </c>
      <c r="AF57" s="154" t="s">
        <v>160</v>
      </c>
      <c r="AG57" s="223" t="s">
        <v>160</v>
      </c>
      <c r="AH57" s="154" t="s">
        <v>160</v>
      </c>
      <c r="AI57" s="154" t="s">
        <v>160</v>
      </c>
      <c r="AJ57" s="223" t="s">
        <v>160</v>
      </c>
      <c r="AL57" s="154" t="s">
        <v>160</v>
      </c>
      <c r="AM57" s="154" t="s">
        <v>160</v>
      </c>
      <c r="AN57" s="223" t="s">
        <v>160</v>
      </c>
      <c r="AO57" s="395" t="s">
        <v>160</v>
      </c>
      <c r="AP57" s="395" t="s">
        <v>160</v>
      </c>
      <c r="AQ57" s="396" t="s">
        <v>160</v>
      </c>
      <c r="AR57" s="157"/>
      <c r="AS57" s="154" t="s">
        <v>160</v>
      </c>
      <c r="AT57" s="154" t="s">
        <v>160</v>
      </c>
      <c r="AU57" s="223" t="s">
        <v>160</v>
      </c>
      <c r="AV57" s="395" t="s">
        <v>160</v>
      </c>
      <c r="AW57" s="395" t="s">
        <v>160</v>
      </c>
      <c r="AX57" s="396" t="s">
        <v>160</v>
      </c>
      <c r="AY57" s="157"/>
      <c r="AZ57" s="154" t="s">
        <v>160</v>
      </c>
      <c r="BA57" s="154" t="s">
        <v>160</v>
      </c>
      <c r="BB57" s="223" t="s">
        <v>160</v>
      </c>
      <c r="BC57" s="401" t="s">
        <v>160</v>
      </c>
      <c r="BD57" s="402" t="s">
        <v>160</v>
      </c>
      <c r="BE57" s="396" t="s">
        <v>160</v>
      </c>
      <c r="BF57" s="396"/>
      <c r="BG57" s="401" t="s">
        <v>160</v>
      </c>
      <c r="BH57" s="402" t="s">
        <v>160</v>
      </c>
      <c r="BI57" s="396" t="s">
        <v>160</v>
      </c>
      <c r="BJ57" s="401" t="s">
        <v>160</v>
      </c>
      <c r="BK57" s="402" t="s">
        <v>160</v>
      </c>
      <c r="BL57" s="396" t="s">
        <v>160</v>
      </c>
      <c r="BM57" s="157"/>
      <c r="BN57" s="401" t="s">
        <v>160</v>
      </c>
      <c r="BO57" s="402" t="s">
        <v>160</v>
      </c>
      <c r="BP57" s="396" t="s">
        <v>160</v>
      </c>
      <c r="BQ57" s="401" t="s">
        <v>160</v>
      </c>
      <c r="BR57" s="402" t="s">
        <v>160</v>
      </c>
      <c r="BS57" s="396" t="s">
        <v>160</v>
      </c>
      <c r="BT57" s="157"/>
      <c r="BU57" s="401" t="s">
        <v>160</v>
      </c>
      <c r="BV57" s="402" t="s">
        <v>160</v>
      </c>
      <c r="BW57" s="396" t="s">
        <v>160</v>
      </c>
      <c r="BX57" s="401" t="s">
        <v>160</v>
      </c>
      <c r="BY57" s="402" t="s">
        <v>160</v>
      </c>
      <c r="BZ57" s="396" t="s">
        <v>160</v>
      </c>
      <c r="CA57" s="401"/>
      <c r="CB57" s="401" t="s">
        <v>160</v>
      </c>
      <c r="CC57" s="402" t="s">
        <v>160</v>
      </c>
      <c r="CD57" s="396" t="s">
        <v>160</v>
      </c>
      <c r="CE57" s="401" t="s">
        <v>160</v>
      </c>
      <c r="CF57" s="402" t="s">
        <v>160</v>
      </c>
      <c r="CG57" s="396" t="s">
        <v>160</v>
      </c>
      <c r="CH57" s="157"/>
      <c r="CI57" s="154" t="s">
        <v>160</v>
      </c>
      <c r="CJ57" s="154" t="s">
        <v>160</v>
      </c>
      <c r="CK57" s="223" t="s">
        <v>160</v>
      </c>
      <c r="CL57" s="403" t="s">
        <v>160</v>
      </c>
      <c r="CM57" s="403" t="s">
        <v>160</v>
      </c>
      <c r="CN57" s="404" t="s">
        <v>160</v>
      </c>
      <c r="CO57" s="293"/>
      <c r="CP57" s="154" t="s">
        <v>160</v>
      </c>
      <c r="CQ57" s="154" t="s">
        <v>160</v>
      </c>
      <c r="CR57" s="223" t="s">
        <v>160</v>
      </c>
      <c r="CS57" s="154" t="s">
        <v>160</v>
      </c>
      <c r="CT57" s="154" t="s">
        <v>160</v>
      </c>
      <c r="CU57" s="154" t="s">
        <v>160</v>
      </c>
      <c r="CV57" s="157"/>
      <c r="CW57" s="154" t="s">
        <v>160</v>
      </c>
      <c r="CX57" s="154" t="s">
        <v>160</v>
      </c>
      <c r="CY57" s="154" t="s">
        <v>160</v>
      </c>
      <c r="CZ57" s="154" t="s">
        <v>160</v>
      </c>
      <c r="DA57" s="154" t="s">
        <v>160</v>
      </c>
      <c r="DB57" s="154" t="s">
        <v>160</v>
      </c>
      <c r="DC57" s="157"/>
      <c r="DD57" s="154" t="s">
        <v>160</v>
      </c>
      <c r="DE57" s="154" t="s">
        <v>160</v>
      </c>
      <c r="DF57" s="154" t="s">
        <v>160</v>
      </c>
      <c r="DG57" s="154" t="s">
        <v>160</v>
      </c>
      <c r="DH57" s="154" t="s">
        <v>160</v>
      </c>
      <c r="DI57" s="154" t="s">
        <v>160</v>
      </c>
      <c r="DJ57" s="154"/>
      <c r="DK57" s="154" t="s">
        <v>160</v>
      </c>
      <c r="DL57" s="154" t="s">
        <v>160</v>
      </c>
      <c r="DM57" s="223" t="s">
        <v>160</v>
      </c>
      <c r="DN57" s="154" t="s">
        <v>160</v>
      </c>
      <c r="DO57" s="154" t="s">
        <v>160</v>
      </c>
      <c r="DP57" s="154" t="s">
        <v>160</v>
      </c>
    </row>
    <row r="58" spans="1:120" ht="12.75">
      <c r="A58"/>
      <c r="B58" t="s">
        <v>149</v>
      </c>
      <c r="C58" s="131">
        <v>12284</v>
      </c>
      <c r="D58" s="131">
        <v>118258</v>
      </c>
      <c r="E58" s="150">
        <v>10.387457930964501</v>
      </c>
      <c r="F58" s="131">
        <v>12212</v>
      </c>
      <c r="G58" s="131">
        <v>125548</v>
      </c>
      <c r="H58" s="147">
        <v>9.7269570204224678</v>
      </c>
      <c r="I58" s="391"/>
      <c r="J58" s="131">
        <v>483</v>
      </c>
      <c r="K58" s="131">
        <v>118258</v>
      </c>
      <c r="L58" s="147">
        <v>40.842902805729842</v>
      </c>
      <c r="M58" s="131">
        <v>246</v>
      </c>
      <c r="N58" s="131">
        <v>125548</v>
      </c>
      <c r="O58" s="147">
        <v>19.594099467932587</v>
      </c>
      <c r="P58" s="391"/>
      <c r="Q58" s="131">
        <v>2028</v>
      </c>
      <c r="R58" s="131">
        <v>10845</v>
      </c>
      <c r="S58" s="147">
        <v>18.699861687413556</v>
      </c>
      <c r="T58" s="131">
        <v>2422</v>
      </c>
      <c r="U58" s="131">
        <v>13087</v>
      </c>
      <c r="V58" s="147">
        <v>18.506915259417742</v>
      </c>
      <c r="W58" s="150"/>
      <c r="X58" s="392">
        <v>162</v>
      </c>
      <c r="Y58" s="392">
        <v>10845</v>
      </c>
      <c r="Z58" s="393">
        <v>1493.7759336099587</v>
      </c>
      <c r="AA58" s="392">
        <v>132</v>
      </c>
      <c r="AB58" s="392">
        <v>13087</v>
      </c>
      <c r="AC58" s="393">
        <v>100.86345228088945</v>
      </c>
      <c r="AD58" s="131"/>
      <c r="AE58" s="131">
        <v>2566</v>
      </c>
      <c r="AF58" s="131">
        <v>43068</v>
      </c>
      <c r="AG58" s="150">
        <v>5.9580198755456486</v>
      </c>
      <c r="AH58" s="131">
        <v>2554</v>
      </c>
      <c r="AI58" s="131">
        <v>47288</v>
      </c>
      <c r="AJ58" s="150">
        <v>5.4009473862290642</v>
      </c>
      <c r="AL58" s="131">
        <v>4124</v>
      </c>
      <c r="AM58" s="131">
        <v>35188</v>
      </c>
      <c r="AN58" s="150">
        <v>11.719904512902126</v>
      </c>
      <c r="AO58" s="131">
        <v>5115</v>
      </c>
      <c r="AP58" s="131">
        <v>47288</v>
      </c>
      <c r="AQ58" s="150">
        <v>10.816697682287261</v>
      </c>
      <c r="AR58" s="157"/>
      <c r="AS58" s="131">
        <v>903</v>
      </c>
      <c r="AT58" s="131">
        <v>4362</v>
      </c>
      <c r="AU58" s="150">
        <v>20.701513067400278</v>
      </c>
      <c r="AV58" s="131">
        <v>1280</v>
      </c>
      <c r="AW58" s="131">
        <v>5765</v>
      </c>
      <c r="AX58" s="150">
        <v>22.20294882914137</v>
      </c>
      <c r="AY58" s="157"/>
      <c r="AZ58" s="131">
        <v>4377</v>
      </c>
      <c r="BA58" s="131">
        <v>32368</v>
      </c>
      <c r="BB58" s="147">
        <v>13.52261492832427</v>
      </c>
      <c r="BC58" s="131">
        <v>2521</v>
      </c>
      <c r="BD58" s="131">
        <v>43026</v>
      </c>
      <c r="BE58" s="148">
        <v>5.8592478966206478</v>
      </c>
      <c r="BF58" s="148"/>
      <c r="BG58" s="131">
        <v>16361</v>
      </c>
      <c r="BH58" s="131">
        <v>43068</v>
      </c>
      <c r="BI58" s="148">
        <v>37.988761957834122</v>
      </c>
      <c r="BJ58" s="131">
        <v>17839</v>
      </c>
      <c r="BK58" s="131">
        <v>47288</v>
      </c>
      <c r="BL58" s="148">
        <v>37.724158348841144</v>
      </c>
      <c r="BM58" s="157"/>
      <c r="BN58" s="131">
        <v>2723</v>
      </c>
      <c r="BO58" s="131">
        <v>43068</v>
      </c>
      <c r="BP58" s="148">
        <v>6.322559673075137</v>
      </c>
      <c r="BQ58" s="131">
        <v>2834</v>
      </c>
      <c r="BR58" s="131">
        <v>47288</v>
      </c>
      <c r="BS58" s="148">
        <v>5.9930637793943493</v>
      </c>
      <c r="BT58" s="157"/>
      <c r="BU58" s="131">
        <v>6695</v>
      </c>
      <c r="BV58" s="131">
        <v>118258</v>
      </c>
      <c r="BW58" s="148">
        <v>5.6613506063014762</v>
      </c>
      <c r="BX58" s="131">
        <v>6965</v>
      </c>
      <c r="BY58" s="131">
        <v>125548</v>
      </c>
      <c r="BZ58" s="148">
        <v>5.5476789753719693</v>
      </c>
      <c r="CA58" s="131"/>
      <c r="CB58" s="131">
        <v>44362</v>
      </c>
      <c r="CC58" s="131">
        <v>118258</v>
      </c>
      <c r="CD58" s="148">
        <v>37.512895533494564</v>
      </c>
      <c r="CE58" s="131">
        <v>45081</v>
      </c>
      <c r="CF58" s="131">
        <v>125548</v>
      </c>
      <c r="CG58" s="148">
        <v>35.907382037149141</v>
      </c>
      <c r="CH58" s="157"/>
      <c r="CI58" s="131">
        <v>934</v>
      </c>
      <c r="CJ58" s="131">
        <v>13740</v>
      </c>
      <c r="CK58" s="147">
        <v>6.7976710334788946</v>
      </c>
      <c r="CL58" s="131">
        <v>1051</v>
      </c>
      <c r="CM58" s="131">
        <v>16879</v>
      </c>
      <c r="CN58" s="252">
        <v>6.2266721962201554</v>
      </c>
      <c r="CO58" s="157"/>
      <c r="CP58" s="131">
        <v>2028</v>
      </c>
      <c r="CQ58" s="131">
        <v>14533</v>
      </c>
      <c r="CR58" s="147">
        <v>13.954448496525149</v>
      </c>
      <c r="CS58" s="131">
        <v>3253</v>
      </c>
      <c r="CT58" s="131">
        <v>20730</v>
      </c>
      <c r="CU58" s="252">
        <v>15.692233478051135</v>
      </c>
      <c r="CV58" s="157"/>
      <c r="CW58" s="131">
        <v>4243</v>
      </c>
      <c r="CX58" s="131">
        <v>15812</v>
      </c>
      <c r="CY58" s="252">
        <v>26.834050088540351</v>
      </c>
      <c r="CZ58" s="131">
        <v>4304</v>
      </c>
      <c r="DA58" s="131">
        <v>14831</v>
      </c>
      <c r="DB58" s="252">
        <v>29.020295327354866</v>
      </c>
      <c r="DC58" s="157"/>
      <c r="DD58" s="131">
        <v>15812</v>
      </c>
      <c r="DE58" s="131">
        <v>43026</v>
      </c>
      <c r="DF58" s="252">
        <v>36.749872170315626</v>
      </c>
      <c r="DG58" s="131">
        <v>14831</v>
      </c>
      <c r="DH58" s="131">
        <v>42225</v>
      </c>
      <c r="DI58" s="252">
        <v>35.12374185908822</v>
      </c>
      <c r="DJ58" s="252"/>
      <c r="DK58" s="131">
        <v>3036</v>
      </c>
      <c r="DL58" s="131">
        <v>32368</v>
      </c>
      <c r="DM58" s="147">
        <v>9.379634206623825</v>
      </c>
      <c r="DN58" s="131">
        <v>2590</v>
      </c>
      <c r="DO58" s="131">
        <v>47288</v>
      </c>
      <c r="DP58" s="148">
        <v>5.4770766367788868</v>
      </c>
    </row>
    <row r="59" spans="1:120" ht="12.75">
      <c r="A59"/>
      <c r="B59" t="s">
        <v>150</v>
      </c>
      <c r="C59" s="131">
        <v>6870.4166841357401</v>
      </c>
      <c r="D59" s="131">
        <v>36500.53494572411</v>
      </c>
      <c r="E59" s="150">
        <v>18.822783540986382</v>
      </c>
      <c r="F59" s="131">
        <v>9113.7157166745128</v>
      </c>
      <c r="G59" s="131">
        <v>40999.807542409108</v>
      </c>
      <c r="H59" s="147">
        <v>22.228679262085631</v>
      </c>
      <c r="I59" s="391"/>
      <c r="J59" s="131">
        <v>1285.6907262969016</v>
      </c>
      <c r="K59" s="131">
        <v>36500.53494572411</v>
      </c>
      <c r="L59" s="147">
        <v>352.23887217234198</v>
      </c>
      <c r="M59" s="131">
        <v>1827.491029690503</v>
      </c>
      <c r="N59" s="131">
        <v>40999.807542409108</v>
      </c>
      <c r="O59" s="147">
        <v>445.73161173993191</v>
      </c>
      <c r="P59" s="391"/>
      <c r="Q59" s="131">
        <v>4850.4342467298566</v>
      </c>
      <c r="R59" s="131">
        <v>11148.70794975211</v>
      </c>
      <c r="S59" s="147">
        <v>43.506693946877547</v>
      </c>
      <c r="T59" s="131">
        <v>6631.2061766255883</v>
      </c>
      <c r="U59" s="131">
        <v>13916.073800832994</v>
      </c>
      <c r="V59" s="147">
        <v>47.651415704828004</v>
      </c>
      <c r="W59" s="150"/>
      <c r="X59" s="392">
        <v>1237.6907262969016</v>
      </c>
      <c r="Y59" s="392">
        <v>11148.70794975211</v>
      </c>
      <c r="Z59" s="393">
        <v>11101.651705966713</v>
      </c>
      <c r="AA59" s="392">
        <v>1755.6017819062756</v>
      </c>
      <c r="AB59" s="392">
        <v>13916.073800832994</v>
      </c>
      <c r="AC59" s="393">
        <v>1261.5640065096438</v>
      </c>
      <c r="AD59" s="131"/>
      <c r="AE59" s="131">
        <v>1208.1635811649403</v>
      </c>
      <c r="AF59" s="131">
        <v>13236.97345126489</v>
      </c>
      <c r="AG59" s="150">
        <v>9.1271889727140874</v>
      </c>
      <c r="AH59" s="131">
        <v>1592.6624346582864</v>
      </c>
      <c r="AI59" s="131">
        <v>14665.682497238073</v>
      </c>
      <c r="AJ59" s="150">
        <v>10.859790773175583</v>
      </c>
      <c r="AL59" s="131">
        <v>1102.23</v>
      </c>
      <c r="AM59" s="131">
        <v>12403.630000000001</v>
      </c>
      <c r="AN59" s="150">
        <v>8.8863502055446677</v>
      </c>
      <c r="AO59" s="131">
        <v>1468.9984490685135</v>
      </c>
      <c r="AP59" s="131">
        <v>14421.162232766035</v>
      </c>
      <c r="AQ59" s="150">
        <v>10.186408178189907</v>
      </c>
      <c r="AR59" s="157"/>
      <c r="AS59" s="131">
        <v>638</v>
      </c>
      <c r="AT59" s="131">
        <v>3162.8648585695341</v>
      </c>
      <c r="AU59" s="150">
        <v>20.171585841595132</v>
      </c>
      <c r="AV59" s="131">
        <v>748.53452114960407</v>
      </c>
      <c r="AW59" s="131">
        <v>4109</v>
      </c>
      <c r="AX59" s="150">
        <v>18.216951110966271</v>
      </c>
      <c r="AY59" s="157"/>
      <c r="AZ59" s="131">
        <v>2286.42</v>
      </c>
      <c r="BA59" s="131">
        <v>14781.36</v>
      </c>
      <c r="BB59" s="147">
        <v>15.468265437009856</v>
      </c>
      <c r="BC59" s="131">
        <v>1429.4780963000001</v>
      </c>
      <c r="BD59" s="131">
        <v>13059.088098599999</v>
      </c>
      <c r="BE59" s="148">
        <v>10.946232122082456</v>
      </c>
      <c r="BF59" s="148"/>
      <c r="BG59" s="131">
        <v>4447.1320770922102</v>
      </c>
      <c r="BH59" s="131">
        <v>13236.97345126489</v>
      </c>
      <c r="BI59" s="148">
        <v>33.59629067373595</v>
      </c>
      <c r="BJ59" s="131">
        <v>4479.6886446849057</v>
      </c>
      <c r="BK59" s="131">
        <v>14665.682497238073</v>
      </c>
      <c r="BL59" s="148">
        <v>30.545381338567413</v>
      </c>
      <c r="BM59" s="157"/>
      <c r="BN59" s="131">
        <v>1942.8278355086939</v>
      </c>
      <c r="BO59" s="131">
        <v>13236.97345126489</v>
      </c>
      <c r="BP59" s="148">
        <v>14.677281348804417</v>
      </c>
      <c r="BQ59" s="131">
        <v>2347.2049995265606</v>
      </c>
      <c r="BR59" s="131">
        <v>14665.682497238073</v>
      </c>
      <c r="BS59" s="148">
        <v>16.004744409055629</v>
      </c>
      <c r="BT59" s="157"/>
      <c r="BU59" s="131">
        <v>7478.4409028717182</v>
      </c>
      <c r="BV59" s="131">
        <v>36500.53494572411</v>
      </c>
      <c r="BW59" s="148">
        <v>20.488578904369696</v>
      </c>
      <c r="BX59" s="131">
        <v>9425.1942022412877</v>
      </c>
      <c r="BY59" s="131">
        <v>40999.807542409108</v>
      </c>
      <c r="BZ59" s="148">
        <v>22.98838645155131</v>
      </c>
      <c r="CA59" s="131"/>
      <c r="CB59" s="131">
        <v>11312.312738873503</v>
      </c>
      <c r="CC59" s="131">
        <v>36500.53494572411</v>
      </c>
      <c r="CD59" s="148">
        <v>30.992183417845208</v>
      </c>
      <c r="CE59" s="131">
        <v>11237.627536430367</v>
      </c>
      <c r="CF59" s="131">
        <v>40999.807542409108</v>
      </c>
      <c r="CG59" s="148">
        <v>27.408976309965517</v>
      </c>
      <c r="CH59" s="157"/>
      <c r="CI59" s="131">
        <v>297.53000000000003</v>
      </c>
      <c r="CJ59" s="131">
        <v>4066.7700000000004</v>
      </c>
      <c r="CK59" s="147">
        <v>7.3161255738583693</v>
      </c>
      <c r="CL59" s="131">
        <v>258.42454835281615</v>
      </c>
      <c r="CM59" s="131">
        <v>4267.7502622062484</v>
      </c>
      <c r="CN59" s="252">
        <v>6.0552875045509689</v>
      </c>
      <c r="CO59" s="406"/>
      <c r="CP59" s="131">
        <v>578.28000000000009</v>
      </c>
      <c r="CQ59" s="131">
        <v>6047.1599999999989</v>
      </c>
      <c r="CR59" s="147">
        <v>9.562836108189634</v>
      </c>
      <c r="CS59" s="131">
        <v>891.87102961614289</v>
      </c>
      <c r="CT59" s="131">
        <v>6831.9349520686328</v>
      </c>
      <c r="CU59" s="252">
        <v>13.054442641408556</v>
      </c>
      <c r="CV59" s="156"/>
      <c r="CW59" s="131">
        <v>1161.7944465993605</v>
      </c>
      <c r="CX59" s="131">
        <v>6255.1001345128871</v>
      </c>
      <c r="CY59" s="252">
        <v>18.573554725192817</v>
      </c>
      <c r="CZ59" s="131">
        <v>1150.2955779689592</v>
      </c>
      <c r="DA59" s="131">
        <v>5489.4273735627075</v>
      </c>
      <c r="DB59" s="252">
        <v>20.954746272968773</v>
      </c>
      <c r="DC59" s="156"/>
      <c r="DD59" s="131">
        <v>6255.1001345128871</v>
      </c>
      <c r="DE59" s="131">
        <v>13256.403802575067</v>
      </c>
      <c r="DF59" s="252">
        <v>47.185497874603286</v>
      </c>
      <c r="DG59" s="131">
        <v>5489.4273735627075</v>
      </c>
      <c r="DH59" s="131">
        <v>12993.091142747486</v>
      </c>
      <c r="DI59" s="252">
        <v>42.248817569688249</v>
      </c>
      <c r="DJ59" s="252"/>
      <c r="DK59" s="131">
        <v>2141.69</v>
      </c>
      <c r="DL59" s="131">
        <v>14781.36</v>
      </c>
      <c r="DM59" s="147">
        <v>14.489126846244188</v>
      </c>
      <c r="DN59" s="131">
        <v>1855.2679332250152</v>
      </c>
      <c r="DO59" s="131">
        <v>14665.682497238073</v>
      </c>
      <c r="DP59" s="148">
        <v>12.650402963342552</v>
      </c>
    </row>
    <row r="60" spans="1:120" ht="12.75">
      <c r="A60"/>
      <c r="B60" t="s">
        <v>151</v>
      </c>
      <c r="C60" s="131">
        <v>23330.58331586426</v>
      </c>
      <c r="D60" s="131">
        <v>38860.46505427589</v>
      </c>
      <c r="E60" s="150">
        <v>60.036809346668264</v>
      </c>
      <c r="F60" s="131">
        <v>21741.284283325484</v>
      </c>
      <c r="G60" s="131">
        <v>36865.192457590885</v>
      </c>
      <c r="H60" s="147">
        <v>58.975100451018406</v>
      </c>
      <c r="I60" s="391"/>
      <c r="J60" s="131">
        <v>9482.3092737030984</v>
      </c>
      <c r="K60" s="131">
        <v>38860.46505427589</v>
      </c>
      <c r="L60" s="147">
        <v>2440.0915584667564</v>
      </c>
      <c r="M60" s="131">
        <v>8042.5089703094973</v>
      </c>
      <c r="N60" s="131">
        <v>36865.192457590885</v>
      </c>
      <c r="O60" s="147">
        <v>2181.5996158331382</v>
      </c>
      <c r="P60" s="391"/>
      <c r="Q60" s="131">
        <v>22744.565753270144</v>
      </c>
      <c r="R60" s="131">
        <v>32116.292050247888</v>
      </c>
      <c r="S60" s="147">
        <v>70.819401310976033</v>
      </c>
      <c r="T60" s="131">
        <v>21104.79382337441</v>
      </c>
      <c r="U60" s="131">
        <v>29210.92619916701</v>
      </c>
      <c r="V60" s="147">
        <v>72.249656445252469</v>
      </c>
      <c r="W60" s="150"/>
      <c r="X60" s="392">
        <v>9466.3092737030984</v>
      </c>
      <c r="Y60" s="392">
        <v>32116.292050247888</v>
      </c>
      <c r="Z60" s="393">
        <v>29475.10023539605</v>
      </c>
      <c r="AA60" s="392">
        <v>7956.3982180937237</v>
      </c>
      <c r="AB60" s="392">
        <v>29210.92619916701</v>
      </c>
      <c r="AC60" s="393">
        <v>2723.7747149286251</v>
      </c>
      <c r="AD60" s="131"/>
      <c r="AE60" s="131">
        <v>2909.8364188350597</v>
      </c>
      <c r="AF60" s="131">
        <v>8768.0265487351098</v>
      </c>
      <c r="AG60" s="150">
        <v>33.186902465011784</v>
      </c>
      <c r="AH60" s="131">
        <v>2849.3375653417138</v>
      </c>
      <c r="AI60" s="131">
        <v>8716.3175027619254</v>
      </c>
      <c r="AJ60" s="150">
        <v>32.689694523390742</v>
      </c>
      <c r="AL60" s="131">
        <v>272.77</v>
      </c>
      <c r="AM60" s="131">
        <v>8348.369999999999</v>
      </c>
      <c r="AN60" s="150">
        <v>3.2673444037578596</v>
      </c>
      <c r="AO60" s="131">
        <v>326.00155093148652</v>
      </c>
      <c r="AP60" s="131">
        <v>8960.8377672339666</v>
      </c>
      <c r="AQ60" s="150">
        <v>3.6380700041634246</v>
      </c>
      <c r="AR60" s="157"/>
      <c r="AS60" s="131">
        <v>146</v>
      </c>
      <c r="AT60" s="131">
        <v>5220.1351414304654</v>
      </c>
      <c r="AU60" s="150">
        <v>2.7968624574725447</v>
      </c>
      <c r="AV60" s="131">
        <v>196.46547885039595</v>
      </c>
      <c r="AW60" s="131">
        <v>5377</v>
      </c>
      <c r="AX60" s="150">
        <v>3.6538121415360973</v>
      </c>
      <c r="AY60" s="157"/>
      <c r="AZ60" s="131">
        <v>827.58</v>
      </c>
      <c r="BA60" s="131">
        <v>10248.64</v>
      </c>
      <c r="BB60" s="147">
        <v>8.0750226371499068</v>
      </c>
      <c r="BC60" s="131">
        <v>3829.5219037000002</v>
      </c>
      <c r="BD60" s="131">
        <v>8954.9119013999989</v>
      </c>
      <c r="BE60" s="148">
        <v>42.764484406611501</v>
      </c>
      <c r="BF60" s="148"/>
      <c r="BG60" s="131">
        <v>2779.8679229077898</v>
      </c>
      <c r="BH60" s="131">
        <v>8768.0265487351098</v>
      </c>
      <c r="BI60" s="148">
        <v>31.704602027109718</v>
      </c>
      <c r="BJ60" s="131">
        <v>1696.3113553150952</v>
      </c>
      <c r="BK60" s="131">
        <v>8716.3175027619254</v>
      </c>
      <c r="BL60" s="148">
        <v>19.461330484778554</v>
      </c>
      <c r="BM60" s="157"/>
      <c r="BN60" s="131">
        <v>4485.1721644913059</v>
      </c>
      <c r="BO60" s="131">
        <v>8768.0265487351098</v>
      </c>
      <c r="BP60" s="148">
        <v>51.153724724274973</v>
      </c>
      <c r="BQ60" s="131">
        <v>4325.7950004734394</v>
      </c>
      <c r="BR60" s="131">
        <v>8716.3175027619254</v>
      </c>
      <c r="BS60" s="148">
        <v>49.628699265518172</v>
      </c>
      <c r="BT60" s="157"/>
      <c r="BU60" s="131">
        <v>27325.559097128284</v>
      </c>
      <c r="BV60" s="131">
        <v>38860.46505427589</v>
      </c>
      <c r="BW60" s="148">
        <v>70.317118076078202</v>
      </c>
      <c r="BX60" s="131">
        <v>25080.805797758709</v>
      </c>
      <c r="BY60" s="131">
        <v>36865.192457590885</v>
      </c>
      <c r="BZ60" s="148">
        <v>68.033839309563504</v>
      </c>
      <c r="CA60" s="131"/>
      <c r="CB60" s="131">
        <v>7035.6872611264989</v>
      </c>
      <c r="CC60" s="131">
        <v>38860.46505427589</v>
      </c>
      <c r="CD60" s="148">
        <v>18.105000162246771</v>
      </c>
      <c r="CE60" s="131">
        <v>4111.3724635696326</v>
      </c>
      <c r="CF60" s="131">
        <v>36865.192457590885</v>
      </c>
      <c r="CG60" s="148">
        <v>11.152450833667254</v>
      </c>
      <c r="CH60" s="157"/>
      <c r="CI60" s="131">
        <v>40.469999999999992</v>
      </c>
      <c r="CJ60" s="131">
        <v>375.22999999999996</v>
      </c>
      <c r="CK60" s="147">
        <v>10.785384963888815</v>
      </c>
      <c r="CL60" s="131">
        <v>18.575451647183847</v>
      </c>
      <c r="CM60" s="131">
        <v>223.24973779375074</v>
      </c>
      <c r="CN60" s="252">
        <v>8.3204808349404544</v>
      </c>
      <c r="CO60" s="157"/>
      <c r="CP60" s="131">
        <v>161.72</v>
      </c>
      <c r="CQ60" s="131">
        <v>7698.8400000000011</v>
      </c>
      <c r="CR60" s="147">
        <v>2.1005761906988583</v>
      </c>
      <c r="CS60" s="131">
        <v>373.12897038385699</v>
      </c>
      <c r="CT60" s="131">
        <v>6041.0650479313672</v>
      </c>
      <c r="CU60" s="252">
        <v>6.1765428351351224</v>
      </c>
      <c r="CV60" s="157"/>
      <c r="CW60" s="131">
        <v>313.20555340063947</v>
      </c>
      <c r="CX60" s="131">
        <v>6014.8998654871139</v>
      </c>
      <c r="CY60" s="252">
        <v>5.2071615555527568</v>
      </c>
      <c r="CZ60" s="131">
        <v>391.70442203104085</v>
      </c>
      <c r="DA60" s="131">
        <v>4890.5726264372925</v>
      </c>
      <c r="DB60" s="252">
        <v>8.0093774686746979</v>
      </c>
      <c r="DC60" s="157"/>
      <c r="DD60" s="131">
        <v>6014.8998654871139</v>
      </c>
      <c r="DE60" s="131">
        <v>8757.5961974249331</v>
      </c>
      <c r="DF60" s="252">
        <v>68.682087297604838</v>
      </c>
      <c r="DG60" s="131">
        <v>4890.5726264372925</v>
      </c>
      <c r="DH60" s="131">
        <v>7646.9088572525134</v>
      </c>
      <c r="DI60" s="252">
        <v>63.954896255876712</v>
      </c>
      <c r="DJ60" s="252"/>
      <c r="DK60" s="131">
        <v>3110.31</v>
      </c>
      <c r="DL60" s="131">
        <v>10248.64</v>
      </c>
      <c r="DM60" s="147">
        <v>30.348514534611422</v>
      </c>
      <c r="DN60" s="131">
        <v>3204.7320667749846</v>
      </c>
      <c r="DO60" s="131">
        <v>8716.3175027619254</v>
      </c>
      <c r="DP60" s="148">
        <v>36.76704142270524</v>
      </c>
    </row>
    <row r="61" spans="1:120" ht="12.75">
      <c r="A61" s="14"/>
      <c r="B61" s="14" t="s">
        <v>198</v>
      </c>
      <c r="C61" s="131"/>
      <c r="D61" s="131"/>
      <c r="E61" s="384">
        <v>5.7797403123724322</v>
      </c>
      <c r="F61" s="131"/>
      <c r="G61" s="131"/>
      <c r="H61" s="151">
        <v>6.0630575756833105</v>
      </c>
      <c r="I61" s="391"/>
      <c r="J61" s="131"/>
      <c r="K61" s="131"/>
      <c r="L61" s="151">
        <v>59.743343172083165</v>
      </c>
      <c r="M61" s="131"/>
      <c r="N61" s="131"/>
      <c r="O61" s="151">
        <v>111.33962136935723</v>
      </c>
      <c r="P61" s="391"/>
      <c r="Q61" s="131"/>
      <c r="R61" s="131"/>
      <c r="S61" s="151">
        <v>3.7871617712896204</v>
      </c>
      <c r="T61" s="131"/>
      <c r="U61" s="131"/>
      <c r="V61" s="151">
        <v>3.9039275553221269</v>
      </c>
      <c r="W61" s="384"/>
      <c r="X61" s="392"/>
      <c r="Y61" s="392"/>
      <c r="Z61" s="394">
        <v>19.73194210202902</v>
      </c>
      <c r="AA61" s="392"/>
      <c r="AB61" s="392"/>
      <c r="AC61" s="394">
        <v>27.00457552596281</v>
      </c>
      <c r="AD61" s="131"/>
      <c r="AE61" s="131"/>
      <c r="AF61" s="131"/>
      <c r="AG61" s="384">
        <v>5.5701228190301153</v>
      </c>
      <c r="AH61" s="131"/>
      <c r="AI61" s="131"/>
      <c r="AJ61" s="384">
        <v>6.0525852569385332</v>
      </c>
      <c r="AK61" s="353"/>
      <c r="AN61" s="384">
        <v>0.27878592356797177</v>
      </c>
      <c r="AQ61" s="384">
        <v>0.33633832718842627</v>
      </c>
      <c r="AR61" s="406"/>
      <c r="AU61" s="384">
        <v>0.13510425292907241</v>
      </c>
      <c r="AX61" s="384">
        <v>0.16456427340590313</v>
      </c>
      <c r="AY61" s="406"/>
      <c r="BB61" s="384">
        <v>0.59714949216191049</v>
      </c>
      <c r="BC61" s="385"/>
      <c r="BD61" s="385"/>
      <c r="BE61" s="385">
        <v>7.2986303295472688</v>
      </c>
      <c r="BF61" s="385"/>
      <c r="BG61" s="385"/>
      <c r="BH61" s="385"/>
      <c r="BI61" s="385">
        <v>0.83457844881337417</v>
      </c>
      <c r="BJ61" s="385"/>
      <c r="BK61" s="385"/>
      <c r="BL61" s="385">
        <v>0.51588508098223451</v>
      </c>
      <c r="BM61" s="406"/>
      <c r="BN61" s="385"/>
      <c r="BO61" s="385"/>
      <c r="BP61" s="385">
        <v>8.0906669718144499</v>
      </c>
      <c r="BQ61" s="385"/>
      <c r="BR61" s="385"/>
      <c r="BS61" s="385">
        <v>8.2810230446994471</v>
      </c>
      <c r="BT61" s="406"/>
      <c r="BU61" s="385"/>
      <c r="BV61" s="385"/>
      <c r="BW61" s="385">
        <v>12.42055526428806</v>
      </c>
      <c r="BX61" s="385"/>
      <c r="BY61" s="385"/>
      <c r="BZ61" s="385">
        <v>12.263478043987192</v>
      </c>
      <c r="CA61" s="385"/>
      <c r="CB61" s="385"/>
      <c r="CC61" s="385"/>
      <c r="CD61" s="385">
        <v>0.48263403570329982</v>
      </c>
      <c r="CE61" s="385"/>
      <c r="CF61" s="385"/>
      <c r="CG61" s="385">
        <v>0.31058936076512417</v>
      </c>
      <c r="CH61" s="406"/>
      <c r="CK61" s="384">
        <v>1.5866294368718661</v>
      </c>
      <c r="CL61" s="222"/>
      <c r="CM61" s="222"/>
      <c r="CN61" s="253">
        <v>1.3362644720548043</v>
      </c>
      <c r="CO61" s="406"/>
      <c r="CR61" s="384">
        <v>0.1505309357959887</v>
      </c>
      <c r="CS61" s="222"/>
      <c r="CT61" s="222"/>
      <c r="CU61" s="253">
        <v>0.39360508137826955</v>
      </c>
      <c r="CV61" s="156"/>
      <c r="CW61" s="222"/>
      <c r="CX61" s="222"/>
      <c r="CY61" s="253">
        <v>0.19405052678859341</v>
      </c>
      <c r="CZ61" s="222"/>
      <c r="DA61" s="222"/>
      <c r="DB61" s="253">
        <v>0.27599227982786811</v>
      </c>
      <c r="DC61" s="156"/>
      <c r="DD61" s="222"/>
      <c r="DE61" s="222"/>
      <c r="DF61" s="253">
        <v>1.8689068353571625</v>
      </c>
      <c r="DG61" s="222"/>
      <c r="DH61" s="222"/>
      <c r="DI61" s="253">
        <v>1.8208451853579624</v>
      </c>
      <c r="DJ61" s="253"/>
      <c r="DM61" s="384">
        <v>3.235575488986504</v>
      </c>
      <c r="DN61" s="385"/>
      <c r="DO61" s="385"/>
      <c r="DP61" s="385">
        <v>6.7128951922659672</v>
      </c>
    </row>
  </sheetData>
  <mergeCells count="56">
    <mergeCell ref="CZ4:DB4"/>
    <mergeCell ref="DD4:DF4"/>
    <mergeCell ref="DG4:DI4"/>
    <mergeCell ref="CW2:DB3"/>
    <mergeCell ref="CP2:CU3"/>
    <mergeCell ref="CI2:CN3"/>
    <mergeCell ref="DK4:DM4"/>
    <mergeCell ref="AS4:AU4"/>
    <mergeCell ref="AV4:AX4"/>
    <mergeCell ref="DK1:DP3"/>
    <mergeCell ref="CI4:CK4"/>
    <mergeCell ref="DN4:DP4"/>
    <mergeCell ref="CP4:CR4"/>
    <mergeCell ref="CL4:CN4"/>
    <mergeCell ref="CS4:CU4"/>
    <mergeCell ref="CW4:CY4"/>
    <mergeCell ref="AO4:AQ4"/>
    <mergeCell ref="BC4:BE4"/>
    <mergeCell ref="AL1:AX1"/>
    <mergeCell ref="AL2:AQ3"/>
    <mergeCell ref="AS2:AX3"/>
    <mergeCell ref="CB4:CD4"/>
    <mergeCell ref="BU1:CG1"/>
    <mergeCell ref="BU2:BZ3"/>
    <mergeCell ref="CB2:CG3"/>
    <mergeCell ref="BU4:BW4"/>
    <mergeCell ref="BX4:BZ4"/>
    <mergeCell ref="AZ1:BE3"/>
    <mergeCell ref="CE4:CG4"/>
    <mergeCell ref="AA4:AC4"/>
    <mergeCell ref="AE4:AG4"/>
    <mergeCell ref="C2:H3"/>
    <mergeCell ref="C4:E4"/>
    <mergeCell ref="F4:H4"/>
    <mergeCell ref="C1:AJ1"/>
    <mergeCell ref="J2:O3"/>
    <mergeCell ref="AL4:AN4"/>
    <mergeCell ref="AZ4:BB4"/>
    <mergeCell ref="Q2:V3"/>
    <mergeCell ref="X2:AC3"/>
    <mergeCell ref="AE2:AJ3"/>
    <mergeCell ref="J4:L4"/>
    <mergeCell ref="M4:O4"/>
    <mergeCell ref="Q4:S4"/>
    <mergeCell ref="T4:V4"/>
    <mergeCell ref="X4:Z4"/>
    <mergeCell ref="CI1:DI1"/>
    <mergeCell ref="DD2:DI3"/>
    <mergeCell ref="AH4:AJ4"/>
    <mergeCell ref="BG1:BS1"/>
    <mergeCell ref="BG2:BL3"/>
    <mergeCell ref="BN2:BS3"/>
    <mergeCell ref="BG4:BI4"/>
    <mergeCell ref="BJ4:BL4"/>
    <mergeCell ref="BN4:BP4"/>
    <mergeCell ref="BQ4:BS4"/>
  </mergeCells>
  <phoneticPr fontId="0" type="noConversion"/>
  <conditionalFormatting sqref="AS4">
    <cfRule type="cellIs" dxfId="149" priority="29" stopIfTrue="1" operator="between">
      <formula>0</formula>
      <formula>4</formula>
    </cfRule>
  </conditionalFormatting>
  <conditionalFormatting sqref="CP4">
    <cfRule type="cellIs" dxfId="148" priority="9" stopIfTrue="1" operator="between">
      <formula>0</formula>
      <formula>4</formula>
    </cfRule>
  </conditionalFormatting>
  <conditionalFormatting sqref="CP4">
    <cfRule type="cellIs" dxfId="147" priority="8" stopIfTrue="1" operator="between">
      <formula>0</formula>
      <formula>4</formula>
    </cfRule>
  </conditionalFormatting>
  <conditionalFormatting sqref="CI2">
    <cfRule type="cellIs" dxfId="146" priority="7" stopIfTrue="1" operator="between">
      <formula>0</formula>
      <formula>4</formula>
    </cfRule>
  </conditionalFormatting>
  <conditionalFormatting sqref="CI2">
    <cfRule type="cellIs" dxfId="145" priority="6" stopIfTrue="1" operator="between">
      <formula>0</formula>
      <formula>4</formula>
    </cfRule>
  </conditionalFormatting>
  <conditionalFormatting sqref="CI2">
    <cfRule type="cellIs" dxfId="144" priority="5" stopIfTrue="1" operator="between">
      <formula>0</formula>
      <formula>4</formula>
    </cfRule>
  </conditionalFormatting>
  <conditionalFormatting sqref="CP2">
    <cfRule type="cellIs" dxfId="143" priority="4" stopIfTrue="1" operator="between">
      <formula>0</formula>
      <formula>4</formula>
    </cfRule>
  </conditionalFormatting>
  <conditionalFormatting sqref="DG4">
    <cfRule type="cellIs" dxfId="142" priority="28" stopIfTrue="1" operator="between">
      <formula>0</formula>
      <formula>4</formula>
    </cfRule>
  </conditionalFormatting>
  <conditionalFormatting sqref="DD2">
    <cfRule type="cellIs" dxfId="141" priority="27" stopIfTrue="1" operator="between">
      <formula>0</formula>
      <formula>4</formula>
    </cfRule>
  </conditionalFormatting>
  <conditionalFormatting sqref="DD4">
    <cfRule type="cellIs" dxfId="140" priority="26" stopIfTrue="1" operator="between">
      <formula>0</formula>
      <formula>4</formula>
    </cfRule>
  </conditionalFormatting>
  <conditionalFormatting sqref="CZ4">
    <cfRule type="cellIs" dxfId="139" priority="25" stopIfTrue="1" operator="between">
      <formula>0</formula>
      <formula>4</formula>
    </cfRule>
  </conditionalFormatting>
  <conditionalFormatting sqref="CW2">
    <cfRule type="cellIs" dxfId="138" priority="24" stopIfTrue="1" operator="between">
      <formula>0</formula>
      <formula>4</formula>
    </cfRule>
  </conditionalFormatting>
  <conditionalFormatting sqref="CW4">
    <cfRule type="cellIs" dxfId="137" priority="23" stopIfTrue="1" operator="between">
      <formula>0</formula>
      <formula>4</formula>
    </cfRule>
  </conditionalFormatting>
  <conditionalFormatting sqref="CL4 CS4">
    <cfRule type="cellIs" dxfId="136" priority="22" stopIfTrue="1" operator="between">
      <formula>0</formula>
      <formula>4</formula>
    </cfRule>
  </conditionalFormatting>
  <conditionalFormatting sqref="CL4">
    <cfRule type="cellIs" dxfId="135" priority="21" stopIfTrue="1" operator="between">
      <formula>0</formula>
      <formula>4</formula>
    </cfRule>
  </conditionalFormatting>
  <conditionalFormatting sqref="CL4">
    <cfRule type="cellIs" dxfId="134" priority="20" stopIfTrue="1" operator="between">
      <formula>0</formula>
      <formula>4</formula>
    </cfRule>
  </conditionalFormatting>
  <conditionalFormatting sqref="CS4">
    <cfRule type="cellIs" dxfId="133" priority="19" stopIfTrue="1" operator="between">
      <formula>0</formula>
      <formula>4</formula>
    </cfRule>
  </conditionalFormatting>
  <conditionalFormatting sqref="CS4">
    <cfRule type="cellIs" dxfId="132" priority="18" stopIfTrue="1" operator="between">
      <formula>0</formula>
      <formula>4</formula>
    </cfRule>
  </conditionalFormatting>
  <conditionalFormatting sqref="CL4">
    <cfRule type="cellIs" dxfId="131" priority="17" stopIfTrue="1" operator="between">
      <formula>0</formula>
      <formula>4</formula>
    </cfRule>
  </conditionalFormatting>
  <conditionalFormatting sqref="CL4">
    <cfRule type="cellIs" dxfId="130" priority="16" stopIfTrue="1" operator="between">
      <formula>0</formula>
      <formula>4</formula>
    </cfRule>
  </conditionalFormatting>
  <conditionalFormatting sqref="CS4">
    <cfRule type="cellIs" dxfId="129" priority="15" stopIfTrue="1" operator="between">
      <formula>0</formula>
      <formula>4</formula>
    </cfRule>
  </conditionalFormatting>
  <conditionalFormatting sqref="CS4">
    <cfRule type="cellIs" dxfId="128" priority="14" stopIfTrue="1" operator="between">
      <formula>0</formula>
      <formula>4</formula>
    </cfRule>
  </conditionalFormatting>
  <conditionalFormatting sqref="CI4">
    <cfRule type="cellIs" dxfId="127" priority="13" stopIfTrue="1" operator="between">
      <formula>0</formula>
      <formula>4</formula>
    </cfRule>
  </conditionalFormatting>
  <conditionalFormatting sqref="CI4">
    <cfRule type="cellIs" dxfId="126" priority="12" stopIfTrue="1" operator="between">
      <formula>0</formula>
      <formula>4</formula>
    </cfRule>
  </conditionalFormatting>
  <conditionalFormatting sqref="CI4">
    <cfRule type="cellIs" dxfId="125" priority="11" stopIfTrue="1" operator="between">
      <formula>0</formula>
      <formula>4</formula>
    </cfRule>
  </conditionalFormatting>
  <conditionalFormatting sqref="CP4">
    <cfRule type="cellIs" dxfId="124" priority="10" stopIfTrue="1" operator="between">
      <formula>0</formula>
      <formula>4</formula>
    </cfRule>
  </conditionalFormatting>
  <conditionalFormatting sqref="BC4 AO4">
    <cfRule type="cellIs" dxfId="123" priority="36" stopIfTrue="1" operator="between">
      <formula>0</formula>
      <formula>4</formula>
    </cfRule>
  </conditionalFormatting>
  <conditionalFormatting sqref="AL4">
    <cfRule type="cellIs" dxfId="122" priority="35" stopIfTrue="1" operator="between">
      <formula>0</formula>
      <formula>4</formula>
    </cfRule>
  </conditionalFormatting>
  <conditionalFormatting sqref="AZ4">
    <cfRule type="cellIs" dxfId="121" priority="34" stopIfTrue="1" operator="between">
      <formula>0</formula>
      <formula>4</formula>
    </cfRule>
  </conditionalFormatting>
  <conditionalFormatting sqref="AZ1">
    <cfRule type="cellIs" dxfId="120" priority="33" stopIfTrue="1" operator="between">
      <formula>0</formula>
      <formula>4</formula>
    </cfRule>
  </conditionalFormatting>
  <conditionalFormatting sqref="DK4">
    <cfRule type="cellIs" dxfId="119" priority="32" stopIfTrue="1" operator="between">
      <formula>0</formula>
      <formula>4</formula>
    </cfRule>
  </conditionalFormatting>
  <conditionalFormatting sqref="DK1">
    <cfRule type="cellIs" dxfId="118" priority="31" stopIfTrue="1" operator="between">
      <formula>0</formula>
      <formula>4</formula>
    </cfRule>
  </conditionalFormatting>
  <conditionalFormatting sqref="CP2">
    <cfRule type="cellIs" dxfId="117" priority="3" stopIfTrue="1" operator="between">
      <formula>0</formula>
      <formula>4</formula>
    </cfRule>
  </conditionalFormatting>
  <conditionalFormatting sqref="CP2">
    <cfRule type="cellIs" dxfId="116" priority="2" stopIfTrue="1" operator="between">
      <formula>0</formula>
      <formula>4</formula>
    </cfRule>
  </conditionalFormatting>
  <conditionalFormatting sqref="AV4">
    <cfRule type="cellIs" dxfId="115" priority="1" stopIfTrue="1" operator="between">
      <formula>0</formula>
      <formula>4</formula>
    </cfRule>
  </conditionalFormatting>
  <hyperlinks>
    <hyperlink ref="A3" location="Key!A1" display="Link to Key" xr:uid="{C52C3A64-B5F8-46B1-A51A-D0B82143A69D}"/>
    <hyperlink ref="A2" location="Contents!A8" display="BACK TO CONTENTS" xr:uid="{01266F7E-F69A-4802-A555-09512494E1C0}"/>
    <hyperlink ref="B2" location="Notes_on_the_data!A1" display="Link to Notes on the data" xr:uid="{9284D4AD-A77B-4902-A4C5-DFD6DEAF1AB1}"/>
    <hyperlink ref="B1" r:id="rId1" xr:uid="{2EC69F5D-57A9-43F0-B980-1AF828978929}"/>
  </hyperlinks>
  <pageMargins left="0.75" right="0.75" top="1" bottom="1" header="0.5" footer="0.5"/>
  <pageSetup paperSize="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B0D7A-BEB8-4FA1-9A87-E6F6022D323A}">
  <sheetPr codeName="Sheet18"/>
  <dimension ref="A1:CG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8" width="13.7109375" customWidth="1"/>
    <col min="9" max="9" width="1.7109375" customWidth="1"/>
    <col min="10" max="15" width="13.7109375" customWidth="1"/>
    <col min="16" max="16" width="1.7109375" customWidth="1"/>
    <col min="17" max="22" width="13.7109375" customWidth="1"/>
    <col min="23" max="23" width="1.7109375" customWidth="1"/>
    <col min="24" max="29" width="13.7109375" customWidth="1"/>
    <col min="30" max="30" width="1.7109375" customWidth="1"/>
    <col min="31" max="36" width="13.7109375" customWidth="1"/>
    <col min="37" max="37" width="1.7109375" customWidth="1"/>
    <col min="38" max="38" width="15.5703125" customWidth="1"/>
    <col min="39" max="39" width="13.7109375" customWidth="1"/>
    <col min="40" max="40" width="16.85546875" customWidth="1"/>
    <col min="41" max="41" width="17.7109375" customWidth="1"/>
    <col min="42" max="42" width="13.7109375" customWidth="1"/>
    <col min="43" max="43" width="16.85546875" customWidth="1"/>
    <col min="44" max="44" width="1.7109375" customWidth="1"/>
    <col min="45" max="45" width="17.7109375" customWidth="1"/>
    <col min="46" max="46" width="13.7109375" customWidth="1"/>
    <col min="47" max="47" width="16.85546875" customWidth="1"/>
    <col min="48" max="48" width="17.7109375" customWidth="1"/>
    <col min="49" max="49" width="13.7109375" customWidth="1"/>
    <col min="50" max="50" width="16.85546875" customWidth="1"/>
    <col min="51" max="51" width="1.7109375" customWidth="1"/>
    <col min="52" max="57" width="13.7109375" customWidth="1"/>
    <col min="58" max="58" width="1.7109375" customWidth="1"/>
    <col min="59" max="64" width="13.7109375" customWidth="1"/>
    <col min="65" max="65" width="1.7109375" customWidth="1"/>
    <col min="66" max="71" width="13.7109375" customWidth="1"/>
    <col min="72" max="72" width="1.7109375" customWidth="1"/>
    <col min="73" max="78" width="13.7109375" customWidth="1"/>
    <col min="79" max="79" width="1.7109375" customWidth="1"/>
    <col min="80" max="85" width="13.7109375" customWidth="1"/>
  </cols>
  <sheetData>
    <row r="1" spans="1:85" ht="39.950000000000003" customHeight="1">
      <c r="A1" s="36" t="s">
        <v>1010</v>
      </c>
      <c r="B1" s="95" t="s">
        <v>298</v>
      </c>
      <c r="C1" s="481" t="s">
        <v>23</v>
      </c>
      <c r="D1" s="481"/>
      <c r="E1" s="481"/>
      <c r="F1" s="481"/>
      <c r="G1" s="481"/>
      <c r="H1" s="481"/>
      <c r="I1" s="140"/>
      <c r="J1" s="481" t="s">
        <v>24</v>
      </c>
      <c r="K1" s="481"/>
      <c r="L1" s="481"/>
      <c r="M1" s="481"/>
      <c r="N1" s="481"/>
      <c r="O1" s="481"/>
      <c r="P1" s="140"/>
      <c r="Q1" s="481" t="s">
        <v>199</v>
      </c>
      <c r="R1" s="481"/>
      <c r="S1" s="481"/>
      <c r="T1" s="481"/>
      <c r="U1" s="481"/>
      <c r="V1" s="481"/>
      <c r="W1" s="140"/>
      <c r="X1" s="481" t="s">
        <v>25</v>
      </c>
      <c r="Y1" s="481"/>
      <c r="Z1" s="481"/>
      <c r="AA1" s="481"/>
      <c r="AB1" s="481"/>
      <c r="AC1" s="481"/>
      <c r="AD1" s="140"/>
      <c r="AE1" s="481" t="s">
        <v>516</v>
      </c>
      <c r="AF1" s="481"/>
      <c r="AG1" s="481"/>
      <c r="AH1" s="481"/>
      <c r="AI1" s="481"/>
      <c r="AJ1" s="481"/>
      <c r="AK1" s="376"/>
      <c r="AL1" s="481" t="s">
        <v>633</v>
      </c>
      <c r="AM1" s="481"/>
      <c r="AN1" s="481"/>
      <c r="AO1" s="481"/>
      <c r="AP1" s="481"/>
      <c r="AQ1" s="481"/>
      <c r="AR1" s="140"/>
      <c r="AS1" s="481" t="s">
        <v>233</v>
      </c>
      <c r="AT1" s="481"/>
      <c r="AU1" s="481"/>
      <c r="AV1" s="481"/>
      <c r="AW1" s="481"/>
      <c r="AX1" s="481"/>
      <c r="AY1" s="140"/>
      <c r="AZ1" s="481" t="s">
        <v>201</v>
      </c>
      <c r="BA1" s="481"/>
      <c r="BB1" s="481"/>
      <c r="BC1" s="481"/>
      <c r="BD1" s="481"/>
      <c r="BE1" s="481"/>
      <c r="BF1" s="140"/>
      <c r="BG1" s="481" t="s">
        <v>202</v>
      </c>
      <c r="BH1" s="481"/>
      <c r="BI1" s="481"/>
      <c r="BJ1" s="481"/>
      <c r="BK1" s="481"/>
      <c r="BL1" s="481"/>
      <c r="BM1" s="140"/>
      <c r="BN1" s="481" t="s">
        <v>804</v>
      </c>
      <c r="BO1" s="481"/>
      <c r="BP1" s="481"/>
      <c r="BQ1" s="481"/>
      <c r="BR1" s="481"/>
      <c r="BS1" s="481"/>
      <c r="BT1" s="140"/>
      <c r="BU1" s="481" t="s">
        <v>250</v>
      </c>
      <c r="BV1" s="481"/>
      <c r="BW1" s="481"/>
      <c r="BX1" s="481"/>
      <c r="BY1" s="481"/>
      <c r="BZ1" s="481"/>
      <c r="CA1" s="140"/>
      <c r="CB1" s="481" t="s">
        <v>347</v>
      </c>
      <c r="CC1" s="481"/>
      <c r="CD1" s="481"/>
      <c r="CE1" s="481"/>
      <c r="CF1" s="481"/>
      <c r="CG1" s="481"/>
    </row>
    <row r="2" spans="1:85" ht="18" customHeight="1">
      <c r="A2" s="70" t="s">
        <v>182</v>
      </c>
      <c r="B2" s="70" t="s">
        <v>28</v>
      </c>
      <c r="C2" s="481"/>
      <c r="D2" s="481"/>
      <c r="E2" s="481"/>
      <c r="F2" s="481"/>
      <c r="G2" s="481"/>
      <c r="H2" s="481"/>
      <c r="I2" s="140"/>
      <c r="J2" s="481"/>
      <c r="K2" s="481"/>
      <c r="L2" s="481"/>
      <c r="M2" s="481"/>
      <c r="N2" s="481"/>
      <c r="O2" s="481"/>
      <c r="P2" s="140"/>
      <c r="Q2" s="481"/>
      <c r="R2" s="481"/>
      <c r="S2" s="481"/>
      <c r="T2" s="481"/>
      <c r="U2" s="481"/>
      <c r="V2" s="481"/>
      <c r="W2" s="140"/>
      <c r="X2" s="481"/>
      <c r="Y2" s="481"/>
      <c r="Z2" s="481"/>
      <c r="AA2" s="481"/>
      <c r="AB2" s="481"/>
      <c r="AC2" s="481"/>
      <c r="AD2" s="140"/>
      <c r="AE2" s="481"/>
      <c r="AF2" s="481"/>
      <c r="AG2" s="481"/>
      <c r="AH2" s="481"/>
      <c r="AI2" s="481"/>
      <c r="AJ2" s="481"/>
      <c r="AK2" s="376"/>
      <c r="AL2" s="481"/>
      <c r="AM2" s="481"/>
      <c r="AN2" s="481"/>
      <c r="AO2" s="481"/>
      <c r="AP2" s="481"/>
      <c r="AQ2" s="481"/>
      <c r="AR2" s="140"/>
      <c r="AS2" s="481"/>
      <c r="AT2" s="481"/>
      <c r="AU2" s="481"/>
      <c r="AV2" s="481"/>
      <c r="AW2" s="481"/>
      <c r="AX2" s="481"/>
      <c r="AY2" s="140"/>
      <c r="AZ2" s="481"/>
      <c r="BA2" s="481"/>
      <c r="BB2" s="481"/>
      <c r="BC2" s="481"/>
      <c r="BD2" s="481"/>
      <c r="BE2" s="481"/>
      <c r="BF2" s="140"/>
      <c r="BG2" s="481"/>
      <c r="BH2" s="481"/>
      <c r="BI2" s="481"/>
      <c r="BJ2" s="481"/>
      <c r="BK2" s="481"/>
      <c r="BL2" s="481"/>
      <c r="BM2" s="376"/>
      <c r="BN2" s="481"/>
      <c r="BO2" s="481"/>
      <c r="BP2" s="481"/>
      <c r="BQ2" s="481"/>
      <c r="BR2" s="481"/>
      <c r="BS2" s="481"/>
      <c r="BT2" s="140"/>
      <c r="BU2" s="481"/>
      <c r="BV2" s="481"/>
      <c r="BW2" s="481"/>
      <c r="BX2" s="481"/>
      <c r="BY2" s="481"/>
      <c r="BZ2" s="481"/>
      <c r="CA2" s="140"/>
      <c r="CB2" s="481"/>
      <c r="CC2" s="481"/>
      <c r="CD2" s="481"/>
      <c r="CE2" s="481"/>
      <c r="CF2" s="481"/>
      <c r="CG2" s="481"/>
    </row>
    <row r="3" spans="1:85" ht="18" customHeight="1">
      <c r="A3" s="69" t="s">
        <v>86</v>
      </c>
      <c r="B3" s="68"/>
      <c r="C3" s="482"/>
      <c r="D3" s="482"/>
      <c r="E3" s="482"/>
      <c r="F3" s="482"/>
      <c r="G3" s="482"/>
      <c r="H3" s="482"/>
      <c r="I3" s="140"/>
      <c r="J3" s="482"/>
      <c r="K3" s="482"/>
      <c r="L3" s="482"/>
      <c r="M3" s="482"/>
      <c r="N3" s="482"/>
      <c r="O3" s="482"/>
      <c r="P3" s="140"/>
      <c r="Q3" s="482"/>
      <c r="R3" s="482"/>
      <c r="S3" s="482"/>
      <c r="T3" s="482"/>
      <c r="U3" s="482"/>
      <c r="V3" s="482"/>
      <c r="W3" s="140"/>
      <c r="X3" s="482"/>
      <c r="Y3" s="482"/>
      <c r="Z3" s="482"/>
      <c r="AA3" s="482"/>
      <c r="AB3" s="482"/>
      <c r="AC3" s="482"/>
      <c r="AD3" s="140"/>
      <c r="AE3" s="482"/>
      <c r="AF3" s="482"/>
      <c r="AG3" s="482"/>
      <c r="AH3" s="482"/>
      <c r="AI3" s="482"/>
      <c r="AJ3" s="482"/>
      <c r="AK3" s="378"/>
      <c r="AL3" s="482"/>
      <c r="AM3" s="482"/>
      <c r="AN3" s="482"/>
      <c r="AO3" s="482"/>
      <c r="AP3" s="482"/>
      <c r="AQ3" s="482"/>
      <c r="AR3" s="140"/>
      <c r="AS3" s="482"/>
      <c r="AT3" s="482"/>
      <c r="AU3" s="482"/>
      <c r="AV3" s="482"/>
      <c r="AW3" s="482"/>
      <c r="AX3" s="482"/>
      <c r="AY3" s="140"/>
      <c r="AZ3" s="482"/>
      <c r="BA3" s="482"/>
      <c r="BB3" s="482"/>
      <c r="BC3" s="482"/>
      <c r="BD3" s="482"/>
      <c r="BE3" s="482"/>
      <c r="BF3" s="140"/>
      <c r="BG3" s="482"/>
      <c r="BH3" s="482"/>
      <c r="BI3" s="482"/>
      <c r="BJ3" s="482"/>
      <c r="BK3" s="482"/>
      <c r="BL3" s="482"/>
      <c r="BM3" s="210"/>
      <c r="BN3" s="482"/>
      <c r="BO3" s="482"/>
      <c r="BP3" s="482"/>
      <c r="BQ3" s="482"/>
      <c r="BR3" s="482"/>
      <c r="BS3" s="482"/>
      <c r="BT3" s="140"/>
      <c r="BU3" s="482"/>
      <c r="BV3" s="482"/>
      <c r="BW3" s="482"/>
      <c r="BX3" s="482"/>
      <c r="BY3" s="482"/>
      <c r="BZ3" s="482"/>
      <c r="CA3" s="140"/>
      <c r="CB3" s="482"/>
      <c r="CC3" s="482"/>
      <c r="CD3" s="482"/>
      <c r="CE3" s="482"/>
      <c r="CF3" s="482"/>
      <c r="CG3" s="482"/>
    </row>
    <row r="4" spans="1:85" ht="18" customHeight="1">
      <c r="A4" s="67"/>
      <c r="B4" s="68"/>
      <c r="C4" s="526" t="s">
        <v>328</v>
      </c>
      <c r="D4" s="483"/>
      <c r="E4" s="483"/>
      <c r="F4" s="527" t="s">
        <v>915</v>
      </c>
      <c r="G4" s="480"/>
      <c r="H4" s="480"/>
      <c r="I4" s="140"/>
      <c r="J4" s="526" t="s">
        <v>328</v>
      </c>
      <c r="K4" s="483"/>
      <c r="L4" s="483"/>
      <c r="M4" s="527" t="s">
        <v>915</v>
      </c>
      <c r="N4" s="480"/>
      <c r="O4" s="480"/>
      <c r="P4" s="140"/>
      <c r="Q4" s="526" t="s">
        <v>328</v>
      </c>
      <c r="R4" s="483"/>
      <c r="S4" s="483"/>
      <c r="T4" s="527" t="s">
        <v>915</v>
      </c>
      <c r="U4" s="480"/>
      <c r="V4" s="480"/>
      <c r="W4" s="140"/>
      <c r="X4" s="526" t="s">
        <v>328</v>
      </c>
      <c r="Y4" s="483"/>
      <c r="Z4" s="483"/>
      <c r="AA4" s="527" t="s">
        <v>915</v>
      </c>
      <c r="AB4" s="480"/>
      <c r="AC4" s="480"/>
      <c r="AD4" s="376"/>
      <c r="AE4" s="526" t="s">
        <v>330</v>
      </c>
      <c r="AF4" s="483"/>
      <c r="AG4" s="483"/>
      <c r="AH4" s="527" t="s">
        <v>915</v>
      </c>
      <c r="AI4" s="480"/>
      <c r="AJ4" s="480"/>
      <c r="AK4" s="272"/>
      <c r="AL4" s="526" t="s">
        <v>346</v>
      </c>
      <c r="AM4" s="483"/>
      <c r="AN4" s="483"/>
      <c r="AO4" s="527" t="s">
        <v>915</v>
      </c>
      <c r="AP4" s="480"/>
      <c r="AQ4" s="480"/>
      <c r="AR4" s="136"/>
      <c r="AS4" s="526" t="s">
        <v>329</v>
      </c>
      <c r="AT4" s="483"/>
      <c r="AU4" s="483"/>
      <c r="AV4" s="527" t="s">
        <v>915</v>
      </c>
      <c r="AW4" s="480"/>
      <c r="AX4" s="480"/>
      <c r="AY4" s="136"/>
      <c r="AZ4" s="526" t="s">
        <v>329</v>
      </c>
      <c r="BA4" s="483"/>
      <c r="BB4" s="483"/>
      <c r="BC4" s="527" t="s">
        <v>915</v>
      </c>
      <c r="BD4" s="480"/>
      <c r="BE4" s="480"/>
      <c r="BF4" s="140"/>
      <c r="BG4" s="526" t="s">
        <v>329</v>
      </c>
      <c r="BH4" s="483"/>
      <c r="BI4" s="483"/>
      <c r="BJ4" s="527" t="s">
        <v>915</v>
      </c>
      <c r="BK4" s="480"/>
      <c r="BL4" s="480"/>
      <c r="BM4" s="273"/>
      <c r="BN4" s="526" t="s">
        <v>331</v>
      </c>
      <c r="BO4" s="483"/>
      <c r="BP4" s="483"/>
      <c r="BQ4" s="527" t="s">
        <v>915</v>
      </c>
      <c r="BR4" s="480"/>
      <c r="BS4" s="480"/>
      <c r="BT4" s="140"/>
      <c r="BU4" s="526" t="s">
        <v>331</v>
      </c>
      <c r="BV4" s="483"/>
      <c r="BW4" s="483"/>
      <c r="BX4" s="527" t="s">
        <v>915</v>
      </c>
      <c r="BY4" s="480"/>
      <c r="BZ4" s="480"/>
      <c r="CA4" s="140"/>
      <c r="CB4" s="526" t="s">
        <v>393</v>
      </c>
      <c r="CC4" s="483"/>
      <c r="CD4" s="483"/>
      <c r="CE4" s="527" t="s">
        <v>915</v>
      </c>
      <c r="CF4" s="480"/>
      <c r="CG4" s="480"/>
    </row>
    <row r="5" spans="1:85" ht="76.5">
      <c r="A5" s="78" t="s">
        <v>81</v>
      </c>
      <c r="B5" s="78" t="s">
        <v>159</v>
      </c>
      <c r="C5" s="217" t="s">
        <v>23</v>
      </c>
      <c r="D5" s="124" t="s">
        <v>1006</v>
      </c>
      <c r="E5" s="217" t="s">
        <v>72</v>
      </c>
      <c r="F5" s="217" t="s">
        <v>23</v>
      </c>
      <c r="G5" s="124" t="s">
        <v>1006</v>
      </c>
      <c r="H5" s="217" t="s">
        <v>72</v>
      </c>
      <c r="I5" s="140"/>
      <c r="J5" s="174" t="s">
        <v>24</v>
      </c>
      <c r="K5" s="174" t="s">
        <v>1011</v>
      </c>
      <c r="L5" s="174" t="s">
        <v>73</v>
      </c>
      <c r="M5" s="174" t="s">
        <v>24</v>
      </c>
      <c r="N5" s="174" t="s">
        <v>1011</v>
      </c>
      <c r="O5" s="174" t="s">
        <v>73</v>
      </c>
      <c r="P5" s="140"/>
      <c r="Q5" s="448" t="s">
        <v>1044</v>
      </c>
      <c r="R5" s="174" t="s">
        <v>114</v>
      </c>
      <c r="S5" s="174" t="s">
        <v>203</v>
      </c>
      <c r="T5" s="448" t="s">
        <v>1044</v>
      </c>
      <c r="U5" s="174" t="s">
        <v>114</v>
      </c>
      <c r="V5" s="174" t="s">
        <v>203</v>
      </c>
      <c r="W5" s="140"/>
      <c r="X5" s="174" t="s">
        <v>25</v>
      </c>
      <c r="Y5" s="174" t="s">
        <v>1011</v>
      </c>
      <c r="Z5" s="174" t="s">
        <v>74</v>
      </c>
      <c r="AA5" s="174" t="s">
        <v>25</v>
      </c>
      <c r="AB5" s="174" t="s">
        <v>1011</v>
      </c>
      <c r="AC5" s="174" t="s">
        <v>74</v>
      </c>
      <c r="AD5" s="210"/>
      <c r="AE5" s="174" t="s">
        <v>222</v>
      </c>
      <c r="AF5" s="174" t="s">
        <v>1012</v>
      </c>
      <c r="AG5" s="174" t="s">
        <v>805</v>
      </c>
      <c r="AH5" s="174" t="s">
        <v>517</v>
      </c>
      <c r="AI5" s="174" t="s">
        <v>1013</v>
      </c>
      <c r="AJ5" s="174" t="s">
        <v>805</v>
      </c>
      <c r="AK5" s="255"/>
      <c r="AL5" s="229" t="s">
        <v>635</v>
      </c>
      <c r="AM5" s="265" t="s">
        <v>1011</v>
      </c>
      <c r="AN5" s="210" t="s">
        <v>806</v>
      </c>
      <c r="AO5" s="229" t="s">
        <v>635</v>
      </c>
      <c r="AP5" s="265" t="s">
        <v>1011</v>
      </c>
      <c r="AQ5" s="210" t="s">
        <v>807</v>
      </c>
      <c r="AR5" s="210"/>
      <c r="AS5" s="174" t="s">
        <v>1045</v>
      </c>
      <c r="AT5" s="174" t="s">
        <v>1011</v>
      </c>
      <c r="AU5" s="174" t="s">
        <v>808</v>
      </c>
      <c r="AV5" s="174" t="s">
        <v>1045</v>
      </c>
      <c r="AW5" s="174" t="s">
        <v>1011</v>
      </c>
      <c r="AX5" s="174" t="s">
        <v>808</v>
      </c>
      <c r="AY5" s="210"/>
      <c r="AZ5" s="168" t="s">
        <v>201</v>
      </c>
      <c r="BA5" s="168" t="s">
        <v>6</v>
      </c>
      <c r="BB5" s="168" t="s">
        <v>204</v>
      </c>
      <c r="BC5" s="168" t="s">
        <v>201</v>
      </c>
      <c r="BD5" s="168" t="s">
        <v>6</v>
      </c>
      <c r="BE5" s="168" t="s">
        <v>204</v>
      </c>
      <c r="BF5" s="140"/>
      <c r="BG5" s="174" t="s">
        <v>202</v>
      </c>
      <c r="BH5" s="174" t="s">
        <v>29</v>
      </c>
      <c r="BI5" s="174" t="s">
        <v>205</v>
      </c>
      <c r="BJ5" s="174" t="s">
        <v>202</v>
      </c>
      <c r="BK5" s="174" t="s">
        <v>29</v>
      </c>
      <c r="BL5" s="174" t="s">
        <v>205</v>
      </c>
      <c r="BM5" s="140"/>
      <c r="BN5" s="168" t="s">
        <v>124</v>
      </c>
      <c r="BO5" s="168" t="s">
        <v>1007</v>
      </c>
      <c r="BP5" s="168" t="s">
        <v>126</v>
      </c>
      <c r="BQ5" s="168" t="s">
        <v>124</v>
      </c>
      <c r="BR5" s="168" t="s">
        <v>1007</v>
      </c>
      <c r="BS5" s="168" t="s">
        <v>126</v>
      </c>
      <c r="BT5" s="140"/>
      <c r="BU5" s="168" t="s">
        <v>123</v>
      </c>
      <c r="BV5" s="168" t="s">
        <v>1008</v>
      </c>
      <c r="BW5" s="168" t="s">
        <v>125</v>
      </c>
      <c r="BX5" s="168" t="s">
        <v>123</v>
      </c>
      <c r="BY5" s="168" t="s">
        <v>1008</v>
      </c>
      <c r="BZ5" s="168" t="s">
        <v>125</v>
      </c>
      <c r="CA5" s="140"/>
      <c r="CB5" s="168" t="s">
        <v>347</v>
      </c>
      <c r="CC5" s="168" t="s">
        <v>1006</v>
      </c>
      <c r="CD5" s="168" t="s">
        <v>348</v>
      </c>
      <c r="CE5" s="168" t="s">
        <v>347</v>
      </c>
      <c r="CF5" s="168" t="s">
        <v>1006</v>
      </c>
      <c r="CG5" s="168" t="s">
        <v>348</v>
      </c>
    </row>
    <row r="6" spans="1:85" ht="12.75">
      <c r="A6" s="75"/>
      <c r="C6" s="149"/>
      <c r="D6" s="149"/>
      <c r="E6" s="149"/>
      <c r="F6" s="149"/>
      <c r="G6" s="149"/>
      <c r="H6" s="149"/>
      <c r="I6" s="149"/>
      <c r="J6" s="149"/>
      <c r="K6" s="149"/>
      <c r="L6" s="149"/>
      <c r="M6" s="149"/>
      <c r="N6" s="149"/>
      <c r="O6" s="149"/>
      <c r="P6" s="149"/>
      <c r="Q6" s="293"/>
      <c r="R6" s="293"/>
      <c r="S6" s="293"/>
      <c r="T6" s="293"/>
      <c r="U6" s="293"/>
      <c r="V6" s="293"/>
      <c r="W6" s="293"/>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row>
    <row r="7" spans="1:85" ht="12.75">
      <c r="A7" s="74" t="s">
        <v>83</v>
      </c>
      <c r="B7" t="s">
        <v>147</v>
      </c>
      <c r="C7" s="131">
        <v>1155164.3500000001</v>
      </c>
      <c r="D7" s="131">
        <v>1676782.0399999996</v>
      </c>
      <c r="E7" s="150">
        <v>68.89174158854901</v>
      </c>
      <c r="F7" s="207">
        <v>1609354.7929813869</v>
      </c>
      <c r="G7" s="207">
        <v>2924194.0680152387</v>
      </c>
      <c r="H7" s="396">
        <v>55.035840835068683</v>
      </c>
      <c r="I7" s="157"/>
      <c r="J7" s="131">
        <v>387637.97000000009</v>
      </c>
      <c r="K7" s="131">
        <v>7885986.4599999972</v>
      </c>
      <c r="L7" s="150">
        <v>4.9155292361483491</v>
      </c>
      <c r="M7" s="408">
        <v>474821.38891650049</v>
      </c>
      <c r="N7" s="395">
        <v>12192675.842796572</v>
      </c>
      <c r="O7" s="396">
        <v>3.8943165145903951</v>
      </c>
      <c r="P7" s="157"/>
      <c r="Q7" s="409">
        <v>204692.03999999998</v>
      </c>
      <c r="R7" s="409">
        <v>3598788.55</v>
      </c>
      <c r="S7" s="404">
        <v>5.6878040250517081</v>
      </c>
      <c r="T7" s="408">
        <v>129122.07424286277</v>
      </c>
      <c r="U7" s="395">
        <v>5180175.0699248426</v>
      </c>
      <c r="V7" s="396">
        <v>2.4926198921832223</v>
      </c>
      <c r="W7" s="293"/>
      <c r="X7" s="131">
        <v>525142.25</v>
      </c>
      <c r="Y7" s="131">
        <v>7885986.4599999972</v>
      </c>
      <c r="Z7" s="147">
        <v>6.6591827498522012</v>
      </c>
      <c r="AA7" s="408">
        <v>548735.02571143187</v>
      </c>
      <c r="AB7" s="395">
        <v>12192675.842796572</v>
      </c>
      <c r="AC7" s="396">
        <v>4.5005299311358655</v>
      </c>
      <c r="AD7" s="157"/>
      <c r="AE7" s="131">
        <v>95564.509999999966</v>
      </c>
      <c r="AF7" s="131">
        <v>2242103.1800000006</v>
      </c>
      <c r="AG7" s="147">
        <v>4.2622708380441239</v>
      </c>
      <c r="AH7" s="408">
        <v>40871.638965387465</v>
      </c>
      <c r="AI7" s="395">
        <v>1369307.5830371212</v>
      </c>
      <c r="AJ7" s="396">
        <v>2.9848398907376428</v>
      </c>
      <c r="AK7" s="157"/>
      <c r="AL7" s="131">
        <v>89634.434095232486</v>
      </c>
      <c r="AM7" s="131">
        <v>11592419.084565992</v>
      </c>
      <c r="AN7" s="147">
        <v>0.7732159564052572</v>
      </c>
      <c r="AO7" s="408">
        <v>115213.11842669726</v>
      </c>
      <c r="AP7" s="395">
        <v>12192675.842796572</v>
      </c>
      <c r="AQ7" s="396">
        <v>0.94493710742556258</v>
      </c>
      <c r="AR7" s="157"/>
      <c r="AS7" s="131">
        <v>225094.23</v>
      </c>
      <c r="AT7" s="131">
        <v>9717412.7499999981</v>
      </c>
      <c r="AU7" s="147">
        <v>2.3164008341623652</v>
      </c>
      <c r="AV7" s="408">
        <v>434318.38039096916</v>
      </c>
      <c r="AW7" s="395">
        <v>12192675.842796572</v>
      </c>
      <c r="AX7" s="396">
        <v>3.5621252134539794</v>
      </c>
      <c r="AY7" s="157"/>
      <c r="AZ7" s="131">
        <v>331178.75999999989</v>
      </c>
      <c r="BA7" s="131">
        <v>3612692.4800000014</v>
      </c>
      <c r="BB7" s="147">
        <v>9.1670896937233852</v>
      </c>
      <c r="BC7" s="408">
        <v>183222.4222323288</v>
      </c>
      <c r="BD7" s="395">
        <v>4870757</v>
      </c>
      <c r="BE7" s="396">
        <v>3.7616826754512451</v>
      </c>
      <c r="BF7" s="157"/>
      <c r="BG7" s="131">
        <v>594749.73000000033</v>
      </c>
      <c r="BH7" s="131">
        <v>2899222.2899999996</v>
      </c>
      <c r="BI7" s="150">
        <v>20.514112769186816</v>
      </c>
      <c r="BJ7" s="408">
        <v>338583.15936646104</v>
      </c>
      <c r="BK7" s="395">
        <v>3658317.4763908978</v>
      </c>
      <c r="BL7" s="396">
        <v>9.2551606456115785</v>
      </c>
      <c r="BM7" s="157"/>
      <c r="BN7" s="131">
        <v>2200529.4699999993</v>
      </c>
      <c r="BO7" s="131">
        <v>12442504.870000005</v>
      </c>
      <c r="BP7" s="150">
        <v>17.685582549424378</v>
      </c>
      <c r="BQ7" s="408">
        <v>2729680.4876362784</v>
      </c>
      <c r="BR7" s="395">
        <v>15343654.704593655</v>
      </c>
      <c r="BS7" s="396">
        <v>17.790288820948597</v>
      </c>
      <c r="BT7" s="157"/>
      <c r="BU7" s="131">
        <v>985550.37000000069</v>
      </c>
      <c r="BV7" s="131">
        <v>13339606.380000001</v>
      </c>
      <c r="BW7" s="150">
        <v>7.3881518084194076</v>
      </c>
      <c r="BX7" s="408">
        <v>835191.0445014952</v>
      </c>
      <c r="BY7" s="395">
        <v>15859566.8833046</v>
      </c>
      <c r="BZ7" s="396">
        <v>5.2661655305398192</v>
      </c>
      <c r="CA7" s="149"/>
      <c r="CB7" s="131">
        <v>194092</v>
      </c>
      <c r="CC7" s="131">
        <v>2211019.4037068011</v>
      </c>
      <c r="CD7" s="150">
        <v>8.7783942408918882</v>
      </c>
      <c r="CE7" s="408">
        <v>349584.06077166274</v>
      </c>
      <c r="CF7" s="395">
        <v>2924194.0680152387</v>
      </c>
      <c r="CG7" s="396">
        <v>11.954885778457882</v>
      </c>
    </row>
    <row r="8" spans="1:85" ht="12.75">
      <c r="A8" s="49"/>
      <c r="B8" t="s">
        <v>148</v>
      </c>
      <c r="C8" s="131">
        <v>366957.05999999982</v>
      </c>
      <c r="D8" s="131">
        <v>510282.41000000003</v>
      </c>
      <c r="E8" s="150">
        <v>71.912543487438612</v>
      </c>
      <c r="F8" s="207">
        <v>619058.40986243519</v>
      </c>
      <c r="G8" s="207">
        <v>1022213.4190755752</v>
      </c>
      <c r="H8" s="396">
        <v>60.560583368419508</v>
      </c>
      <c r="I8" s="157"/>
      <c r="J8" s="131">
        <v>135431.88000000003</v>
      </c>
      <c r="K8" s="131">
        <v>2046255.6600000008</v>
      </c>
      <c r="L8" s="150">
        <v>6.6185219495006793</v>
      </c>
      <c r="M8" s="207">
        <v>188933.03229488363</v>
      </c>
      <c r="N8" s="207">
        <v>2707805.697527817</v>
      </c>
      <c r="O8" s="396">
        <v>6.9773482073465036</v>
      </c>
      <c r="P8" s="157"/>
      <c r="Q8" s="409">
        <v>68427.529999999984</v>
      </c>
      <c r="R8" s="409">
        <v>911761.29000000027</v>
      </c>
      <c r="S8" s="404">
        <v>7.5049830202815446</v>
      </c>
      <c r="T8" s="207">
        <v>51188.147585517661</v>
      </c>
      <c r="U8" s="207">
        <v>1074759.9701779692</v>
      </c>
      <c r="V8" s="396">
        <v>4.762751591598767</v>
      </c>
      <c r="W8" s="293"/>
      <c r="X8" s="131">
        <v>168807.98000000007</v>
      </c>
      <c r="Y8" s="131">
        <v>2046255.6600000008</v>
      </c>
      <c r="Z8" s="147">
        <v>8.2496035710415576</v>
      </c>
      <c r="AA8" s="207">
        <v>183768.89714203798</v>
      </c>
      <c r="AB8" s="207">
        <v>2707805.697527817</v>
      </c>
      <c r="AC8" s="396">
        <v>6.7866352932862224</v>
      </c>
      <c r="AD8" s="157"/>
      <c r="AE8" s="131">
        <v>36991.64999999998</v>
      </c>
      <c r="AF8" s="131">
        <v>545516.72000000009</v>
      </c>
      <c r="AG8" s="147">
        <v>6.7810295530446751</v>
      </c>
      <c r="AH8" s="207">
        <v>17047.700019629487</v>
      </c>
      <c r="AI8" s="207">
        <v>308147.24913002679</v>
      </c>
      <c r="AJ8" s="396">
        <v>5.532322637232431</v>
      </c>
      <c r="AK8" s="157"/>
      <c r="AL8" s="131">
        <v>29387.130656113994</v>
      </c>
      <c r="AM8" s="131">
        <v>2672958.8989624907</v>
      </c>
      <c r="AN8" s="147">
        <v>1.099423214757272</v>
      </c>
      <c r="AO8" s="207">
        <v>33484.235989874585</v>
      </c>
      <c r="AP8" s="207">
        <v>2707805.697527817</v>
      </c>
      <c r="AQ8" s="396">
        <v>1.2365819312827784</v>
      </c>
      <c r="AR8" s="157"/>
      <c r="AS8" s="131">
        <v>81407.740000000005</v>
      </c>
      <c r="AT8" s="131">
        <v>2471784.3499999996</v>
      </c>
      <c r="AU8" s="147">
        <v>3.2934806792510041</v>
      </c>
      <c r="AV8" s="207">
        <v>150553.76428180619</v>
      </c>
      <c r="AW8" s="207">
        <v>2707805.697527817</v>
      </c>
      <c r="AX8" s="396">
        <v>5.5599914136844948</v>
      </c>
      <c r="AY8" s="157"/>
      <c r="AZ8" s="131">
        <v>108882.55000000002</v>
      </c>
      <c r="BA8" s="131">
        <v>1005790.73</v>
      </c>
      <c r="BB8" s="147">
        <v>10.825567064035281</v>
      </c>
      <c r="BC8" s="207">
        <v>63109.999186756293</v>
      </c>
      <c r="BD8" s="207">
        <v>1221634</v>
      </c>
      <c r="BE8" s="396">
        <v>5.1660316581526295</v>
      </c>
      <c r="BF8" s="157"/>
      <c r="BG8" s="131">
        <v>201930.00000000009</v>
      </c>
      <c r="BH8" s="131">
        <v>864800.34000000043</v>
      </c>
      <c r="BI8" s="150">
        <v>23.349898312944696</v>
      </c>
      <c r="BJ8" s="207">
        <v>117191.30702440906</v>
      </c>
      <c r="BK8" s="207">
        <v>891041.30691913713</v>
      </c>
      <c r="BL8" s="396">
        <v>13.152174440667574</v>
      </c>
      <c r="BM8" s="157"/>
      <c r="BN8" s="131">
        <v>790052.22000000044</v>
      </c>
      <c r="BO8" s="131">
        <v>3302681.3899999983</v>
      </c>
      <c r="BP8" s="150">
        <v>23.921539098265875</v>
      </c>
      <c r="BQ8" s="207">
        <v>1040929.8994047325</v>
      </c>
      <c r="BR8" s="207">
        <v>3790869.1315844264</v>
      </c>
      <c r="BS8" s="396">
        <v>27.458871917577039</v>
      </c>
      <c r="BT8" s="157"/>
      <c r="BU8" s="131">
        <v>324046.07999999996</v>
      </c>
      <c r="BV8" s="131">
        <v>3476327.61</v>
      </c>
      <c r="BW8" s="150">
        <v>9.3215058059502045</v>
      </c>
      <c r="BX8" s="207">
        <v>233369.90223339788</v>
      </c>
      <c r="BY8" s="207">
        <v>3602636.5916413385</v>
      </c>
      <c r="BZ8" s="396">
        <v>6.4777530649317043</v>
      </c>
      <c r="CA8" s="149"/>
      <c r="CB8" s="131">
        <v>59572</v>
      </c>
      <c r="CC8" s="131">
        <v>745290.35985800007</v>
      </c>
      <c r="CD8" s="150">
        <v>7.9931263315079288</v>
      </c>
      <c r="CE8" s="207">
        <v>107325.95169967541</v>
      </c>
      <c r="CF8" s="207">
        <v>1022213.4190755752</v>
      </c>
      <c r="CG8" s="396">
        <v>10.499368301849742</v>
      </c>
    </row>
    <row r="9" spans="1:85" ht="12.75">
      <c r="A9" s="49"/>
      <c r="B9" t="s">
        <v>149</v>
      </c>
      <c r="C9" s="131">
        <v>169659.25</v>
      </c>
      <c r="D9" s="131">
        <v>253083.50999999992</v>
      </c>
      <c r="E9" s="150">
        <v>67.036864630176836</v>
      </c>
      <c r="F9" s="207">
        <v>253455.8907862895</v>
      </c>
      <c r="G9" s="207">
        <v>423455.93798556313</v>
      </c>
      <c r="H9" s="396">
        <v>59.854135472043033</v>
      </c>
      <c r="I9" s="157"/>
      <c r="J9" s="131">
        <v>69353.23000000001</v>
      </c>
      <c r="K9" s="131">
        <v>1149145.6300000004</v>
      </c>
      <c r="L9" s="150">
        <v>6.0351993854773651</v>
      </c>
      <c r="M9" s="408">
        <v>83936.084211926936</v>
      </c>
      <c r="N9" s="395">
        <v>1264210.0799539436</v>
      </c>
      <c r="O9" s="396">
        <v>6.6394095050234689</v>
      </c>
      <c r="P9" s="157"/>
      <c r="Q9" s="409">
        <v>34265.159999999982</v>
      </c>
      <c r="R9" s="409">
        <v>495891.05000000016</v>
      </c>
      <c r="S9" s="404">
        <v>6.9098161783722398</v>
      </c>
      <c r="T9" s="408">
        <v>26799.138970078762</v>
      </c>
      <c r="U9" s="395">
        <v>494919.9024985031</v>
      </c>
      <c r="V9" s="396">
        <v>5.4148436615275974</v>
      </c>
      <c r="W9" s="293"/>
      <c r="X9" s="131">
        <v>93359.62</v>
      </c>
      <c r="Y9" s="131">
        <v>1149145.6300000004</v>
      </c>
      <c r="Z9" s="147">
        <v>8.1242635887672439</v>
      </c>
      <c r="AA9" s="408">
        <v>103059.08600662736</v>
      </c>
      <c r="AB9" s="395">
        <v>1264210.0799539436</v>
      </c>
      <c r="AC9" s="396">
        <v>8.152053811371438</v>
      </c>
      <c r="AD9" s="157"/>
      <c r="AE9" s="131">
        <v>18031.390000000007</v>
      </c>
      <c r="AF9" s="131">
        <v>257651.96</v>
      </c>
      <c r="AG9" s="147">
        <v>6.9983515747367138</v>
      </c>
      <c r="AH9" s="408">
        <v>9935.3895817344055</v>
      </c>
      <c r="AI9" s="395">
        <v>137951.9474222509</v>
      </c>
      <c r="AJ9" s="396">
        <v>7.2020654781506046</v>
      </c>
      <c r="AK9" s="157"/>
      <c r="AL9" s="131">
        <v>15460.986205759538</v>
      </c>
      <c r="AM9" s="131">
        <v>1293293.1532160807</v>
      </c>
      <c r="AN9" s="147">
        <v>1.1954742176831388</v>
      </c>
      <c r="AO9" s="408">
        <v>19743.614966484332</v>
      </c>
      <c r="AP9" s="395">
        <v>1264210.0799539436</v>
      </c>
      <c r="AQ9" s="396">
        <v>1.5617352906412207</v>
      </c>
      <c r="AR9" s="157"/>
      <c r="AS9" s="131">
        <v>43174.33</v>
      </c>
      <c r="AT9" s="131">
        <v>1261876.8299999984</v>
      </c>
      <c r="AU9" s="147">
        <v>3.4214377325558827</v>
      </c>
      <c r="AV9" s="408">
        <v>83432.407044321692</v>
      </c>
      <c r="AW9" s="395">
        <v>1264210.0799539436</v>
      </c>
      <c r="AX9" s="396">
        <v>6.5995682495555821</v>
      </c>
      <c r="AY9" s="157"/>
      <c r="AZ9" s="131">
        <v>54970.489999999976</v>
      </c>
      <c r="BA9" s="131">
        <v>495081.75999999995</v>
      </c>
      <c r="BB9" s="147">
        <v>11.103315541255244</v>
      </c>
      <c r="BC9" s="408">
        <v>34224.216955733107</v>
      </c>
      <c r="BD9" s="395">
        <v>531754</v>
      </c>
      <c r="BE9" s="396">
        <v>6.4360995790785038</v>
      </c>
      <c r="BF9" s="157"/>
      <c r="BG9" s="131">
        <v>106548.28000000012</v>
      </c>
      <c r="BH9" s="131">
        <v>446873.36999999976</v>
      </c>
      <c r="BI9" s="150">
        <v>23.84305871705897</v>
      </c>
      <c r="BJ9" s="408">
        <v>65134.636291206254</v>
      </c>
      <c r="BK9" s="395">
        <v>411719.99941324757</v>
      </c>
      <c r="BL9" s="396">
        <v>15.820129307303809</v>
      </c>
      <c r="BM9" s="157"/>
      <c r="BN9" s="131">
        <v>363896.91999999981</v>
      </c>
      <c r="BO9" s="131">
        <v>1636689.5799999998</v>
      </c>
      <c r="BP9" s="150">
        <v>22.233716426544355</v>
      </c>
      <c r="BQ9" s="408">
        <v>448490.28342672769</v>
      </c>
      <c r="BR9" s="395">
        <v>1715120.5583023319</v>
      </c>
      <c r="BS9" s="396">
        <v>26.149198740329616</v>
      </c>
      <c r="BT9" s="157"/>
      <c r="BU9" s="131">
        <v>165028.60999999996</v>
      </c>
      <c r="BV9" s="131">
        <v>1767379.9000000001</v>
      </c>
      <c r="BW9" s="150">
        <v>9.3374723793113148</v>
      </c>
      <c r="BX9" s="408">
        <v>118731.16577647532</v>
      </c>
      <c r="BY9" s="395">
        <v>1674864.0599962131</v>
      </c>
      <c r="BZ9" s="396">
        <v>7.08900313836478</v>
      </c>
      <c r="CA9" s="149"/>
      <c r="CB9" s="131">
        <v>27967</v>
      </c>
      <c r="CC9" s="131">
        <v>331087.14194920007</v>
      </c>
      <c r="CD9" s="150">
        <v>8.4470208765434567</v>
      </c>
      <c r="CE9" s="408">
        <v>38513.657455568798</v>
      </c>
      <c r="CF9" s="395">
        <v>423455.93798556313</v>
      </c>
      <c r="CG9" s="396">
        <v>9.0950802670954261</v>
      </c>
    </row>
    <row r="10" spans="1:85" ht="12.75">
      <c r="A10" s="49"/>
      <c r="B10" t="s">
        <v>150</v>
      </c>
      <c r="C10" s="131">
        <v>17167.28</v>
      </c>
      <c r="D10" s="131">
        <v>32321.460000000006</v>
      </c>
      <c r="E10" s="150">
        <v>53.114184817146239</v>
      </c>
      <c r="F10" s="207">
        <v>24089.129412367758</v>
      </c>
      <c r="G10" s="207">
        <v>44251.96957354615</v>
      </c>
      <c r="H10" s="396">
        <v>54.436287569826611</v>
      </c>
      <c r="I10" s="157"/>
      <c r="J10" s="131">
        <v>8759.1899999999987</v>
      </c>
      <c r="K10" s="131">
        <v>198377.63000000003</v>
      </c>
      <c r="L10" s="150">
        <v>4.4154121611393364</v>
      </c>
      <c r="M10" s="408">
        <v>10237.082904917304</v>
      </c>
      <c r="N10" s="395">
        <v>191523.61819031736</v>
      </c>
      <c r="O10" s="396">
        <v>5.3450759763449627</v>
      </c>
      <c r="P10" s="157"/>
      <c r="Q10" s="409">
        <v>5552.6299999999983</v>
      </c>
      <c r="R10" s="409">
        <v>81816.349999999977</v>
      </c>
      <c r="S10" s="404">
        <v>6.7866997244438299</v>
      </c>
      <c r="T10" s="408">
        <v>4834.6522037714994</v>
      </c>
      <c r="U10" s="395">
        <v>76813.116468628767</v>
      </c>
      <c r="V10" s="396">
        <v>6.2940451136961988</v>
      </c>
      <c r="W10" s="293"/>
      <c r="X10" s="131">
        <v>17517.540000000005</v>
      </c>
      <c r="Y10" s="131">
        <v>198377.63000000003</v>
      </c>
      <c r="Z10" s="147">
        <v>8.8304008874387705</v>
      </c>
      <c r="AA10" s="408">
        <v>19930.296325085117</v>
      </c>
      <c r="AB10" s="395">
        <v>191523.61819031736</v>
      </c>
      <c r="AC10" s="396">
        <v>10.406182022564103</v>
      </c>
      <c r="AD10" s="157"/>
      <c r="AE10" s="131">
        <v>2991.6900000000005</v>
      </c>
      <c r="AF10" s="131">
        <v>38912.68</v>
      </c>
      <c r="AG10" s="147">
        <v>7.6882137133705539</v>
      </c>
      <c r="AH10" s="408">
        <v>2406.8401482408253</v>
      </c>
      <c r="AI10" s="395">
        <v>19030.973482444537</v>
      </c>
      <c r="AJ10" s="396">
        <v>12.646962860103075</v>
      </c>
      <c r="AK10" s="157"/>
      <c r="AL10" s="131">
        <v>2601.9226031139128</v>
      </c>
      <c r="AM10" s="131">
        <v>196252.10079904064</v>
      </c>
      <c r="AN10" s="147">
        <v>1.3258062423383914</v>
      </c>
      <c r="AO10" s="408">
        <v>4164.2867370555614</v>
      </c>
      <c r="AP10" s="395">
        <v>191523.61819031736</v>
      </c>
      <c r="AQ10" s="396">
        <v>2.1742941034653502</v>
      </c>
      <c r="AR10" s="157"/>
      <c r="AS10" s="131">
        <v>8117.21</v>
      </c>
      <c r="AT10" s="131">
        <v>200689.57999999996</v>
      </c>
      <c r="AU10" s="147">
        <v>4.0446594187899549</v>
      </c>
      <c r="AV10" s="408">
        <v>15799.373301871785</v>
      </c>
      <c r="AW10" s="395">
        <v>191523.61819031736</v>
      </c>
      <c r="AX10" s="396">
        <v>8.2493080755042545</v>
      </c>
      <c r="AY10" s="157"/>
      <c r="AZ10" s="131">
        <v>9050.99</v>
      </c>
      <c r="BA10" s="131">
        <v>68716.909999999989</v>
      </c>
      <c r="BB10" s="147">
        <v>13.171415885842366</v>
      </c>
      <c r="BC10" s="408">
        <v>6410.2270872820181</v>
      </c>
      <c r="BD10" s="395">
        <v>67860</v>
      </c>
      <c r="BE10" s="396">
        <v>9.446252707459502</v>
      </c>
      <c r="BF10" s="157"/>
      <c r="BG10" s="131">
        <v>18429.45</v>
      </c>
      <c r="BH10" s="131">
        <v>74372.099999999962</v>
      </c>
      <c r="BI10" s="150">
        <v>24.780058651026408</v>
      </c>
      <c r="BJ10" s="408">
        <v>12238.23727921996</v>
      </c>
      <c r="BK10" s="395">
        <v>66574.386099333147</v>
      </c>
      <c r="BL10" s="396">
        <v>18.382801549171997</v>
      </c>
      <c r="BM10" s="157"/>
      <c r="BN10" s="131">
        <v>41848.639999999992</v>
      </c>
      <c r="BO10" s="131">
        <v>241059.87999999992</v>
      </c>
      <c r="BP10" s="150">
        <v>17.360267498681242</v>
      </c>
      <c r="BQ10" s="408">
        <v>48964.397695266336</v>
      </c>
      <c r="BR10" s="395">
        <v>239515.3794530952</v>
      </c>
      <c r="BS10" s="396">
        <v>20.443112173869878</v>
      </c>
      <c r="BT10" s="157"/>
      <c r="BU10" s="131">
        <v>27377.009999999991</v>
      </c>
      <c r="BV10" s="131">
        <v>279878.37000000005</v>
      </c>
      <c r="BW10" s="150">
        <v>9.7817526949295814</v>
      </c>
      <c r="BX10" s="408">
        <v>21657.778920201999</v>
      </c>
      <c r="BY10" s="395">
        <v>257841.67510419476</v>
      </c>
      <c r="BZ10" s="396">
        <v>8.3996424982307492</v>
      </c>
      <c r="CA10" s="149"/>
      <c r="CB10" s="131">
        <v>3104</v>
      </c>
      <c r="CC10" s="131">
        <v>35756.514978099993</v>
      </c>
      <c r="CD10" s="150">
        <v>8.6809354935768361</v>
      </c>
      <c r="CE10" s="408">
        <v>3519.116562350875</v>
      </c>
      <c r="CF10" s="395">
        <v>44251.96957354615</v>
      </c>
      <c r="CG10" s="396">
        <v>7.952451825906083</v>
      </c>
    </row>
    <row r="11" spans="1:85" ht="12.75">
      <c r="A11" s="49"/>
      <c r="B11" t="s">
        <v>151</v>
      </c>
      <c r="C11" s="131">
        <v>7720.0599999999995</v>
      </c>
      <c r="D11" s="131">
        <v>16842.559999999994</v>
      </c>
      <c r="E11" s="150">
        <v>45.836618661296157</v>
      </c>
      <c r="F11" s="207">
        <v>10531.776957520824</v>
      </c>
      <c r="G11" s="207">
        <v>20167.605350076603</v>
      </c>
      <c r="H11" s="396">
        <v>52.221256687179377</v>
      </c>
      <c r="I11" s="157"/>
      <c r="J11" s="131">
        <v>4708.7299999999996</v>
      </c>
      <c r="K11" s="131">
        <v>129556.61999999998</v>
      </c>
      <c r="L11" s="150">
        <v>3.6344958675210886</v>
      </c>
      <c r="M11" s="408">
        <v>7012.4116717719508</v>
      </c>
      <c r="N11" s="395">
        <v>128538.27753471604</v>
      </c>
      <c r="O11" s="396">
        <v>5.4555046218648888</v>
      </c>
      <c r="P11" s="157"/>
      <c r="Q11" s="409">
        <v>3719.66</v>
      </c>
      <c r="R11" s="409">
        <v>50249.749999999993</v>
      </c>
      <c r="S11" s="404">
        <v>7.4023452852999272</v>
      </c>
      <c r="T11" s="408">
        <v>4670.9869977692688</v>
      </c>
      <c r="U11" s="395">
        <v>51256.940930055251</v>
      </c>
      <c r="V11" s="396">
        <v>9.1128867876513624</v>
      </c>
      <c r="W11" s="293"/>
      <c r="X11" s="131">
        <v>20205.600000000002</v>
      </c>
      <c r="Y11" s="131">
        <v>129556.61999999998</v>
      </c>
      <c r="Z11" s="147">
        <v>15.595961055482926</v>
      </c>
      <c r="AA11" s="408">
        <v>26251.694814817733</v>
      </c>
      <c r="AB11" s="395">
        <v>128538.27753471604</v>
      </c>
      <c r="AC11" s="396">
        <v>20.423250815483808</v>
      </c>
      <c r="AD11" s="157"/>
      <c r="AE11" s="131">
        <v>2807.7599999999993</v>
      </c>
      <c r="AF11" s="131">
        <v>27307.460000000003</v>
      </c>
      <c r="AG11" s="147">
        <v>10.282025497794372</v>
      </c>
      <c r="AH11" s="408">
        <v>3668.4312850078477</v>
      </c>
      <c r="AI11" s="395">
        <v>14400.615057306268</v>
      </c>
      <c r="AJ11" s="396">
        <v>25.474129198020883</v>
      </c>
      <c r="AK11" s="157"/>
      <c r="AL11" s="131">
        <v>2719.2791863926241</v>
      </c>
      <c r="AM11" s="131">
        <v>130280.50886802989</v>
      </c>
      <c r="AN11" s="147">
        <v>2.0872494358670104</v>
      </c>
      <c r="AO11" s="408">
        <v>4874.7438798882304</v>
      </c>
      <c r="AP11" s="395">
        <v>128538.27753471604</v>
      </c>
      <c r="AQ11" s="396">
        <v>3.7924453115311461</v>
      </c>
      <c r="AR11" s="157"/>
      <c r="AS11" s="131">
        <v>7330.49</v>
      </c>
      <c r="AT11" s="131">
        <v>121200.49</v>
      </c>
      <c r="AU11" s="147">
        <v>6.0482346234738822</v>
      </c>
      <c r="AV11" s="408">
        <v>21436.074981031139</v>
      </c>
      <c r="AW11" s="395">
        <v>128538.27753471604</v>
      </c>
      <c r="AX11" s="396">
        <v>16.676802733132636</v>
      </c>
      <c r="AY11" s="157"/>
      <c r="AZ11" s="131">
        <v>7030.2100000000028</v>
      </c>
      <c r="BA11" s="131">
        <v>36325.120000000003</v>
      </c>
      <c r="BB11" s="147">
        <v>19.35357680855563</v>
      </c>
      <c r="BC11" s="408">
        <v>6813.134537899773</v>
      </c>
      <c r="BD11" s="395">
        <v>38186</v>
      </c>
      <c r="BE11" s="396">
        <v>17.841969669249917</v>
      </c>
      <c r="BF11" s="157"/>
      <c r="BG11" s="131">
        <v>13777.54</v>
      </c>
      <c r="BH11" s="131">
        <v>50176.87999999999</v>
      </c>
      <c r="BI11" s="150">
        <v>27.457944774565508</v>
      </c>
      <c r="BJ11" s="408">
        <v>12327.660038703772</v>
      </c>
      <c r="BK11" s="395">
        <v>43245.11517402812</v>
      </c>
      <c r="BL11" s="396">
        <v>28.506479839617683</v>
      </c>
      <c r="BM11" s="157"/>
      <c r="BN11" s="131">
        <v>20816.75</v>
      </c>
      <c r="BO11" s="131">
        <v>141183.28000000003</v>
      </c>
      <c r="BP11" s="150">
        <v>14.744486740922861</v>
      </c>
      <c r="BQ11" s="408">
        <v>29434.931836994117</v>
      </c>
      <c r="BR11" s="395">
        <v>151022.22606649349</v>
      </c>
      <c r="BS11" s="396">
        <v>19.490463492462514</v>
      </c>
      <c r="BT11" s="157"/>
      <c r="BU11" s="131">
        <v>24210.939999999995</v>
      </c>
      <c r="BV11" s="131">
        <v>174913.73999999996</v>
      </c>
      <c r="BW11" s="150">
        <v>13.841645601997875</v>
      </c>
      <c r="BX11" s="408">
        <v>28565.108568429452</v>
      </c>
      <c r="BY11" s="395">
        <v>171422.78995365527</v>
      </c>
      <c r="BZ11" s="396">
        <v>16.663541980708708</v>
      </c>
      <c r="CA11" s="149"/>
      <c r="CB11" s="131">
        <v>813</v>
      </c>
      <c r="CC11" s="131">
        <v>14824.550044699998</v>
      </c>
      <c r="CD11" s="150">
        <v>5.4841462138721697</v>
      </c>
      <c r="CE11" s="408">
        <v>1132.2135107421386</v>
      </c>
      <c r="CF11" s="395">
        <v>20167.605350076603</v>
      </c>
      <c r="CG11" s="396">
        <v>5.614020559648834</v>
      </c>
    </row>
    <row r="12" spans="1:85" ht="12.75">
      <c r="A12" s="73"/>
      <c r="B12" s="14" t="s">
        <v>82</v>
      </c>
      <c r="C12" s="131"/>
      <c r="D12" s="131"/>
      <c r="E12" s="384">
        <v>0.66534271894376074</v>
      </c>
      <c r="F12" s="207"/>
      <c r="G12" s="209"/>
      <c r="H12" s="410">
        <v>0.94885906883254412</v>
      </c>
      <c r="I12" s="157"/>
      <c r="J12" s="131"/>
      <c r="K12" s="131"/>
      <c r="L12" s="384">
        <v>0.73939055041995083</v>
      </c>
      <c r="M12" s="411"/>
      <c r="N12" s="412"/>
      <c r="O12" s="410">
        <v>1.4008888598102818</v>
      </c>
      <c r="P12" s="157"/>
      <c r="Q12" s="409"/>
      <c r="R12" s="409"/>
      <c r="S12" s="413">
        <v>1.3014416904479462</v>
      </c>
      <c r="T12" s="411"/>
      <c r="U12" s="412"/>
      <c r="V12" s="410">
        <v>3.6559472289493833</v>
      </c>
      <c r="W12" s="293"/>
      <c r="X12" s="131"/>
      <c r="Y12" s="131"/>
      <c r="Z12" s="151">
        <v>2.3420232844381803</v>
      </c>
      <c r="AA12" s="411"/>
      <c r="AB12" s="412"/>
      <c r="AC12" s="410">
        <v>4.5379657791386556</v>
      </c>
      <c r="AD12" s="157"/>
      <c r="AE12" s="131"/>
      <c r="AF12" s="131"/>
      <c r="AG12" s="151">
        <v>2.4123350881457828</v>
      </c>
      <c r="AH12" s="411"/>
      <c r="AI12" s="412"/>
      <c r="AJ12" s="410">
        <v>8.5345044057708126</v>
      </c>
      <c r="AK12" s="157"/>
      <c r="AL12" s="131"/>
      <c r="AM12" s="131"/>
      <c r="AN12" s="151">
        <v>2.6994391651858813</v>
      </c>
      <c r="AO12" s="411"/>
      <c r="AP12" s="412"/>
      <c r="AQ12" s="410">
        <v>4.0134367480429338</v>
      </c>
      <c r="AR12" s="157"/>
      <c r="AS12" s="131"/>
      <c r="AT12" s="131"/>
      <c r="AU12" s="151">
        <v>2.611048370504057</v>
      </c>
      <c r="AV12" s="411"/>
      <c r="AW12" s="412"/>
      <c r="AX12" s="410">
        <v>4.681700314785437</v>
      </c>
      <c r="AY12" s="157"/>
      <c r="AZ12" s="131"/>
      <c r="BA12" s="131"/>
      <c r="BB12" s="151">
        <v>2.1112018596051079</v>
      </c>
      <c r="BC12" s="411"/>
      <c r="BD12" s="412"/>
      <c r="BE12" s="410">
        <v>4.7430820748615172</v>
      </c>
      <c r="BF12" s="157"/>
      <c r="BG12" s="131"/>
      <c r="BH12" s="131"/>
      <c r="BI12" s="384">
        <v>1.3384904862085316</v>
      </c>
      <c r="BJ12" s="411"/>
      <c r="BK12" s="412"/>
      <c r="BL12" s="410">
        <v>3.0800632135039492</v>
      </c>
      <c r="BM12" s="157"/>
      <c r="BN12" s="131"/>
      <c r="BO12" s="131"/>
      <c r="BP12" s="384">
        <v>0.83370093689126212</v>
      </c>
      <c r="BQ12" s="411"/>
      <c r="BR12" s="412"/>
      <c r="BS12" s="410">
        <v>1.0955675699605232</v>
      </c>
      <c r="BT12" s="157"/>
      <c r="BU12" s="131"/>
      <c r="BV12" s="131"/>
      <c r="BW12" s="384">
        <v>1.8734923105158965</v>
      </c>
      <c r="BX12" s="411"/>
      <c r="BY12" s="412"/>
      <c r="BZ12" s="410">
        <v>3.1642647547010503</v>
      </c>
      <c r="CA12" s="149"/>
      <c r="CB12" s="131"/>
      <c r="CC12" s="131"/>
      <c r="CD12" s="384">
        <v>0.62473227601532033</v>
      </c>
      <c r="CE12" s="411"/>
      <c r="CF12" s="412"/>
      <c r="CG12" s="410">
        <v>0.46960051845623013</v>
      </c>
    </row>
    <row r="13" spans="1:85" ht="12.75">
      <c r="A13" s="72"/>
      <c r="C13" s="131"/>
      <c r="D13" s="131"/>
      <c r="E13" s="150"/>
      <c r="F13" s="207"/>
      <c r="G13" s="207"/>
      <c r="H13" s="396"/>
      <c r="I13" s="157"/>
      <c r="J13" s="131"/>
      <c r="K13" s="131"/>
      <c r="L13" s="150"/>
      <c r="M13" s="408"/>
      <c r="N13" s="402"/>
      <c r="O13" s="396"/>
      <c r="P13" s="157"/>
      <c r="Q13" s="409"/>
      <c r="R13" s="409"/>
      <c r="S13" s="404"/>
      <c r="T13" s="408"/>
      <c r="U13" s="402"/>
      <c r="V13" s="396"/>
      <c r="W13" s="293"/>
      <c r="X13" s="131"/>
      <c r="Y13" s="131"/>
      <c r="Z13" s="147"/>
      <c r="AA13" s="408"/>
      <c r="AB13" s="402"/>
      <c r="AC13" s="396"/>
      <c r="AD13" s="157"/>
      <c r="AE13" s="131"/>
      <c r="AF13" s="131"/>
      <c r="AG13" s="147"/>
      <c r="AH13" s="408"/>
      <c r="AI13" s="402"/>
      <c r="AJ13" s="396"/>
      <c r="AK13" s="157"/>
      <c r="AL13" s="131"/>
      <c r="AM13" s="131"/>
      <c r="AN13" s="147"/>
      <c r="AO13" s="408"/>
      <c r="AP13" s="402"/>
      <c r="AQ13" s="396"/>
      <c r="AR13" s="157"/>
      <c r="AS13" s="131"/>
      <c r="AT13" s="131"/>
      <c r="AU13" s="147"/>
      <c r="AV13" s="408"/>
      <c r="AW13" s="402"/>
      <c r="AX13" s="396"/>
      <c r="AY13" s="157"/>
      <c r="AZ13" s="131"/>
      <c r="BA13" s="131"/>
      <c r="BB13" s="147"/>
      <c r="BC13" s="408"/>
      <c r="BD13" s="402"/>
      <c r="BE13" s="396"/>
      <c r="BF13" s="157"/>
      <c r="BG13" s="131"/>
      <c r="BH13" s="131"/>
      <c r="BI13" s="150"/>
      <c r="BJ13" s="408"/>
      <c r="BK13" s="402"/>
      <c r="BL13" s="396"/>
      <c r="BM13" s="157"/>
      <c r="BN13" s="131"/>
      <c r="BO13" s="131"/>
      <c r="BP13" s="150"/>
      <c r="BQ13" s="408"/>
      <c r="BR13" s="402"/>
      <c r="BS13" s="396"/>
      <c r="BT13" s="157"/>
      <c r="BU13" s="131"/>
      <c r="BV13" s="131"/>
      <c r="BW13" s="150"/>
      <c r="BX13" s="408"/>
      <c r="BY13" s="402"/>
      <c r="BZ13" s="396"/>
      <c r="CA13" s="149"/>
      <c r="CB13" s="131"/>
      <c r="CC13" s="131"/>
      <c r="CD13" s="150"/>
      <c r="CE13" s="408"/>
      <c r="CF13" s="402"/>
      <c r="CG13" s="396"/>
    </row>
    <row r="14" spans="1:85" ht="12.75">
      <c r="A14" s="74" t="s">
        <v>152</v>
      </c>
      <c r="B14" t="s">
        <v>147</v>
      </c>
      <c r="C14" s="131">
        <v>408225.7</v>
      </c>
      <c r="D14" s="131">
        <v>609848.00000000012</v>
      </c>
      <c r="E14" s="150">
        <v>66.938925765108664</v>
      </c>
      <c r="F14" s="207">
        <v>522404.17839808943</v>
      </c>
      <c r="G14" s="207">
        <v>963067.51810709282</v>
      </c>
      <c r="H14" s="396">
        <v>54.243775080782882</v>
      </c>
      <c r="I14" s="157"/>
      <c r="J14" s="131">
        <v>140119.27000000002</v>
      </c>
      <c r="K14" s="131">
        <v>2808089.6699999995</v>
      </c>
      <c r="L14" s="150">
        <v>4.989843148420543</v>
      </c>
      <c r="M14" s="408">
        <v>155489.68215574889</v>
      </c>
      <c r="N14" s="395">
        <v>3997300.9543469357</v>
      </c>
      <c r="O14" s="396">
        <v>3.8898667859035951</v>
      </c>
      <c r="P14" s="157"/>
      <c r="Q14" s="409">
        <v>70611.08</v>
      </c>
      <c r="R14" s="409">
        <v>1272732.94</v>
      </c>
      <c r="S14" s="404">
        <v>5.5479887241702102</v>
      </c>
      <c r="T14" s="408">
        <v>40392.193677803349</v>
      </c>
      <c r="U14" s="395">
        <v>1687676.2959990529</v>
      </c>
      <c r="V14" s="396">
        <v>2.3933614386574291</v>
      </c>
      <c r="W14" s="293"/>
      <c r="X14" s="131">
        <v>165859.63</v>
      </c>
      <c r="Y14" s="131">
        <v>2808089.6699999995</v>
      </c>
      <c r="Z14" s="147">
        <v>5.9064933635114309</v>
      </c>
      <c r="AA14" s="408">
        <v>170800.54974232015</v>
      </c>
      <c r="AB14" s="395">
        <v>3997300.9543469357</v>
      </c>
      <c r="AC14" s="396">
        <v>4.2728969295289128</v>
      </c>
      <c r="AD14" s="157"/>
      <c r="AE14" s="131">
        <v>33500.1</v>
      </c>
      <c r="AF14" s="131">
        <v>751094.90000000014</v>
      </c>
      <c r="AG14" s="147">
        <v>4.4601687483166232</v>
      </c>
      <c r="AH14" s="408">
        <v>11710.359767384862</v>
      </c>
      <c r="AI14" s="395">
        <v>445934.99824538088</v>
      </c>
      <c r="AJ14" s="396">
        <v>2.6260239302727033</v>
      </c>
      <c r="AK14" s="157"/>
      <c r="AL14" s="131">
        <v>24212.619534955797</v>
      </c>
      <c r="AM14" s="131">
        <v>3891441.1252590176</v>
      </c>
      <c r="AN14" s="147">
        <v>0.62220187214946454</v>
      </c>
      <c r="AO14" s="408">
        <v>35233.208698942566</v>
      </c>
      <c r="AP14" s="395">
        <v>3997300.9543469357</v>
      </c>
      <c r="AQ14" s="396">
        <v>0.88142496903135581</v>
      </c>
      <c r="AR14" s="157"/>
      <c r="AS14" s="131">
        <v>79064.67</v>
      </c>
      <c r="AT14" s="131">
        <v>3359055.7399999998</v>
      </c>
      <c r="AU14" s="147">
        <v>2.3537766598657277</v>
      </c>
      <c r="AV14" s="408">
        <v>135717.46477969849</v>
      </c>
      <c r="AW14" s="395">
        <v>3997300.9543469357</v>
      </c>
      <c r="AX14" s="396">
        <v>3.3952275880581402</v>
      </c>
      <c r="AY14" s="157"/>
      <c r="AZ14" s="131">
        <v>117490.62000000001</v>
      </c>
      <c r="BA14" s="131">
        <v>1241720.4600000002</v>
      </c>
      <c r="BB14" s="147">
        <v>9.4619218886028484</v>
      </c>
      <c r="BC14" s="408">
        <v>59963.910938898553</v>
      </c>
      <c r="BD14" s="395">
        <v>1609390</v>
      </c>
      <c r="BE14" s="396">
        <v>3.7258781860766228</v>
      </c>
      <c r="BF14" s="157"/>
      <c r="BG14" s="131">
        <v>213837.98</v>
      </c>
      <c r="BH14" s="131">
        <v>1016707.7000000001</v>
      </c>
      <c r="BI14" s="150">
        <v>21.032395053170148</v>
      </c>
      <c r="BJ14" s="408">
        <v>112217.06560907129</v>
      </c>
      <c r="BK14" s="395">
        <v>1204790.7385006831</v>
      </c>
      <c r="BL14" s="396">
        <v>9.3142370723003083</v>
      </c>
      <c r="BM14" s="157"/>
      <c r="BN14" s="131">
        <v>756113.09</v>
      </c>
      <c r="BO14" s="131">
        <v>4254997.46</v>
      </c>
      <c r="BP14" s="150">
        <v>17.77000097198648</v>
      </c>
      <c r="BQ14" s="408">
        <v>897587.29022258963</v>
      </c>
      <c r="BR14" s="395">
        <v>5034607.1696077203</v>
      </c>
      <c r="BS14" s="396">
        <v>17.828348071345683</v>
      </c>
      <c r="BT14" s="157"/>
      <c r="BU14" s="131">
        <v>321893.34000000008</v>
      </c>
      <c r="BV14" s="131">
        <v>4565635.33</v>
      </c>
      <c r="BW14" s="150">
        <v>7.0503515224900823</v>
      </c>
      <c r="BX14" s="408">
        <v>247707.91866944337</v>
      </c>
      <c r="BY14" s="395">
        <v>5202069.6250108862</v>
      </c>
      <c r="BZ14" s="396">
        <v>4.7617186336471811</v>
      </c>
      <c r="CA14" s="149"/>
      <c r="CB14" s="131">
        <v>68800</v>
      </c>
      <c r="CC14" s="131">
        <v>756672.86722280004</v>
      </c>
      <c r="CD14" s="150">
        <v>9.0924365046304807</v>
      </c>
      <c r="CE14" s="408">
        <v>119996.18233242196</v>
      </c>
      <c r="CF14" s="395">
        <v>963067.51810709282</v>
      </c>
      <c r="CG14" s="396">
        <v>12.459789171196865</v>
      </c>
    </row>
    <row r="15" spans="1:85" ht="12.75">
      <c r="A15" s="49"/>
      <c r="B15" t="s">
        <v>148</v>
      </c>
      <c r="C15" s="131">
        <v>136601.54</v>
      </c>
      <c r="D15" s="131">
        <v>195729.77</v>
      </c>
      <c r="E15" s="150">
        <v>69.79088566854189</v>
      </c>
      <c r="F15" s="207">
        <v>222422.70732318168</v>
      </c>
      <c r="G15" s="207">
        <v>368417.93978438328</v>
      </c>
      <c r="H15" s="396">
        <v>60.372387797769733</v>
      </c>
      <c r="I15" s="157"/>
      <c r="J15" s="131">
        <v>50337.24</v>
      </c>
      <c r="K15" s="131">
        <v>722639.24000000034</v>
      </c>
      <c r="L15" s="150">
        <v>6.9657496041870033</v>
      </c>
      <c r="M15" s="408">
        <v>66068.741786149651</v>
      </c>
      <c r="N15" s="395">
        <v>911489.21671556891</v>
      </c>
      <c r="O15" s="396">
        <v>7.2484392107478399</v>
      </c>
      <c r="P15" s="157"/>
      <c r="Q15" s="409">
        <v>25950.23</v>
      </c>
      <c r="R15" s="409">
        <v>319215.96000000002</v>
      </c>
      <c r="S15" s="404">
        <v>8.1293648350163927</v>
      </c>
      <c r="T15" s="408">
        <v>18799.364128181067</v>
      </c>
      <c r="U15" s="395">
        <v>358552.61198891536</v>
      </c>
      <c r="V15" s="396">
        <v>5.2431256946922611</v>
      </c>
      <c r="W15" s="293"/>
      <c r="X15" s="131">
        <v>61999.000000000007</v>
      </c>
      <c r="Y15" s="131">
        <v>722639.24000000034</v>
      </c>
      <c r="Z15" s="147">
        <v>8.5795230272853686</v>
      </c>
      <c r="AA15" s="408">
        <v>62978.422195840394</v>
      </c>
      <c r="AB15" s="395">
        <v>911489.21671556891</v>
      </c>
      <c r="AC15" s="396">
        <v>6.909398492148358</v>
      </c>
      <c r="AD15" s="157"/>
      <c r="AE15" s="131">
        <v>14162.019999999997</v>
      </c>
      <c r="AF15" s="131">
        <v>188227.86000000002</v>
      </c>
      <c r="AG15" s="147">
        <v>7.5238702708515071</v>
      </c>
      <c r="AH15" s="408">
        <v>6009.7961342825656</v>
      </c>
      <c r="AI15" s="395">
        <v>106620.473727772</v>
      </c>
      <c r="AJ15" s="396">
        <v>5.6366248659024318</v>
      </c>
      <c r="AK15" s="157"/>
      <c r="AL15" s="131">
        <v>9585.2833392168686</v>
      </c>
      <c r="AM15" s="131">
        <v>879793.65337586356</v>
      </c>
      <c r="AN15" s="147">
        <v>1.0894922124565343</v>
      </c>
      <c r="AO15" s="408">
        <v>11801.629889420396</v>
      </c>
      <c r="AP15" s="395">
        <v>911489.21671556891</v>
      </c>
      <c r="AQ15" s="396">
        <v>1.2947635224853249</v>
      </c>
      <c r="AR15" s="157"/>
      <c r="AS15" s="131">
        <v>33058.26</v>
      </c>
      <c r="AT15" s="131">
        <v>846065.58999999985</v>
      </c>
      <c r="AU15" s="147">
        <v>3.9072928140240299</v>
      </c>
      <c r="AV15" s="408">
        <v>51258.333371086883</v>
      </c>
      <c r="AW15" s="395">
        <v>911489.21671556891</v>
      </c>
      <c r="AX15" s="396">
        <v>5.6235808862105374</v>
      </c>
      <c r="AY15" s="157"/>
      <c r="AZ15" s="131">
        <v>40787.67</v>
      </c>
      <c r="BA15" s="131">
        <v>349809.46000000008</v>
      </c>
      <c r="BB15" s="147">
        <v>11.659967686408477</v>
      </c>
      <c r="BC15" s="408">
        <v>22350.458145119959</v>
      </c>
      <c r="BD15" s="395">
        <v>421234</v>
      </c>
      <c r="BE15" s="396">
        <v>5.3059482722477194</v>
      </c>
      <c r="BF15" s="157"/>
      <c r="BG15" s="131">
        <v>74868.39</v>
      </c>
      <c r="BH15" s="131">
        <v>298451.16999999987</v>
      </c>
      <c r="BI15" s="150">
        <v>25.085641312781597</v>
      </c>
      <c r="BJ15" s="408">
        <v>41393.856613113989</v>
      </c>
      <c r="BK15" s="395">
        <v>305876.23029829795</v>
      </c>
      <c r="BL15" s="396">
        <v>13.532877848254405</v>
      </c>
      <c r="BM15" s="157"/>
      <c r="BN15" s="131">
        <v>286049.45000000013</v>
      </c>
      <c r="BO15" s="131">
        <v>1137763.06</v>
      </c>
      <c r="BP15" s="150">
        <v>25.141390159037165</v>
      </c>
      <c r="BQ15" s="408">
        <v>369692.65972399461</v>
      </c>
      <c r="BR15" s="395">
        <v>1300556.2211927383</v>
      </c>
      <c r="BS15" s="396">
        <v>28.425734597228715</v>
      </c>
      <c r="BT15" s="157"/>
      <c r="BU15" s="131">
        <v>110013.58000000003</v>
      </c>
      <c r="BV15" s="131">
        <v>1173751.6199999996</v>
      </c>
      <c r="BW15" s="150">
        <v>9.3728160307033317</v>
      </c>
      <c r="BX15" s="408">
        <v>74965.562602715305</v>
      </c>
      <c r="BY15" s="395">
        <v>1218993.8391441812</v>
      </c>
      <c r="BZ15" s="396">
        <v>6.149790113405853</v>
      </c>
      <c r="CA15" s="149"/>
      <c r="CB15" s="131">
        <v>22071</v>
      </c>
      <c r="CC15" s="131">
        <v>272790.66391840001</v>
      </c>
      <c r="CD15" s="150">
        <v>8.0908194155068696</v>
      </c>
      <c r="CE15" s="408">
        <v>42058.153391124157</v>
      </c>
      <c r="CF15" s="395">
        <v>368417.93978438328</v>
      </c>
      <c r="CG15" s="396">
        <v>11.415880946443245</v>
      </c>
    </row>
    <row r="16" spans="1:85" ht="12.75">
      <c r="A16" s="49"/>
      <c r="B16" t="s">
        <v>149</v>
      </c>
      <c r="C16" s="131">
        <v>49051.200000000004</v>
      </c>
      <c r="D16" s="131">
        <v>71734.67</v>
      </c>
      <c r="E16" s="150">
        <v>68.37865149445868</v>
      </c>
      <c r="F16" s="207">
        <v>51846.242952857065</v>
      </c>
      <c r="G16" s="207">
        <v>87079.742366232138</v>
      </c>
      <c r="H16" s="396">
        <v>59.538810685505716</v>
      </c>
      <c r="I16" s="157"/>
      <c r="J16" s="131">
        <v>19518.27</v>
      </c>
      <c r="K16" s="131">
        <v>264636.0500000001</v>
      </c>
      <c r="L16" s="150">
        <v>7.3755144093180025</v>
      </c>
      <c r="M16" s="408">
        <v>16269.192060972013</v>
      </c>
      <c r="N16" s="395">
        <v>217073.38556474532</v>
      </c>
      <c r="O16" s="396">
        <v>7.4947889252501145</v>
      </c>
      <c r="P16" s="157"/>
      <c r="Q16" s="409">
        <v>8777.2299999999977</v>
      </c>
      <c r="R16" s="409">
        <v>112040.10999999997</v>
      </c>
      <c r="S16" s="404">
        <v>7.8340069462623703</v>
      </c>
      <c r="T16" s="408">
        <v>5280.0635544297638</v>
      </c>
      <c r="U16" s="395">
        <v>82508.288329305986</v>
      </c>
      <c r="V16" s="396">
        <v>6.3994341190984887</v>
      </c>
      <c r="W16" s="293"/>
      <c r="X16" s="131">
        <v>21794.240000000002</v>
      </c>
      <c r="Y16" s="131">
        <v>264636.0500000001</v>
      </c>
      <c r="Z16" s="147">
        <v>8.2355521857282827</v>
      </c>
      <c r="AA16" s="408">
        <v>17013.648959924816</v>
      </c>
      <c r="AB16" s="395">
        <v>217073.38556474532</v>
      </c>
      <c r="AC16" s="396">
        <v>7.837740640411325</v>
      </c>
      <c r="AD16" s="157"/>
      <c r="AE16" s="131">
        <v>4716.0599999999986</v>
      </c>
      <c r="AF16" s="131">
        <v>51311.789999999972</v>
      </c>
      <c r="AG16" s="147">
        <v>9.1909871006254136</v>
      </c>
      <c r="AH16" s="408">
        <v>1740.4633481523358</v>
      </c>
      <c r="AI16" s="395">
        <v>24008.658508022392</v>
      </c>
      <c r="AJ16" s="396">
        <v>7.2493152733659292</v>
      </c>
      <c r="AK16" s="157"/>
      <c r="AL16" s="131">
        <v>2977.2851933933289</v>
      </c>
      <c r="AM16" s="131">
        <v>261459.92239311809</v>
      </c>
      <c r="AN16" s="147">
        <v>1.1387157030196129</v>
      </c>
      <c r="AO16" s="408">
        <v>3240.3139500474404</v>
      </c>
      <c r="AP16" s="395">
        <v>217073.38556474532</v>
      </c>
      <c r="AQ16" s="396">
        <v>1.4927274210135582</v>
      </c>
      <c r="AR16" s="157"/>
      <c r="AS16" s="131">
        <v>11871.72</v>
      </c>
      <c r="AT16" s="131">
        <v>271478.70999999996</v>
      </c>
      <c r="AU16" s="147">
        <v>4.3729837967772873</v>
      </c>
      <c r="AV16" s="408">
        <v>13767.094025593109</v>
      </c>
      <c r="AW16" s="395">
        <v>217073.38556474532</v>
      </c>
      <c r="AX16" s="396">
        <v>6.3421381620672568</v>
      </c>
      <c r="AY16" s="157"/>
      <c r="AZ16" s="131">
        <v>14448.820000000002</v>
      </c>
      <c r="BA16" s="131">
        <v>114831.98</v>
      </c>
      <c r="BB16" s="147">
        <v>12.582574993481781</v>
      </c>
      <c r="BC16" s="408">
        <v>6507.649868180627</v>
      </c>
      <c r="BD16" s="395">
        <v>97865</v>
      </c>
      <c r="BE16" s="396">
        <v>6.6496192389318214</v>
      </c>
      <c r="BF16" s="157"/>
      <c r="BG16" s="131">
        <v>28073.029999999995</v>
      </c>
      <c r="BH16" s="131">
        <v>101034.96000000002</v>
      </c>
      <c r="BI16" s="150">
        <v>27.785461586761638</v>
      </c>
      <c r="BJ16" s="408">
        <v>12421.813559250697</v>
      </c>
      <c r="BK16" s="395">
        <v>75661.380762363289</v>
      </c>
      <c r="BL16" s="396">
        <v>16.417640590336354</v>
      </c>
      <c r="BM16" s="157"/>
      <c r="BN16" s="131">
        <v>98301.000000000015</v>
      </c>
      <c r="BO16" s="131">
        <v>360921.82999999996</v>
      </c>
      <c r="BP16" s="150">
        <v>27.236091538159389</v>
      </c>
      <c r="BQ16" s="408">
        <v>88818.037723519476</v>
      </c>
      <c r="BR16" s="395">
        <v>309129.86344425718</v>
      </c>
      <c r="BS16" s="396">
        <v>28.731626486657863</v>
      </c>
      <c r="BT16" s="157"/>
      <c r="BU16" s="131">
        <v>41007.540000000015</v>
      </c>
      <c r="BV16" s="131">
        <v>372314.11999999994</v>
      </c>
      <c r="BW16" s="150">
        <v>11.014231746032094</v>
      </c>
      <c r="BX16" s="408">
        <v>19005.599438767218</v>
      </c>
      <c r="BY16" s="395">
        <v>292672.20791090571</v>
      </c>
      <c r="BZ16" s="396">
        <v>6.4938176311407192</v>
      </c>
      <c r="CA16" s="149"/>
      <c r="CB16" s="131">
        <v>7557</v>
      </c>
      <c r="CC16" s="131">
        <v>88498.327563099971</v>
      </c>
      <c r="CD16" s="150">
        <v>8.5391444201155124</v>
      </c>
      <c r="CE16" s="408">
        <v>8537.8643258458633</v>
      </c>
      <c r="CF16" s="395">
        <v>87079.742366232138</v>
      </c>
      <c r="CG16" s="396">
        <v>9.8046504202298657</v>
      </c>
    </row>
    <row r="17" spans="1:85" ht="12.75">
      <c r="A17" s="49"/>
      <c r="B17" t="s">
        <v>150</v>
      </c>
      <c r="C17" s="131">
        <v>2921.66</v>
      </c>
      <c r="D17" s="131">
        <v>4434.29</v>
      </c>
      <c r="E17" s="150">
        <v>65.887887350624339</v>
      </c>
      <c r="F17" s="207">
        <v>3092.8483124421746</v>
      </c>
      <c r="G17" s="207">
        <v>5269.0393269139167</v>
      </c>
      <c r="H17" s="396">
        <v>58.698523972749697</v>
      </c>
      <c r="I17" s="157"/>
      <c r="J17" s="131">
        <v>1556</v>
      </c>
      <c r="K17" s="131">
        <v>22373.170000000002</v>
      </c>
      <c r="L17" s="150">
        <v>6.9547587579229937</v>
      </c>
      <c r="M17" s="408">
        <v>1261.9609630932689</v>
      </c>
      <c r="N17" s="395">
        <v>15480.260988542055</v>
      </c>
      <c r="O17" s="396">
        <v>8.1520651623853642</v>
      </c>
      <c r="P17" s="157"/>
      <c r="Q17" s="409">
        <v>863.58999999999992</v>
      </c>
      <c r="R17" s="409">
        <v>8868.61</v>
      </c>
      <c r="S17" s="404">
        <v>9.7376026231844666</v>
      </c>
      <c r="T17" s="408">
        <v>639.39160052322052</v>
      </c>
      <c r="U17" s="395">
        <v>6010.0788146223076</v>
      </c>
      <c r="V17" s="396">
        <v>10.638655835387773</v>
      </c>
      <c r="W17" s="293"/>
      <c r="X17" s="131">
        <v>2646.23</v>
      </c>
      <c r="Y17" s="131">
        <v>22373.170000000002</v>
      </c>
      <c r="Z17" s="147">
        <v>11.827693616952804</v>
      </c>
      <c r="AA17" s="408">
        <v>1902.0026924481404</v>
      </c>
      <c r="AB17" s="395">
        <v>15480.260988542055</v>
      </c>
      <c r="AC17" s="396">
        <v>12.286631949267107</v>
      </c>
      <c r="AD17" s="157"/>
      <c r="AE17" s="131">
        <v>420.74</v>
      </c>
      <c r="AF17" s="131">
        <v>3569.92</v>
      </c>
      <c r="AG17" s="147">
        <v>11.78569827895303</v>
      </c>
      <c r="AH17" s="408">
        <v>235.17543581813388</v>
      </c>
      <c r="AI17" s="395">
        <v>1728.8841409904524</v>
      </c>
      <c r="AJ17" s="396">
        <v>13.60272965910864</v>
      </c>
      <c r="AK17" s="157"/>
      <c r="AL17" s="131">
        <v>213.76503031753415</v>
      </c>
      <c r="AM17" s="131">
        <v>17453.16431592598</v>
      </c>
      <c r="AN17" s="147">
        <v>1.2247924012408107</v>
      </c>
      <c r="AO17" s="408">
        <v>356.82453040920728</v>
      </c>
      <c r="AP17" s="395">
        <v>15480.260988542055</v>
      </c>
      <c r="AQ17" s="396">
        <v>2.3050291637415952</v>
      </c>
      <c r="AR17" s="157"/>
      <c r="AS17" s="131">
        <v>944.24000000000024</v>
      </c>
      <c r="AT17" s="131">
        <v>20029.829999999998</v>
      </c>
      <c r="AU17" s="147">
        <v>4.7141688172091341</v>
      </c>
      <c r="AV17" s="408">
        <v>1544.7543453354069</v>
      </c>
      <c r="AW17" s="395">
        <v>15480.260988542055</v>
      </c>
      <c r="AX17" s="396">
        <v>9.9788649976817556</v>
      </c>
      <c r="AY17" s="157"/>
      <c r="AZ17" s="131">
        <v>1235.19</v>
      </c>
      <c r="BA17" s="131">
        <v>7833.2800000000007</v>
      </c>
      <c r="BB17" s="147">
        <v>15.768490338657623</v>
      </c>
      <c r="BC17" s="408">
        <v>841.87098332755897</v>
      </c>
      <c r="BD17" s="395">
        <v>5996</v>
      </c>
      <c r="BE17" s="396">
        <v>14.040543417737808</v>
      </c>
      <c r="BF17" s="157"/>
      <c r="BG17" s="131">
        <v>2482.9200000000005</v>
      </c>
      <c r="BH17" s="131">
        <v>7653.0000000000009</v>
      </c>
      <c r="BI17" s="150">
        <v>32.443747549980401</v>
      </c>
      <c r="BJ17" s="408">
        <v>1647.9087974878712</v>
      </c>
      <c r="BK17" s="395">
        <v>5778.877161243634</v>
      </c>
      <c r="BL17" s="396">
        <v>28.516072439463926</v>
      </c>
      <c r="BM17" s="157"/>
      <c r="BN17" s="131">
        <v>6327.76</v>
      </c>
      <c r="BO17" s="131">
        <v>25092.34</v>
      </c>
      <c r="BP17" s="150">
        <v>25.217895182354454</v>
      </c>
      <c r="BQ17" s="408">
        <v>6275.5748737101703</v>
      </c>
      <c r="BR17" s="395">
        <v>21087.635117203201</v>
      </c>
      <c r="BS17" s="396">
        <v>29.75950047898251</v>
      </c>
      <c r="BT17" s="157"/>
      <c r="BU17" s="131">
        <v>3377.8700000000008</v>
      </c>
      <c r="BV17" s="131">
        <v>26849.569999999992</v>
      </c>
      <c r="BW17" s="150">
        <v>12.580722894258647</v>
      </c>
      <c r="BX17" s="408">
        <v>1988.6293086927435</v>
      </c>
      <c r="BY17" s="395">
        <v>21288.374381348694</v>
      </c>
      <c r="BZ17" s="396">
        <v>9.3413863974274793</v>
      </c>
      <c r="CA17" s="149"/>
      <c r="CB17" s="131">
        <v>485</v>
      </c>
      <c r="CC17" s="131">
        <v>5079.7963058999994</v>
      </c>
      <c r="CD17" s="150">
        <v>9.5476269282035986</v>
      </c>
      <c r="CE17" s="408">
        <v>393.33790287093188</v>
      </c>
      <c r="CF17" s="395">
        <v>5269.0393269139167</v>
      </c>
      <c r="CG17" s="396">
        <v>7.4650781379024256</v>
      </c>
    </row>
    <row r="18" spans="1:85" ht="12.75">
      <c r="A18" s="49"/>
      <c r="B18" t="s">
        <v>151</v>
      </c>
      <c r="C18" s="131">
        <v>772.9</v>
      </c>
      <c r="D18" s="131">
        <v>1097.27</v>
      </c>
      <c r="E18" s="150">
        <v>70.438451793997828</v>
      </c>
      <c r="F18" s="207">
        <v>909.02301342971191</v>
      </c>
      <c r="G18" s="207">
        <v>1386.760415377888</v>
      </c>
      <c r="H18" s="396">
        <v>65.550112575286192</v>
      </c>
      <c r="I18" s="157"/>
      <c r="J18" s="131">
        <v>567.21999999999991</v>
      </c>
      <c r="K18" s="131">
        <v>6834.87</v>
      </c>
      <c r="L18" s="150">
        <v>8.2989142441626527</v>
      </c>
      <c r="M18" s="408">
        <v>470.42303403618104</v>
      </c>
      <c r="N18" s="395">
        <v>4082.9643263995226</v>
      </c>
      <c r="O18" s="396">
        <v>11.521605295312826</v>
      </c>
      <c r="P18" s="157"/>
      <c r="Q18" s="409">
        <v>390.87</v>
      </c>
      <c r="R18" s="409">
        <v>2670.3799999999997</v>
      </c>
      <c r="S18" s="404">
        <v>14.637242639624326</v>
      </c>
      <c r="T18" s="408">
        <v>208.98703906259462</v>
      </c>
      <c r="U18" s="395">
        <v>1627.7248681029901</v>
      </c>
      <c r="V18" s="396">
        <v>12.839211537399176</v>
      </c>
      <c r="W18" s="293"/>
      <c r="X18" s="131">
        <v>867.90000000000009</v>
      </c>
      <c r="Y18" s="131">
        <v>6834.87</v>
      </c>
      <c r="Z18" s="147">
        <v>12.698120081289039</v>
      </c>
      <c r="AA18" s="408">
        <v>750.3764094665155</v>
      </c>
      <c r="AB18" s="395">
        <v>4082.9643263995226</v>
      </c>
      <c r="AC18" s="396">
        <v>18.378225952520612</v>
      </c>
      <c r="AD18" s="157"/>
      <c r="AE18" s="131">
        <v>243.07999999999998</v>
      </c>
      <c r="AF18" s="131">
        <v>1148.5299999999997</v>
      </c>
      <c r="AG18" s="147">
        <v>21.164444986199754</v>
      </c>
      <c r="AH18" s="408">
        <v>104.20531436210553</v>
      </c>
      <c r="AI18" s="395">
        <v>394.79881982377719</v>
      </c>
      <c r="AJ18" s="396">
        <v>26.394535426579722</v>
      </c>
      <c r="AK18" s="157"/>
      <c r="AL18" s="131">
        <v>79.046707120170879</v>
      </c>
      <c r="AM18" s="131">
        <v>4754.4704283914616</v>
      </c>
      <c r="AN18" s="147">
        <v>1.6625764806137213</v>
      </c>
      <c r="AO18" s="408">
        <v>143.02293118039776</v>
      </c>
      <c r="AP18" s="395">
        <v>4082.9643263995226</v>
      </c>
      <c r="AQ18" s="396">
        <v>3.5029189516950678</v>
      </c>
      <c r="AR18" s="157"/>
      <c r="AS18" s="131">
        <v>404.11000000000007</v>
      </c>
      <c r="AT18" s="131">
        <v>5759.13</v>
      </c>
      <c r="AU18" s="147">
        <v>7.0168584491060297</v>
      </c>
      <c r="AV18" s="408">
        <v>617.35347828611793</v>
      </c>
      <c r="AW18" s="395">
        <v>4082.9643263995226</v>
      </c>
      <c r="AX18" s="396">
        <v>15.120227093204075</v>
      </c>
      <c r="AY18" s="157"/>
      <c r="AZ18" s="131">
        <v>455.70000000000005</v>
      </c>
      <c r="BA18" s="131">
        <v>1970.82</v>
      </c>
      <c r="BB18" s="147">
        <v>23.122355161810823</v>
      </c>
      <c r="BC18" s="408">
        <v>301.11006447328703</v>
      </c>
      <c r="BD18" s="395">
        <v>1476</v>
      </c>
      <c r="BE18" s="396">
        <v>20.400410872173918</v>
      </c>
      <c r="BF18" s="157"/>
      <c r="BG18" s="131">
        <v>929.68000000000006</v>
      </c>
      <c r="BH18" s="131">
        <v>2223.17</v>
      </c>
      <c r="BI18" s="150">
        <v>41.817764723345498</v>
      </c>
      <c r="BJ18" s="408">
        <v>559.35542107612468</v>
      </c>
      <c r="BK18" s="395">
        <v>1401.99133522082</v>
      </c>
      <c r="BL18" s="396">
        <v>39.897209563568644</v>
      </c>
      <c r="BM18" s="157"/>
      <c r="BN18" s="131">
        <v>1578.6999999999998</v>
      </c>
      <c r="BO18" s="131">
        <v>6620.31</v>
      </c>
      <c r="BP18" s="150">
        <v>23.846315353812734</v>
      </c>
      <c r="BQ18" s="408">
        <v>2061.437456186261</v>
      </c>
      <c r="BR18" s="395">
        <v>5545.1106380804194</v>
      </c>
      <c r="BS18" s="396">
        <v>37.175767820204932</v>
      </c>
      <c r="BT18" s="157"/>
      <c r="BU18" s="131">
        <v>1184.67</v>
      </c>
      <c r="BV18" s="131">
        <v>7492.36</v>
      </c>
      <c r="BW18" s="150">
        <v>15.811706858720084</v>
      </c>
      <c r="BX18" s="408">
        <v>707.28998038139844</v>
      </c>
      <c r="BY18" s="395">
        <v>5485.9535526781456</v>
      </c>
      <c r="BZ18" s="396">
        <v>12.892744599270475</v>
      </c>
      <c r="CA18" s="149"/>
      <c r="CB18" s="131">
        <v>87</v>
      </c>
      <c r="CC18" s="131">
        <v>1082.3387561</v>
      </c>
      <c r="CD18" s="150">
        <v>8.0381488244482533</v>
      </c>
      <c r="CE18" s="408">
        <v>74.462047737114119</v>
      </c>
      <c r="CF18" s="395">
        <v>1386.760415377888</v>
      </c>
      <c r="CG18" s="396">
        <v>5.3694961949734799</v>
      </c>
    </row>
    <row r="19" spans="1:85" ht="12.75">
      <c r="A19" s="73"/>
      <c r="B19" s="14" t="s">
        <v>82</v>
      </c>
      <c r="C19" s="131"/>
      <c r="D19" s="131"/>
      <c r="E19" s="384">
        <v>1.0522793873503309</v>
      </c>
      <c r="F19" s="207"/>
      <c r="G19" s="209"/>
      <c r="H19" s="410">
        <v>1.2084356680128785</v>
      </c>
      <c r="I19" s="157"/>
      <c r="J19" s="131"/>
      <c r="K19" s="131"/>
      <c r="L19" s="384">
        <v>1.663161345420155</v>
      </c>
      <c r="M19" s="411"/>
      <c r="N19" s="412"/>
      <c r="O19" s="410">
        <v>2.9619536939068771</v>
      </c>
      <c r="P19" s="157"/>
      <c r="Q19" s="409"/>
      <c r="R19" s="409"/>
      <c r="S19" s="413">
        <v>2.6382971140255078</v>
      </c>
      <c r="T19" s="411"/>
      <c r="U19" s="412"/>
      <c r="V19" s="410">
        <v>5.3645100694032291</v>
      </c>
      <c r="W19" s="293"/>
      <c r="X19" s="131"/>
      <c r="Y19" s="131"/>
      <c r="Z19" s="151">
        <v>2.1498576735452324</v>
      </c>
      <c r="AA19" s="411"/>
      <c r="AB19" s="412"/>
      <c r="AC19" s="410">
        <v>4.3011161410221082</v>
      </c>
      <c r="AD19" s="157"/>
      <c r="AE19" s="131"/>
      <c r="AF19" s="131"/>
      <c r="AG19" s="151">
        <v>4.7452117129397253</v>
      </c>
      <c r="AH19" s="411"/>
      <c r="AI19" s="412"/>
      <c r="AJ19" s="410">
        <v>10.051140479835134</v>
      </c>
      <c r="AK19" s="157"/>
      <c r="AL19" s="131"/>
      <c r="AM19" s="131"/>
      <c r="AN19" s="151">
        <v>2.6720853070887891</v>
      </c>
      <c r="AO19" s="411"/>
      <c r="AP19" s="412"/>
      <c r="AQ19" s="410">
        <v>3.9741544371548829</v>
      </c>
      <c r="AR19" s="157"/>
      <c r="AS19" s="131"/>
      <c r="AT19" s="131"/>
      <c r="AU19" s="151">
        <v>2.9811063083216696</v>
      </c>
      <c r="AV19" s="411"/>
      <c r="AW19" s="412"/>
      <c r="AX19" s="410">
        <v>4.4533766002566884</v>
      </c>
      <c r="AY19" s="157"/>
      <c r="AZ19" s="131"/>
      <c r="BA19" s="131"/>
      <c r="BB19" s="151">
        <v>2.4437271237318448</v>
      </c>
      <c r="BC19" s="411"/>
      <c r="BD19" s="412"/>
      <c r="BE19" s="410">
        <v>5.4753295339630252</v>
      </c>
      <c r="BF19" s="157"/>
      <c r="BG19" s="131"/>
      <c r="BH19" s="131"/>
      <c r="BI19" s="384">
        <v>1.9882550046074012</v>
      </c>
      <c r="BJ19" s="411"/>
      <c r="BK19" s="412"/>
      <c r="BL19" s="410">
        <v>4.2834651140906974</v>
      </c>
      <c r="BM19" s="157"/>
      <c r="BN19" s="131"/>
      <c r="BO19" s="131"/>
      <c r="BP19" s="384">
        <v>1.3419422650232411</v>
      </c>
      <c r="BQ19" s="411"/>
      <c r="BR19" s="412"/>
      <c r="BS19" s="410">
        <v>2.0852054083437528</v>
      </c>
      <c r="BT19" s="157"/>
      <c r="BU19" s="131"/>
      <c r="BV19" s="131"/>
      <c r="BW19" s="384">
        <v>2.2426834758922229</v>
      </c>
      <c r="BX19" s="411"/>
      <c r="BY19" s="412"/>
      <c r="BZ19" s="410">
        <v>2.70758219693368</v>
      </c>
      <c r="CA19" s="149"/>
      <c r="CB19" s="131"/>
      <c r="CC19" s="131"/>
      <c r="CD19" s="384">
        <v>0.88404783694169176</v>
      </c>
      <c r="CE19" s="411"/>
      <c r="CF19" s="412"/>
      <c r="CG19" s="410">
        <v>0.43094599123603755</v>
      </c>
    </row>
    <row r="20" spans="1:85" ht="12.75">
      <c r="A20" s="75"/>
      <c r="C20" s="131"/>
      <c r="D20" s="131"/>
      <c r="E20" s="150"/>
      <c r="F20" s="207"/>
      <c r="G20" s="207"/>
      <c r="H20" s="396"/>
      <c r="I20" s="157"/>
      <c r="J20" s="131"/>
      <c r="K20" s="131"/>
      <c r="L20" s="150"/>
      <c r="M20" s="408"/>
      <c r="N20" s="402"/>
      <c r="O20" s="396"/>
      <c r="P20" s="157"/>
      <c r="Q20" s="409"/>
      <c r="R20" s="409"/>
      <c r="S20" s="404"/>
      <c r="T20" s="408"/>
      <c r="U20" s="402"/>
      <c r="V20" s="396"/>
      <c r="W20" s="293"/>
      <c r="X20" s="131"/>
      <c r="Y20" s="131"/>
      <c r="Z20" s="147"/>
      <c r="AA20" s="408"/>
      <c r="AB20" s="402"/>
      <c r="AC20" s="396"/>
      <c r="AD20" s="157"/>
      <c r="AE20" s="131"/>
      <c r="AF20" s="131"/>
      <c r="AG20" s="147"/>
      <c r="AH20" s="408"/>
      <c r="AI20" s="402"/>
      <c r="AJ20" s="396"/>
      <c r="AK20" s="157"/>
      <c r="AL20" s="131"/>
      <c r="AM20" s="131"/>
      <c r="AN20" s="147"/>
      <c r="AO20" s="408"/>
      <c r="AP20" s="402"/>
      <c r="AQ20" s="396"/>
      <c r="AR20" s="157"/>
      <c r="AS20" s="131"/>
      <c r="AT20" s="131"/>
      <c r="AU20" s="147"/>
      <c r="AV20" s="408"/>
      <c r="AW20" s="402"/>
      <c r="AX20" s="396"/>
      <c r="AY20" s="157"/>
      <c r="AZ20" s="131"/>
      <c r="BA20" s="131"/>
      <c r="BB20" s="147"/>
      <c r="BC20" s="408"/>
      <c r="BD20" s="402"/>
      <c r="BE20" s="396"/>
      <c r="BF20" s="157"/>
      <c r="BG20" s="131"/>
      <c r="BH20" s="131"/>
      <c r="BI20" s="150"/>
      <c r="BJ20" s="408"/>
      <c r="BK20" s="402"/>
      <c r="BL20" s="396"/>
      <c r="BM20" s="157"/>
      <c r="BN20" s="131"/>
      <c r="BO20" s="131"/>
      <c r="BP20" s="150"/>
      <c r="BQ20" s="408"/>
      <c r="BR20" s="402"/>
      <c r="BS20" s="396"/>
      <c r="BT20" s="157"/>
      <c r="BU20" s="131"/>
      <c r="BV20" s="131"/>
      <c r="BW20" s="150"/>
      <c r="BX20" s="408"/>
      <c r="BY20" s="402"/>
      <c r="BZ20" s="396"/>
      <c r="CA20" s="149"/>
      <c r="CB20" s="131"/>
      <c r="CC20" s="131"/>
      <c r="CD20" s="150"/>
      <c r="CE20" s="408"/>
      <c r="CF20" s="402"/>
      <c r="CG20" s="396"/>
    </row>
    <row r="21" spans="1:85" ht="12.75">
      <c r="A21" s="74" t="s">
        <v>153</v>
      </c>
      <c r="B21" t="s">
        <v>147</v>
      </c>
      <c r="C21" s="131">
        <v>313625.89</v>
      </c>
      <c r="D21" s="131">
        <v>436828.41000000003</v>
      </c>
      <c r="E21" s="150">
        <v>71.796129285638727</v>
      </c>
      <c r="F21" s="207">
        <v>413065.31732514792</v>
      </c>
      <c r="G21" s="207">
        <v>763932.30681396148</v>
      </c>
      <c r="H21" s="396">
        <v>54.070931892888339</v>
      </c>
      <c r="I21" s="157"/>
      <c r="J21" s="131">
        <v>98217.35</v>
      </c>
      <c r="K21" s="131">
        <v>2127065.3499999996</v>
      </c>
      <c r="L21" s="150">
        <v>4.6175050522072594</v>
      </c>
      <c r="M21" s="408">
        <v>125966.87877356129</v>
      </c>
      <c r="N21" s="395">
        <v>3386237.2247873386</v>
      </c>
      <c r="O21" s="396">
        <v>3.7199661574647123</v>
      </c>
      <c r="P21" s="157"/>
      <c r="Q21" s="409">
        <v>49365.219999999994</v>
      </c>
      <c r="R21" s="409">
        <v>971971.76000000013</v>
      </c>
      <c r="S21" s="404">
        <v>5.07887389650086</v>
      </c>
      <c r="T21" s="408">
        <v>28707.503741062825</v>
      </c>
      <c r="U21" s="395">
        <v>1449637.5757041797</v>
      </c>
      <c r="V21" s="396">
        <v>1.9803228215243933</v>
      </c>
      <c r="W21" s="293"/>
      <c r="X21" s="131">
        <v>147822.93000000002</v>
      </c>
      <c r="Y21" s="131">
        <v>2127065.3499999996</v>
      </c>
      <c r="Z21" s="147">
        <v>6.9496186377160454</v>
      </c>
      <c r="AA21" s="408">
        <v>140142.76470978954</v>
      </c>
      <c r="AB21" s="395">
        <v>3386237.2247873386</v>
      </c>
      <c r="AC21" s="396">
        <v>4.1385985507436125</v>
      </c>
      <c r="AD21" s="157"/>
      <c r="AE21" s="131">
        <v>23064.320000000003</v>
      </c>
      <c r="AF21" s="131">
        <v>605990.38</v>
      </c>
      <c r="AG21" s="147">
        <v>3.8060538188741546</v>
      </c>
      <c r="AH21" s="408">
        <v>8301.6351826355367</v>
      </c>
      <c r="AI21" s="395">
        <v>369910.83233482274</v>
      </c>
      <c r="AJ21" s="396">
        <v>2.2442260288072227</v>
      </c>
      <c r="AK21" s="157"/>
      <c r="AL21" s="131">
        <v>22869.367734688494</v>
      </c>
      <c r="AM21" s="131">
        <v>3262097.4090346489</v>
      </c>
      <c r="AN21" s="147">
        <v>0.70106329968411996</v>
      </c>
      <c r="AO21" s="408">
        <v>29792.145511966974</v>
      </c>
      <c r="AP21" s="395">
        <v>3386237.2247873386</v>
      </c>
      <c r="AQ21" s="396">
        <v>0.87980089799638805</v>
      </c>
      <c r="AR21" s="157"/>
      <c r="AS21" s="131">
        <v>64449.98</v>
      </c>
      <c r="AT21" s="131">
        <v>2618304.19</v>
      </c>
      <c r="AU21" s="147">
        <v>2.4615161311719094</v>
      </c>
      <c r="AV21" s="408">
        <v>110677.014842794</v>
      </c>
      <c r="AW21" s="395">
        <v>3386237.2247873386</v>
      </c>
      <c r="AX21" s="396">
        <v>3.2684365416762762</v>
      </c>
      <c r="AY21" s="157"/>
      <c r="AZ21" s="131">
        <v>85465.439999999988</v>
      </c>
      <c r="BA21" s="131">
        <v>965826.62000000011</v>
      </c>
      <c r="BB21" s="147">
        <v>8.8489422666772199</v>
      </c>
      <c r="BC21" s="408">
        <v>45894.812486435418</v>
      </c>
      <c r="BD21" s="395">
        <v>1323772</v>
      </c>
      <c r="BE21" s="396">
        <v>3.4669725969755683</v>
      </c>
      <c r="BF21" s="157"/>
      <c r="BG21" s="131">
        <v>153133.99000000002</v>
      </c>
      <c r="BH21" s="131">
        <v>762014.17999999993</v>
      </c>
      <c r="BI21" s="150">
        <v>20.095950182974288</v>
      </c>
      <c r="BJ21" s="408">
        <v>84016.610954875781</v>
      </c>
      <c r="BK21" s="395">
        <v>987425.35071167117</v>
      </c>
      <c r="BL21" s="396">
        <v>8.5086544409987184</v>
      </c>
      <c r="BM21" s="157"/>
      <c r="BN21" s="131">
        <v>604293.74</v>
      </c>
      <c r="BO21" s="131">
        <v>3361859.5499999993</v>
      </c>
      <c r="BP21" s="150">
        <v>17.974984707496187</v>
      </c>
      <c r="BQ21" s="408">
        <v>701863.3300566863</v>
      </c>
      <c r="BR21" s="395">
        <v>4209848.3429868296</v>
      </c>
      <c r="BS21" s="396">
        <v>16.671938580065902</v>
      </c>
      <c r="BT21" s="157"/>
      <c r="BU21" s="131">
        <v>305625.78999999998</v>
      </c>
      <c r="BV21" s="131">
        <v>3583620.67</v>
      </c>
      <c r="BW21" s="150">
        <v>8.5284079467038012</v>
      </c>
      <c r="BX21" s="408">
        <v>250696.04230863589</v>
      </c>
      <c r="BY21" s="395">
        <v>4372821.2115247268</v>
      </c>
      <c r="BZ21" s="396">
        <v>5.7330503622676705</v>
      </c>
      <c r="CA21" s="149"/>
      <c r="CB21" s="131">
        <v>53710</v>
      </c>
      <c r="CC21" s="131">
        <v>594590.25329389994</v>
      </c>
      <c r="CD21" s="150">
        <v>9.0331114078070325</v>
      </c>
      <c r="CE21" s="408">
        <v>90297.541041278353</v>
      </c>
      <c r="CF21" s="395">
        <v>763932.30681396148</v>
      </c>
      <c r="CG21" s="396">
        <v>11.82009717822659</v>
      </c>
    </row>
    <row r="22" spans="1:85" ht="12.75">
      <c r="A22" s="49"/>
      <c r="B22" t="s">
        <v>148</v>
      </c>
      <c r="C22" s="131">
        <v>99876.060000000012</v>
      </c>
      <c r="D22" s="131">
        <v>131305.96999999997</v>
      </c>
      <c r="E22" s="150">
        <v>76.063609293621639</v>
      </c>
      <c r="F22" s="207">
        <v>158571.60897561337</v>
      </c>
      <c r="G22" s="207">
        <v>270156.07163940038</v>
      </c>
      <c r="H22" s="396">
        <v>58.696296556781448</v>
      </c>
      <c r="I22" s="157"/>
      <c r="J22" s="131">
        <v>32800.700000000004</v>
      </c>
      <c r="K22" s="131">
        <v>542616.67000000004</v>
      </c>
      <c r="L22" s="150">
        <v>6.0449119633571158</v>
      </c>
      <c r="M22" s="408">
        <v>48667.759573896641</v>
      </c>
      <c r="N22" s="395">
        <v>720998.55296010373</v>
      </c>
      <c r="O22" s="396">
        <v>6.7500495492103516</v>
      </c>
      <c r="P22" s="157"/>
      <c r="Q22" s="409">
        <v>17183.170000000002</v>
      </c>
      <c r="R22" s="409">
        <v>242807.59999999992</v>
      </c>
      <c r="S22" s="404">
        <v>7.0768666219673548</v>
      </c>
      <c r="T22" s="408">
        <v>11762.716279604832</v>
      </c>
      <c r="U22" s="395">
        <v>287016.63323630171</v>
      </c>
      <c r="V22" s="396">
        <v>4.0982698971040294</v>
      </c>
      <c r="W22" s="293"/>
      <c r="X22" s="131">
        <v>43214.38</v>
      </c>
      <c r="Y22" s="131">
        <v>542616.67000000004</v>
      </c>
      <c r="Z22" s="147">
        <v>7.9640715792974062</v>
      </c>
      <c r="AA22" s="408">
        <v>43817.855074378538</v>
      </c>
      <c r="AB22" s="395">
        <v>720998.55296010373</v>
      </c>
      <c r="AC22" s="396">
        <v>6.0773846070122675</v>
      </c>
      <c r="AD22" s="157"/>
      <c r="AE22" s="131">
        <v>8754.119999999999</v>
      </c>
      <c r="AF22" s="131">
        <v>143170.25999999998</v>
      </c>
      <c r="AG22" s="147">
        <v>6.114482155721447</v>
      </c>
      <c r="AH22" s="408">
        <v>3311.102047652143</v>
      </c>
      <c r="AI22" s="395">
        <v>80656.812059105519</v>
      </c>
      <c r="AJ22" s="396">
        <v>4.1051734665954305</v>
      </c>
      <c r="AK22" s="157"/>
      <c r="AL22" s="131">
        <v>6522.5428921089706</v>
      </c>
      <c r="AM22" s="131">
        <v>712604.61924623942</v>
      </c>
      <c r="AN22" s="147">
        <v>0.91531021774854882</v>
      </c>
      <c r="AO22" s="408">
        <v>7433.4567654523207</v>
      </c>
      <c r="AP22" s="395">
        <v>720998.55296010373</v>
      </c>
      <c r="AQ22" s="396">
        <v>1.030994685763766</v>
      </c>
      <c r="AR22" s="157"/>
      <c r="AS22" s="131">
        <v>18974.66</v>
      </c>
      <c r="AT22" s="131">
        <v>648675.47</v>
      </c>
      <c r="AU22" s="147">
        <v>2.9251391300491139</v>
      </c>
      <c r="AV22" s="408">
        <v>36483.588040990813</v>
      </c>
      <c r="AW22" s="395">
        <v>720998.55296010373</v>
      </c>
      <c r="AX22" s="396">
        <v>5.0601471932509723</v>
      </c>
      <c r="AY22" s="157"/>
      <c r="AZ22" s="131">
        <v>26040.34</v>
      </c>
      <c r="BA22" s="131">
        <v>263069.29999999993</v>
      </c>
      <c r="BB22" s="147">
        <v>9.8986616834423504</v>
      </c>
      <c r="BC22" s="408">
        <v>14969.928035468727</v>
      </c>
      <c r="BD22" s="395">
        <v>326269</v>
      </c>
      <c r="BE22" s="396">
        <v>4.5882164825554153</v>
      </c>
      <c r="BF22" s="157"/>
      <c r="BG22" s="131">
        <v>49196.81</v>
      </c>
      <c r="BH22" s="131">
        <v>226176.65000000005</v>
      </c>
      <c r="BI22" s="150">
        <v>21.751498220528063</v>
      </c>
      <c r="BJ22" s="408">
        <v>27687.03625276755</v>
      </c>
      <c r="BK22" s="395">
        <v>237024.0085436822</v>
      </c>
      <c r="BL22" s="396">
        <v>11.6811104591816</v>
      </c>
      <c r="BM22" s="157"/>
      <c r="BN22" s="131">
        <v>205045.18000000005</v>
      </c>
      <c r="BO22" s="131">
        <v>863886.73</v>
      </c>
      <c r="BP22" s="150">
        <v>23.735192691291836</v>
      </c>
      <c r="BQ22" s="408">
        <v>264550.98431231192</v>
      </c>
      <c r="BR22" s="395">
        <v>1006989.140536496</v>
      </c>
      <c r="BS22" s="396">
        <v>26.271483342051383</v>
      </c>
      <c r="BT22" s="157"/>
      <c r="BU22" s="131">
        <v>96220.040000000008</v>
      </c>
      <c r="BV22" s="131">
        <v>907490.8</v>
      </c>
      <c r="BW22" s="150">
        <v>10.602866717767277</v>
      </c>
      <c r="BX22" s="408">
        <v>64208.257278829209</v>
      </c>
      <c r="BY22" s="395">
        <v>958471.09455740359</v>
      </c>
      <c r="BZ22" s="396">
        <v>6.6990290728046284</v>
      </c>
      <c r="CA22" s="149"/>
      <c r="CB22" s="131">
        <v>16241</v>
      </c>
      <c r="CC22" s="131">
        <v>192682.53372589996</v>
      </c>
      <c r="CD22" s="150">
        <v>8.4288906139793625</v>
      </c>
      <c r="CE22" s="408">
        <v>28375.04050655579</v>
      </c>
      <c r="CF22" s="395">
        <v>270156.07163940038</v>
      </c>
      <c r="CG22" s="396">
        <v>10.503202957596415</v>
      </c>
    </row>
    <row r="23" spans="1:85" ht="12.75">
      <c r="A23" s="49"/>
      <c r="B23" t="s">
        <v>149</v>
      </c>
      <c r="C23" s="131">
        <v>27985.400000000009</v>
      </c>
      <c r="D23" s="131">
        <v>40434.180000000008</v>
      </c>
      <c r="E23" s="150">
        <v>69.212235786653778</v>
      </c>
      <c r="F23" s="207">
        <v>38447.391168329501</v>
      </c>
      <c r="G23" s="207">
        <v>63955.266161756808</v>
      </c>
      <c r="H23" s="396">
        <v>60.116067801340499</v>
      </c>
      <c r="I23" s="157"/>
      <c r="J23" s="131">
        <v>8582.7899999999991</v>
      </c>
      <c r="K23" s="131">
        <v>145650.79999999999</v>
      </c>
      <c r="L23" s="150">
        <v>5.8927173760803235</v>
      </c>
      <c r="M23" s="408">
        <v>11991.92315885775</v>
      </c>
      <c r="N23" s="395">
        <v>146777.16310475746</v>
      </c>
      <c r="O23" s="396">
        <v>8.1701559733096225</v>
      </c>
      <c r="P23" s="157"/>
      <c r="Q23" s="409">
        <v>3549.2100000000005</v>
      </c>
      <c r="R23" s="409">
        <v>62097.789999999994</v>
      </c>
      <c r="S23" s="404">
        <v>5.7155174121333481</v>
      </c>
      <c r="T23" s="408">
        <v>2708.0834159750702</v>
      </c>
      <c r="U23" s="395">
        <v>55952.01322625875</v>
      </c>
      <c r="V23" s="396">
        <v>4.8400106802665395</v>
      </c>
      <c r="W23" s="293"/>
      <c r="X23" s="131">
        <v>10261.770000000004</v>
      </c>
      <c r="Y23" s="131">
        <v>145650.79999999999</v>
      </c>
      <c r="Z23" s="147">
        <v>7.0454607870330994</v>
      </c>
      <c r="AA23" s="408">
        <v>11206.930859242999</v>
      </c>
      <c r="AB23" s="395">
        <v>146777.16310475746</v>
      </c>
      <c r="AC23" s="396">
        <v>7.6353368754268764</v>
      </c>
      <c r="AD23" s="157"/>
      <c r="AE23" s="131">
        <v>2100.62</v>
      </c>
      <c r="AF23" s="131">
        <v>30375.479999999996</v>
      </c>
      <c r="AG23" s="147">
        <v>6.9155121170101683</v>
      </c>
      <c r="AH23" s="408">
        <v>848.86311493555763</v>
      </c>
      <c r="AI23" s="395">
        <v>15433.528933214424</v>
      </c>
      <c r="AJ23" s="396">
        <v>5.5001232615615434</v>
      </c>
      <c r="AK23" s="157"/>
      <c r="AL23" s="131">
        <v>1470.8980657542909</v>
      </c>
      <c r="AM23" s="131">
        <v>148009.63927458433</v>
      </c>
      <c r="AN23" s="147">
        <v>0.99378531895852551</v>
      </c>
      <c r="AO23" s="408">
        <v>1799.7275584382971</v>
      </c>
      <c r="AP23" s="395">
        <v>146777.16310475746</v>
      </c>
      <c r="AQ23" s="396">
        <v>1.2261631989397421</v>
      </c>
      <c r="AR23" s="157"/>
      <c r="AS23" s="131">
        <v>4784.38</v>
      </c>
      <c r="AT23" s="131">
        <v>152178.25</v>
      </c>
      <c r="AU23" s="147">
        <v>3.14393154080823</v>
      </c>
      <c r="AV23" s="408">
        <v>9412.5283512911155</v>
      </c>
      <c r="AW23" s="395">
        <v>146777.16310475746</v>
      </c>
      <c r="AX23" s="396">
        <v>6.4128016594606247</v>
      </c>
      <c r="AY23" s="157"/>
      <c r="AZ23" s="131">
        <v>5711.6899999999987</v>
      </c>
      <c r="BA23" s="131">
        <v>64196.709999999992</v>
      </c>
      <c r="BB23" s="147">
        <v>8.897169340921053</v>
      </c>
      <c r="BC23" s="408">
        <v>3559.3919842148343</v>
      </c>
      <c r="BD23" s="395">
        <v>67869</v>
      </c>
      <c r="BE23" s="396">
        <v>5.2445033582561029</v>
      </c>
      <c r="BF23" s="157"/>
      <c r="BG23" s="131">
        <v>11685.000000000002</v>
      </c>
      <c r="BH23" s="131">
        <v>54078.750000000007</v>
      </c>
      <c r="BI23" s="150">
        <v>21.607378129117262</v>
      </c>
      <c r="BJ23" s="408">
        <v>6732.8855937451835</v>
      </c>
      <c r="BK23" s="395">
        <v>46989.460079404744</v>
      </c>
      <c r="BL23" s="396">
        <v>14.328501715847924</v>
      </c>
      <c r="BM23" s="157"/>
      <c r="BN23" s="131">
        <v>53077.27</v>
      </c>
      <c r="BO23" s="131">
        <v>207226.81000000003</v>
      </c>
      <c r="BP23" s="150">
        <v>25.613128918984945</v>
      </c>
      <c r="BQ23" s="408">
        <v>64137.000496206994</v>
      </c>
      <c r="BR23" s="395">
        <v>214029.223628067</v>
      </c>
      <c r="BS23" s="396">
        <v>29.966468788235286</v>
      </c>
      <c r="BT23" s="157"/>
      <c r="BU23" s="131">
        <v>25805.329999999998</v>
      </c>
      <c r="BV23" s="131">
        <v>209966.69000000003</v>
      </c>
      <c r="BW23" s="150">
        <v>12.290201841063455</v>
      </c>
      <c r="BX23" s="408">
        <v>14551.234563456914</v>
      </c>
      <c r="BY23" s="395">
        <v>193344.9154981871</v>
      </c>
      <c r="BZ23" s="396">
        <v>7.5260497675685478</v>
      </c>
      <c r="CA23" s="149"/>
      <c r="CB23" s="131">
        <v>4750</v>
      </c>
      <c r="CC23" s="131">
        <v>50601.996455199995</v>
      </c>
      <c r="CD23" s="150">
        <v>9.3869814093310886</v>
      </c>
      <c r="CE23" s="408">
        <v>6327.0184546282326</v>
      </c>
      <c r="CF23" s="395">
        <v>63955.266161756808</v>
      </c>
      <c r="CG23" s="396">
        <v>9.892881125106765</v>
      </c>
    </row>
    <row r="24" spans="1:85" ht="12.75">
      <c r="A24" s="49"/>
      <c r="B24" t="s">
        <v>150</v>
      </c>
      <c r="C24" s="131">
        <v>664.65</v>
      </c>
      <c r="D24" s="131">
        <v>999.44</v>
      </c>
      <c r="E24" s="150">
        <v>66.502241255102859</v>
      </c>
      <c r="F24" s="207">
        <v>515.68253090919779</v>
      </c>
      <c r="G24" s="207">
        <v>895.35538488129475</v>
      </c>
      <c r="H24" s="396">
        <v>57.595290050951832</v>
      </c>
      <c r="I24" s="157"/>
      <c r="J24" s="131">
        <v>194.16</v>
      </c>
      <c r="K24" s="131">
        <v>3128.1800000000003</v>
      </c>
      <c r="L24" s="150">
        <v>6.2068039562940749</v>
      </c>
      <c r="M24" s="408">
        <v>163.43849368432825</v>
      </c>
      <c r="N24" s="395">
        <v>1820.708457438298</v>
      </c>
      <c r="O24" s="396">
        <v>8.9766427467626038</v>
      </c>
      <c r="P24" s="157"/>
      <c r="Q24" s="409">
        <v>58.400000000000006</v>
      </c>
      <c r="R24" s="409">
        <v>1270.8499999999999</v>
      </c>
      <c r="S24" s="404">
        <v>4.5953495691859789</v>
      </c>
      <c r="T24" s="408">
        <v>26.696563357274204</v>
      </c>
      <c r="U24" s="395">
        <v>655.77783325988503</v>
      </c>
      <c r="V24" s="396">
        <v>4.070976785623424</v>
      </c>
      <c r="W24" s="293"/>
      <c r="X24" s="131">
        <v>196.92000000000002</v>
      </c>
      <c r="Y24" s="131">
        <v>3128.1800000000003</v>
      </c>
      <c r="Z24" s="147">
        <v>6.2950341732253268</v>
      </c>
      <c r="AA24" s="408">
        <v>137.44935658889767</v>
      </c>
      <c r="AB24" s="395">
        <v>1820.708457438298</v>
      </c>
      <c r="AC24" s="396">
        <v>7.5492238214945342</v>
      </c>
      <c r="AD24" s="157"/>
      <c r="AE24" s="131">
        <v>24.939999999999998</v>
      </c>
      <c r="AF24" s="131">
        <v>530.88</v>
      </c>
      <c r="AG24" s="147">
        <v>4.6978601567209157</v>
      </c>
      <c r="AH24" s="408">
        <v>8.3996547767628638</v>
      </c>
      <c r="AI24" s="395">
        <v>183.92482498543578</v>
      </c>
      <c r="AJ24" s="396">
        <v>4.5668956202230975</v>
      </c>
      <c r="AK24" s="157"/>
      <c r="AL24" s="131">
        <v>27.191307448239375</v>
      </c>
      <c r="AM24" s="131">
        <v>2706.6519749201179</v>
      </c>
      <c r="AN24" s="147">
        <v>1.0046104079946176</v>
      </c>
      <c r="AO24" s="408">
        <v>19.670164142407998</v>
      </c>
      <c r="AP24" s="395">
        <v>1820.708457438298</v>
      </c>
      <c r="AQ24" s="396">
        <v>1.0803577070259531</v>
      </c>
      <c r="AR24" s="157"/>
      <c r="AS24" s="131">
        <v>72.97999999999999</v>
      </c>
      <c r="AT24" s="131">
        <v>3013.09</v>
      </c>
      <c r="AU24" s="147">
        <v>2.422098244659137</v>
      </c>
      <c r="AV24" s="408">
        <v>116.86876492406986</v>
      </c>
      <c r="AW24" s="395">
        <v>1820.708457438298</v>
      </c>
      <c r="AX24" s="396">
        <v>6.4188620889091705</v>
      </c>
      <c r="AY24" s="157"/>
      <c r="AZ24" s="131">
        <v>85.53</v>
      </c>
      <c r="BA24" s="131">
        <v>1319.37</v>
      </c>
      <c r="BB24" s="147">
        <v>6.4826394415516502</v>
      </c>
      <c r="BC24" s="408">
        <v>40.867493881032843</v>
      </c>
      <c r="BD24" s="395">
        <v>868</v>
      </c>
      <c r="BE24" s="396">
        <v>4.7082366222388066</v>
      </c>
      <c r="BF24" s="157"/>
      <c r="BG24" s="131">
        <v>228.2</v>
      </c>
      <c r="BH24" s="131">
        <v>1070.42</v>
      </c>
      <c r="BI24" s="150">
        <v>21.318734702266397</v>
      </c>
      <c r="BJ24" s="408">
        <v>78.46719861148992</v>
      </c>
      <c r="BK24" s="395">
        <v>574.53135560394207</v>
      </c>
      <c r="BL24" s="396">
        <v>13.657600729033478</v>
      </c>
      <c r="BM24" s="157"/>
      <c r="BN24" s="131">
        <v>1174.81</v>
      </c>
      <c r="BO24" s="131">
        <v>4177.91</v>
      </c>
      <c r="BP24" s="150">
        <v>28.119562173431213</v>
      </c>
      <c r="BQ24" s="408">
        <v>853.68513479465037</v>
      </c>
      <c r="BR24" s="395">
        <v>2755.2928486067676</v>
      </c>
      <c r="BS24" s="396">
        <v>30.983462800562993</v>
      </c>
      <c r="BT24" s="157"/>
      <c r="BU24" s="131">
        <v>562.83999999999992</v>
      </c>
      <c r="BV24" s="131">
        <v>4018.84</v>
      </c>
      <c r="BW24" s="150">
        <v>14.005036279125319</v>
      </c>
      <c r="BX24" s="408">
        <v>169.46584907799198</v>
      </c>
      <c r="BY24" s="395">
        <v>2387.7784196824823</v>
      </c>
      <c r="BZ24" s="396">
        <v>7.0972183884854312</v>
      </c>
      <c r="CA24" s="149"/>
      <c r="CB24" s="131">
        <v>116</v>
      </c>
      <c r="CC24" s="131">
        <v>1113.216525</v>
      </c>
      <c r="CD24" s="150">
        <v>10.420254945460856</v>
      </c>
      <c r="CE24" s="408">
        <v>90.399997537635073</v>
      </c>
      <c r="CF24" s="395">
        <v>895.35538488129475</v>
      </c>
      <c r="CG24" s="396">
        <v>10.096549265699698</v>
      </c>
    </row>
    <row r="25" spans="1:85" ht="12.75">
      <c r="A25" s="49"/>
      <c r="B25" t="s">
        <v>151</v>
      </c>
      <c r="C25" s="154" t="s">
        <v>160</v>
      </c>
      <c r="D25" s="154" t="s">
        <v>160</v>
      </c>
      <c r="E25" s="223" t="s">
        <v>160</v>
      </c>
      <c r="F25" s="395" t="s">
        <v>160</v>
      </c>
      <c r="G25" s="395" t="s">
        <v>160</v>
      </c>
      <c r="H25" s="396" t="s">
        <v>160</v>
      </c>
      <c r="I25" s="157"/>
      <c r="J25" s="154" t="s">
        <v>160</v>
      </c>
      <c r="K25" s="154" t="s">
        <v>160</v>
      </c>
      <c r="L25" s="223" t="s">
        <v>160</v>
      </c>
      <c r="M25" s="401" t="s">
        <v>160</v>
      </c>
      <c r="N25" s="402" t="s">
        <v>160</v>
      </c>
      <c r="O25" s="396" t="s">
        <v>160</v>
      </c>
      <c r="P25" s="157"/>
      <c r="Q25" s="154" t="s">
        <v>160</v>
      </c>
      <c r="R25" s="154" t="s">
        <v>160</v>
      </c>
      <c r="S25" s="223" t="s">
        <v>160</v>
      </c>
      <c r="T25" s="401" t="s">
        <v>160</v>
      </c>
      <c r="U25" s="402" t="s">
        <v>160</v>
      </c>
      <c r="V25" s="396" t="s">
        <v>160</v>
      </c>
      <c r="W25" s="293"/>
      <c r="X25" s="154" t="s">
        <v>160</v>
      </c>
      <c r="Y25" s="154" t="s">
        <v>160</v>
      </c>
      <c r="Z25" s="223" t="s">
        <v>160</v>
      </c>
      <c r="AA25" s="401" t="s">
        <v>160</v>
      </c>
      <c r="AB25" s="402" t="s">
        <v>160</v>
      </c>
      <c r="AC25" s="396" t="s">
        <v>160</v>
      </c>
      <c r="AD25" s="157"/>
      <c r="AE25" s="154" t="s">
        <v>160</v>
      </c>
      <c r="AF25" s="154" t="s">
        <v>160</v>
      </c>
      <c r="AG25" s="223" t="s">
        <v>160</v>
      </c>
      <c r="AH25" s="401" t="s">
        <v>160</v>
      </c>
      <c r="AI25" s="402" t="s">
        <v>160</v>
      </c>
      <c r="AJ25" s="396" t="s">
        <v>160</v>
      </c>
      <c r="AK25" s="157"/>
      <c r="AL25" s="154" t="s">
        <v>160</v>
      </c>
      <c r="AM25" s="154" t="s">
        <v>160</v>
      </c>
      <c r="AN25" s="223" t="s">
        <v>160</v>
      </c>
      <c r="AO25" s="401" t="s">
        <v>160</v>
      </c>
      <c r="AP25" s="402" t="s">
        <v>160</v>
      </c>
      <c r="AQ25" s="396" t="s">
        <v>160</v>
      </c>
      <c r="AR25" s="157"/>
      <c r="AS25" s="154" t="s">
        <v>160</v>
      </c>
      <c r="AT25" s="154" t="s">
        <v>160</v>
      </c>
      <c r="AU25" s="223" t="s">
        <v>160</v>
      </c>
      <c r="AV25" s="401" t="s">
        <v>160</v>
      </c>
      <c r="AW25" s="402" t="s">
        <v>160</v>
      </c>
      <c r="AX25" s="396" t="s">
        <v>160</v>
      </c>
      <c r="AY25" s="157"/>
      <c r="AZ25" s="154" t="s">
        <v>160</v>
      </c>
      <c r="BA25" s="154" t="s">
        <v>160</v>
      </c>
      <c r="BB25" s="223" t="s">
        <v>160</v>
      </c>
      <c r="BC25" s="401" t="s">
        <v>160</v>
      </c>
      <c r="BD25" s="402" t="s">
        <v>160</v>
      </c>
      <c r="BE25" s="396" t="s">
        <v>160</v>
      </c>
      <c r="BF25" s="157"/>
      <c r="BG25" s="154" t="s">
        <v>160</v>
      </c>
      <c r="BH25" s="154" t="s">
        <v>160</v>
      </c>
      <c r="BI25" s="223" t="s">
        <v>160</v>
      </c>
      <c r="BJ25" s="401" t="s">
        <v>160</v>
      </c>
      <c r="BK25" s="402" t="s">
        <v>160</v>
      </c>
      <c r="BL25" s="396" t="s">
        <v>160</v>
      </c>
      <c r="BM25" s="157"/>
      <c r="BN25" s="154" t="s">
        <v>160</v>
      </c>
      <c r="BO25" s="154" t="s">
        <v>160</v>
      </c>
      <c r="BP25" s="223" t="s">
        <v>160</v>
      </c>
      <c r="BQ25" s="401" t="s">
        <v>160</v>
      </c>
      <c r="BR25" s="402" t="s">
        <v>160</v>
      </c>
      <c r="BS25" s="396" t="s">
        <v>160</v>
      </c>
      <c r="BT25" s="157"/>
      <c r="BU25" s="154" t="s">
        <v>160</v>
      </c>
      <c r="BV25" s="154" t="s">
        <v>160</v>
      </c>
      <c r="BW25" s="223" t="s">
        <v>160</v>
      </c>
      <c r="BX25" s="401" t="s">
        <v>160</v>
      </c>
      <c r="BY25" s="402" t="s">
        <v>160</v>
      </c>
      <c r="BZ25" s="396" t="s">
        <v>160</v>
      </c>
      <c r="CA25" s="157"/>
      <c r="CB25" s="154" t="s">
        <v>160</v>
      </c>
      <c r="CC25" s="154" t="s">
        <v>160</v>
      </c>
      <c r="CD25" s="223" t="s">
        <v>160</v>
      </c>
      <c r="CE25" s="401" t="s">
        <v>160</v>
      </c>
      <c r="CF25" s="402" t="s">
        <v>160</v>
      </c>
      <c r="CG25" s="396" t="s">
        <v>160</v>
      </c>
    </row>
    <row r="26" spans="1:85" ht="12.75">
      <c r="A26" s="73"/>
      <c r="B26" s="14" t="s">
        <v>198</v>
      </c>
      <c r="C26" s="222"/>
      <c r="D26" s="222"/>
      <c r="E26" s="384">
        <v>0.92626499390413797</v>
      </c>
      <c r="F26" s="207"/>
      <c r="G26" s="209"/>
      <c r="H26" s="410">
        <v>1.0651802740342087</v>
      </c>
      <c r="I26" s="157"/>
      <c r="J26" s="222"/>
      <c r="K26" s="222"/>
      <c r="L26" s="384">
        <v>1.3441899653855494</v>
      </c>
      <c r="M26" s="414"/>
      <c r="N26" s="354"/>
      <c r="O26" s="410">
        <v>2.4130979602460956</v>
      </c>
      <c r="P26" s="157"/>
      <c r="Q26" s="222"/>
      <c r="R26" s="222"/>
      <c r="S26" s="384">
        <v>0.90479694176931424</v>
      </c>
      <c r="T26" s="414"/>
      <c r="U26" s="354"/>
      <c r="V26" s="410">
        <v>2.0557137156505161</v>
      </c>
      <c r="W26" s="415"/>
      <c r="X26" s="222"/>
      <c r="Y26" s="222"/>
      <c r="Z26" s="384">
        <v>0.90581001654705984</v>
      </c>
      <c r="AA26" s="414"/>
      <c r="AB26" s="354"/>
      <c r="AC26" s="410">
        <v>1.8241014993198867</v>
      </c>
      <c r="AD26" s="157"/>
      <c r="AE26" s="222"/>
      <c r="AF26" s="222"/>
      <c r="AG26" s="384">
        <v>1.2343125925924403</v>
      </c>
      <c r="AH26" s="414"/>
      <c r="AI26" s="354"/>
      <c r="AJ26" s="410">
        <v>2.0349535036140471</v>
      </c>
      <c r="AK26" s="157"/>
      <c r="AL26" s="222"/>
      <c r="AM26" s="222"/>
      <c r="AN26" s="384">
        <v>1.4329810281714472</v>
      </c>
      <c r="AO26" s="414"/>
      <c r="AP26" s="354"/>
      <c r="AQ26" s="410">
        <v>1.2279570406057809</v>
      </c>
      <c r="AR26" s="157"/>
      <c r="AS26" s="222"/>
      <c r="AT26" s="222"/>
      <c r="AU26" s="384">
        <v>0.98398633833286897</v>
      </c>
      <c r="AV26" s="414"/>
      <c r="AW26" s="354"/>
      <c r="AX26" s="410">
        <v>1.9638937476868197</v>
      </c>
      <c r="AY26" s="157"/>
      <c r="AZ26" s="222"/>
      <c r="BA26" s="222"/>
      <c r="BB26" s="384">
        <v>0.7325891893275831</v>
      </c>
      <c r="BC26" s="414"/>
      <c r="BD26" s="354"/>
      <c r="BE26" s="410">
        <v>1.3580253349409399</v>
      </c>
      <c r="BF26" s="157"/>
      <c r="BG26" s="222"/>
      <c r="BH26" s="222"/>
      <c r="BI26" s="384">
        <v>1.0608473104361136</v>
      </c>
      <c r="BJ26" s="414"/>
      <c r="BK26" s="354"/>
      <c r="BL26" s="410">
        <v>1.6051422494283822</v>
      </c>
      <c r="BM26" s="157"/>
      <c r="BN26" s="222"/>
      <c r="BO26" s="222"/>
      <c r="BP26" s="384">
        <v>1.5643719664309026</v>
      </c>
      <c r="BQ26" s="414"/>
      <c r="BR26" s="354"/>
      <c r="BS26" s="410">
        <v>1.8584199223003928</v>
      </c>
      <c r="BT26" s="157"/>
      <c r="BU26" s="222"/>
      <c r="BV26" s="222"/>
      <c r="BW26" s="384">
        <v>1.6421630351932466</v>
      </c>
      <c r="BX26" s="414"/>
      <c r="BY26" s="354"/>
      <c r="BZ26" s="410">
        <v>1.2379480276671027</v>
      </c>
      <c r="CA26" s="149"/>
      <c r="CB26" s="222"/>
      <c r="CC26" s="222"/>
      <c r="CD26" s="384">
        <v>1.1535620978232328</v>
      </c>
      <c r="CE26" s="414"/>
      <c r="CF26" s="354"/>
      <c r="CG26" s="410">
        <v>0.85418496256513166</v>
      </c>
    </row>
    <row r="27" spans="1:85" ht="12.75">
      <c r="A27" s="75"/>
      <c r="C27" s="131"/>
      <c r="D27" s="131"/>
      <c r="E27" s="150"/>
      <c r="F27" s="207"/>
      <c r="G27" s="207"/>
      <c r="H27" s="396"/>
      <c r="I27" s="157"/>
      <c r="J27" s="131"/>
      <c r="K27" s="131"/>
      <c r="L27" s="150"/>
      <c r="M27" s="408"/>
      <c r="N27" s="402"/>
      <c r="O27" s="396"/>
      <c r="P27" s="157"/>
      <c r="Q27" s="409"/>
      <c r="R27" s="409"/>
      <c r="S27" s="404"/>
      <c r="T27" s="408"/>
      <c r="U27" s="402"/>
      <c r="V27" s="396"/>
      <c r="W27" s="293"/>
      <c r="X27" s="131"/>
      <c r="Y27" s="131"/>
      <c r="Z27" s="147"/>
      <c r="AA27" s="408"/>
      <c r="AB27" s="402"/>
      <c r="AC27" s="396"/>
      <c r="AD27" s="157"/>
      <c r="AE27" s="131"/>
      <c r="AF27" s="131"/>
      <c r="AG27" s="147"/>
      <c r="AH27" s="408"/>
      <c r="AI27" s="402"/>
      <c r="AJ27" s="396"/>
      <c r="AK27" s="157"/>
      <c r="AL27" s="131"/>
      <c r="AM27" s="131"/>
      <c r="AN27" s="147"/>
      <c r="AO27" s="408"/>
      <c r="AP27" s="402"/>
      <c r="AQ27" s="396"/>
      <c r="AR27" s="157"/>
      <c r="AS27" s="131"/>
      <c r="AT27" s="131"/>
      <c r="AU27" s="147"/>
      <c r="AV27" s="408"/>
      <c r="AW27" s="402"/>
      <c r="AX27" s="396"/>
      <c r="AY27" s="157"/>
      <c r="AZ27" s="131"/>
      <c r="BA27" s="131"/>
      <c r="BB27" s="147"/>
      <c r="BC27" s="408"/>
      <c r="BD27" s="402"/>
      <c r="BE27" s="396"/>
      <c r="BF27" s="157"/>
      <c r="BG27" s="131"/>
      <c r="BH27" s="131"/>
      <c r="BI27" s="150"/>
      <c r="BJ27" s="408"/>
      <c r="BK27" s="402"/>
      <c r="BL27" s="396"/>
      <c r="BM27" s="157"/>
      <c r="BN27" s="131"/>
      <c r="BO27" s="131"/>
      <c r="BP27" s="150"/>
      <c r="BQ27" s="408"/>
      <c r="BR27" s="402"/>
      <c r="BS27" s="396"/>
      <c r="BT27" s="157"/>
      <c r="BU27" s="131"/>
      <c r="BV27" s="131"/>
      <c r="BW27" s="150"/>
      <c r="BX27" s="408"/>
      <c r="BY27" s="402"/>
      <c r="BZ27" s="396"/>
      <c r="CA27" s="149"/>
      <c r="CB27" s="131"/>
      <c r="CC27" s="131"/>
      <c r="CD27" s="150"/>
      <c r="CE27" s="408"/>
      <c r="CF27" s="402"/>
      <c r="CG27" s="396"/>
    </row>
    <row r="28" spans="1:85" ht="12.75">
      <c r="A28" s="74" t="s">
        <v>154</v>
      </c>
      <c r="B28" t="s">
        <v>147</v>
      </c>
      <c r="C28" s="131">
        <v>180454.08999999997</v>
      </c>
      <c r="D28" s="131">
        <v>279935.93000000005</v>
      </c>
      <c r="E28" s="150">
        <v>64.462639719024253</v>
      </c>
      <c r="F28" s="207">
        <v>304493.842288844</v>
      </c>
      <c r="G28" s="207">
        <v>536367.36894183373</v>
      </c>
      <c r="H28" s="396">
        <v>56.769643330384021</v>
      </c>
      <c r="I28" s="157"/>
      <c r="J28" s="131">
        <v>61329.960000000014</v>
      </c>
      <c r="K28" s="131">
        <v>1255324.3899999997</v>
      </c>
      <c r="L28" s="150">
        <v>4.8855865853128231</v>
      </c>
      <c r="M28" s="408">
        <v>93609.867280558305</v>
      </c>
      <c r="N28" s="395">
        <v>2227519.321765264</v>
      </c>
      <c r="O28" s="396">
        <v>4.2024267249172222</v>
      </c>
      <c r="P28" s="157"/>
      <c r="Q28" s="409">
        <v>37127.939999999995</v>
      </c>
      <c r="R28" s="409">
        <v>575308.95000000019</v>
      </c>
      <c r="S28" s="404">
        <v>6.4535655146682451</v>
      </c>
      <c r="T28" s="408">
        <v>30085.187451728525</v>
      </c>
      <c r="U28" s="395">
        <v>956782.77939491894</v>
      </c>
      <c r="V28" s="396">
        <v>3.1444114693154037</v>
      </c>
      <c r="W28" s="293"/>
      <c r="X28" s="131">
        <v>96380.239999999991</v>
      </c>
      <c r="Y28" s="131">
        <v>1255324.3899999997</v>
      </c>
      <c r="Z28" s="147">
        <v>7.67771587708895</v>
      </c>
      <c r="AA28" s="408">
        <v>107724.49675151371</v>
      </c>
      <c r="AB28" s="395">
        <v>2227519.321765264</v>
      </c>
      <c r="AC28" s="396">
        <v>4.8360746279024074</v>
      </c>
      <c r="AD28" s="157"/>
      <c r="AE28" s="131">
        <v>19917.450000000004</v>
      </c>
      <c r="AF28" s="131">
        <v>402951.83999999997</v>
      </c>
      <c r="AG28" s="147">
        <v>4.9428859786320878</v>
      </c>
      <c r="AH28" s="408">
        <v>10181.942077733798</v>
      </c>
      <c r="AI28" s="395">
        <v>263849.50922544312</v>
      </c>
      <c r="AJ28" s="396">
        <v>3.8589960267972137</v>
      </c>
      <c r="AK28" s="157"/>
      <c r="AL28" s="131">
        <v>20185.501008785643</v>
      </c>
      <c r="AM28" s="131">
        <v>2045465.0594090894</v>
      </c>
      <c r="AN28" s="147">
        <v>0.9868416434655205</v>
      </c>
      <c r="AO28" s="408">
        <v>24392.957624526083</v>
      </c>
      <c r="AP28" s="395">
        <v>2227519.321765264</v>
      </c>
      <c r="AQ28" s="396">
        <v>1.0950727738332324</v>
      </c>
      <c r="AR28" s="157"/>
      <c r="AS28" s="131">
        <v>35822.520000000004</v>
      </c>
      <c r="AT28" s="131">
        <v>1682489.93</v>
      </c>
      <c r="AU28" s="147">
        <v>2.1291372602747169</v>
      </c>
      <c r="AV28" s="408">
        <v>83462.546858485584</v>
      </c>
      <c r="AW28" s="395">
        <v>2227519.321765264</v>
      </c>
      <c r="AX28" s="396">
        <v>3.7468831826941553</v>
      </c>
      <c r="AY28" s="157"/>
      <c r="AZ28" s="131">
        <v>59336.560000000005</v>
      </c>
      <c r="BA28" s="131">
        <v>632237.29</v>
      </c>
      <c r="BB28" s="147">
        <v>9.3851724563731445</v>
      </c>
      <c r="BC28" s="408">
        <v>37233.595836712957</v>
      </c>
      <c r="BD28" s="395">
        <v>892437</v>
      </c>
      <c r="BE28" s="396">
        <v>4.1721259693079684</v>
      </c>
      <c r="BF28" s="157"/>
      <c r="BG28" s="131">
        <v>105808.22</v>
      </c>
      <c r="BH28" s="131">
        <v>519295.29</v>
      </c>
      <c r="BI28" s="150">
        <v>20.375347521445843</v>
      </c>
      <c r="BJ28" s="408">
        <v>68898.095884933602</v>
      </c>
      <c r="BK28" s="395">
        <v>685566.50169678987</v>
      </c>
      <c r="BL28" s="396">
        <v>10.049804900678422</v>
      </c>
      <c r="BM28" s="157"/>
      <c r="BN28" s="131">
        <v>367712.98999999993</v>
      </c>
      <c r="BO28" s="131">
        <v>2173957.1900000004</v>
      </c>
      <c r="BP28" s="150">
        <v>16.914454051415788</v>
      </c>
      <c r="BQ28" s="408">
        <v>524849.36949825822</v>
      </c>
      <c r="BR28" s="395">
        <v>2808299.2794209211</v>
      </c>
      <c r="BS28" s="396">
        <v>18.689224946369805</v>
      </c>
      <c r="BT28" s="157"/>
      <c r="BU28" s="131">
        <v>170331.62</v>
      </c>
      <c r="BV28" s="131">
        <v>2370866.2799999998</v>
      </c>
      <c r="BW28" s="150">
        <v>7.1843621648708087</v>
      </c>
      <c r="BX28" s="408">
        <v>158033.28697626234</v>
      </c>
      <c r="BY28" s="395">
        <v>2920597.8452988947</v>
      </c>
      <c r="BZ28" s="396">
        <v>5.410991014412982</v>
      </c>
      <c r="CA28" s="149"/>
      <c r="CB28" s="131">
        <v>31450</v>
      </c>
      <c r="CC28" s="131">
        <v>376510.77217759995</v>
      </c>
      <c r="CD28" s="150">
        <v>8.3530146609364611</v>
      </c>
      <c r="CE28" s="408">
        <v>60427.47301883476</v>
      </c>
      <c r="CF28" s="395">
        <v>536367.36894183373</v>
      </c>
      <c r="CG28" s="396">
        <v>11.266060636397105</v>
      </c>
    </row>
    <row r="29" spans="1:85" ht="12.75">
      <c r="A29" s="49"/>
      <c r="B29" t="s">
        <v>148</v>
      </c>
      <c r="C29" s="131">
        <v>70304.300000000032</v>
      </c>
      <c r="D29" s="131">
        <v>102342.82999999999</v>
      </c>
      <c r="E29" s="150">
        <v>68.694895382509984</v>
      </c>
      <c r="F29" s="207">
        <v>141005.81252939493</v>
      </c>
      <c r="G29" s="207">
        <v>221639.91084809881</v>
      </c>
      <c r="H29" s="396">
        <v>63.619323789582936</v>
      </c>
      <c r="I29" s="157"/>
      <c r="J29" s="131">
        <v>29876.170000000002</v>
      </c>
      <c r="K29" s="131">
        <v>427033.91999999993</v>
      </c>
      <c r="L29" s="150">
        <v>6.9962053599863934</v>
      </c>
      <c r="M29" s="408">
        <v>45855.326344711837</v>
      </c>
      <c r="N29" s="395">
        <v>604862.94160795549</v>
      </c>
      <c r="O29" s="396">
        <v>7.581110230164037</v>
      </c>
      <c r="P29" s="157"/>
      <c r="Q29" s="409">
        <v>13861.35</v>
      </c>
      <c r="R29" s="409">
        <v>189920.15</v>
      </c>
      <c r="S29" s="404">
        <v>7.2985146652422088</v>
      </c>
      <c r="T29" s="408">
        <v>13188.897535243157</v>
      </c>
      <c r="U29" s="395">
        <v>240647.62221817439</v>
      </c>
      <c r="V29" s="396">
        <v>5.4805850204021231</v>
      </c>
      <c r="W29" s="293"/>
      <c r="X29" s="131">
        <v>36741.790000000015</v>
      </c>
      <c r="Y29" s="131">
        <v>427033.91999999993</v>
      </c>
      <c r="Z29" s="147">
        <v>8.6039511802715865</v>
      </c>
      <c r="AA29" s="408">
        <v>46811.723085653604</v>
      </c>
      <c r="AB29" s="395">
        <v>604862.94160795549</v>
      </c>
      <c r="AC29" s="396">
        <v>7.7392281565820937</v>
      </c>
      <c r="AD29" s="157"/>
      <c r="AE29" s="131">
        <v>8235.9</v>
      </c>
      <c r="AF29" s="131">
        <v>120539.34999999999</v>
      </c>
      <c r="AG29" s="147">
        <v>6.8325405769982996</v>
      </c>
      <c r="AH29" s="408">
        <v>4964.3325643377184</v>
      </c>
      <c r="AI29" s="395">
        <v>70238.524261738799</v>
      </c>
      <c r="AJ29" s="396">
        <v>7.0678201407513779</v>
      </c>
      <c r="AK29" s="157"/>
      <c r="AL29" s="131">
        <v>8021.5803979309749</v>
      </c>
      <c r="AM29" s="131">
        <v>588091.29483559879</v>
      </c>
      <c r="AN29" s="147">
        <v>1.3640025738135457</v>
      </c>
      <c r="AO29" s="408">
        <v>9111.7027830344014</v>
      </c>
      <c r="AP29" s="395">
        <v>604862.94160795549</v>
      </c>
      <c r="AQ29" s="396">
        <v>1.5064078415536639</v>
      </c>
      <c r="AR29" s="157"/>
      <c r="AS29" s="131">
        <v>16166.609999999999</v>
      </c>
      <c r="AT29" s="131">
        <v>542302.12</v>
      </c>
      <c r="AU29" s="147">
        <v>2.9811076526862919</v>
      </c>
      <c r="AV29" s="408">
        <v>37698.100605900065</v>
      </c>
      <c r="AW29" s="395">
        <v>604862.94160795549</v>
      </c>
      <c r="AX29" s="396">
        <v>6.2325029378860917</v>
      </c>
      <c r="AY29" s="157"/>
      <c r="AZ29" s="131">
        <v>24281.139999999996</v>
      </c>
      <c r="BA29" s="131">
        <v>218597.83000000002</v>
      </c>
      <c r="BB29" s="147">
        <v>11.107676594959791</v>
      </c>
      <c r="BC29" s="408">
        <v>15794.280467420353</v>
      </c>
      <c r="BD29" s="395">
        <v>270259</v>
      </c>
      <c r="BE29" s="396">
        <v>5.8441274730611577</v>
      </c>
      <c r="BF29" s="157"/>
      <c r="BG29" s="131">
        <v>45552.859999999993</v>
      </c>
      <c r="BH29" s="131">
        <v>195414.18000000005</v>
      </c>
      <c r="BI29" s="150">
        <v>23.310928613266437</v>
      </c>
      <c r="BJ29" s="408">
        <v>29918.632113461124</v>
      </c>
      <c r="BK29" s="395">
        <v>201738.2753597463</v>
      </c>
      <c r="BL29" s="396">
        <v>14.830419294558379</v>
      </c>
      <c r="BM29" s="157"/>
      <c r="BN29" s="131">
        <v>170254.66999999998</v>
      </c>
      <c r="BO29" s="131">
        <v>730214.09000000008</v>
      </c>
      <c r="BP29" s="150">
        <v>23.315719640523504</v>
      </c>
      <c r="BQ29" s="408">
        <v>246110.61080597661</v>
      </c>
      <c r="BR29" s="395">
        <v>841029.9438877845</v>
      </c>
      <c r="BS29" s="396">
        <v>29.263002179006154</v>
      </c>
      <c r="BT29" s="157"/>
      <c r="BU29" s="131">
        <v>67194.180000000008</v>
      </c>
      <c r="BV29" s="131">
        <v>788434.74999999988</v>
      </c>
      <c r="BW29" s="150">
        <v>8.5224782393216465</v>
      </c>
      <c r="BX29" s="408">
        <v>56041.185831850751</v>
      </c>
      <c r="BY29" s="395">
        <v>808387.23934479803</v>
      </c>
      <c r="BZ29" s="396">
        <v>6.9324678946283731</v>
      </c>
      <c r="CA29" s="149"/>
      <c r="CB29" s="131">
        <v>11499</v>
      </c>
      <c r="CC29" s="131">
        <v>156643.11389139999</v>
      </c>
      <c r="CD29" s="150">
        <v>7.3408908405461144</v>
      </c>
      <c r="CE29" s="408">
        <v>19808.259646453644</v>
      </c>
      <c r="CF29" s="395">
        <v>221639.91084809881</v>
      </c>
      <c r="CG29" s="396">
        <v>8.9371357219274739</v>
      </c>
    </row>
    <row r="30" spans="1:85" ht="12.75">
      <c r="A30" s="49"/>
      <c r="B30" t="s">
        <v>149</v>
      </c>
      <c r="C30" s="131">
        <v>39158.199999999983</v>
      </c>
      <c r="D30" s="131">
        <v>66186.820000000007</v>
      </c>
      <c r="E30" s="150">
        <v>59.163138522140777</v>
      </c>
      <c r="F30" s="207">
        <v>72450.808092681764</v>
      </c>
      <c r="G30" s="207">
        <v>121007.58327979817</v>
      </c>
      <c r="H30" s="396">
        <v>59.872948561544568</v>
      </c>
      <c r="I30" s="157"/>
      <c r="J30" s="131">
        <v>17429.749999999996</v>
      </c>
      <c r="K30" s="131">
        <v>356830.80999999994</v>
      </c>
      <c r="L30" s="150">
        <v>4.884597829430704</v>
      </c>
      <c r="M30" s="408">
        <v>24368.548614873082</v>
      </c>
      <c r="N30" s="395">
        <v>441771.84354947391</v>
      </c>
      <c r="O30" s="396">
        <v>5.5160936512116248</v>
      </c>
      <c r="P30" s="157"/>
      <c r="Q30" s="409">
        <v>10393.280000000001</v>
      </c>
      <c r="R30" s="409">
        <v>155678.35000000006</v>
      </c>
      <c r="S30" s="404">
        <v>6.6761242009566502</v>
      </c>
      <c r="T30" s="408">
        <v>10130.888899783311</v>
      </c>
      <c r="U30" s="395">
        <v>178763.93586449468</v>
      </c>
      <c r="V30" s="396">
        <v>5.6671883234114135</v>
      </c>
      <c r="W30" s="293"/>
      <c r="X30" s="131">
        <v>28794.689999999995</v>
      </c>
      <c r="Y30" s="131">
        <v>356830.80999999994</v>
      </c>
      <c r="Z30" s="147">
        <v>8.0695638361496869</v>
      </c>
      <c r="AA30" s="408">
        <v>37132.595134856783</v>
      </c>
      <c r="AB30" s="395">
        <v>441771.84354947391</v>
      </c>
      <c r="AC30" s="396">
        <v>8.4053784044972346</v>
      </c>
      <c r="AD30" s="157"/>
      <c r="AE30" s="131">
        <v>6000.27</v>
      </c>
      <c r="AF30" s="131">
        <v>91094.720000000001</v>
      </c>
      <c r="AG30" s="147">
        <v>6.5868471849960128</v>
      </c>
      <c r="AH30" s="408">
        <v>3785.6638501837083</v>
      </c>
      <c r="AI30" s="395">
        <v>50782.569670423392</v>
      </c>
      <c r="AJ30" s="396">
        <v>7.454652009050541</v>
      </c>
      <c r="AK30" s="157"/>
      <c r="AL30" s="131">
        <v>6049.213332598405</v>
      </c>
      <c r="AM30" s="131">
        <v>442023.01799360703</v>
      </c>
      <c r="AN30" s="147">
        <v>1.3685290327314799</v>
      </c>
      <c r="AO30" s="408">
        <v>8040.261613962999</v>
      </c>
      <c r="AP30" s="395">
        <v>441771.84354947391</v>
      </c>
      <c r="AQ30" s="396">
        <v>1.8200031829467584</v>
      </c>
      <c r="AR30" s="157"/>
      <c r="AS30" s="131">
        <v>11448.25</v>
      </c>
      <c r="AT30" s="131">
        <v>414375.92999999982</v>
      </c>
      <c r="AU30" s="147">
        <v>2.7627690633478652</v>
      </c>
      <c r="AV30" s="408">
        <v>29090.526232575055</v>
      </c>
      <c r="AW30" s="395">
        <v>441771.84354947391</v>
      </c>
      <c r="AX30" s="396">
        <v>6.5849661216168514</v>
      </c>
      <c r="AY30" s="157"/>
      <c r="AZ30" s="131">
        <v>16843.440000000002</v>
      </c>
      <c r="BA30" s="131">
        <v>151389.49000000002</v>
      </c>
      <c r="BB30" s="147">
        <v>11.125897841389122</v>
      </c>
      <c r="BC30" s="408">
        <v>12256.868655953638</v>
      </c>
      <c r="BD30" s="395">
        <v>175581</v>
      </c>
      <c r="BE30" s="396">
        <v>6.9807488600438754</v>
      </c>
      <c r="BF30" s="157"/>
      <c r="BG30" s="131">
        <v>32626.690000000006</v>
      </c>
      <c r="BH30" s="131">
        <v>143708.26</v>
      </c>
      <c r="BI30" s="150">
        <v>22.703420109602611</v>
      </c>
      <c r="BJ30" s="408">
        <v>23754.147677300145</v>
      </c>
      <c r="BK30" s="395">
        <v>143817.67836482989</v>
      </c>
      <c r="BL30" s="396">
        <v>16.516848239645302</v>
      </c>
      <c r="BM30" s="157"/>
      <c r="BN30" s="131">
        <v>93826.969999999972</v>
      </c>
      <c r="BO30" s="131">
        <v>529296.06000000017</v>
      </c>
      <c r="BP30" s="150">
        <v>17.726746350615183</v>
      </c>
      <c r="BQ30" s="408">
        <v>133832.06083925237</v>
      </c>
      <c r="BR30" s="395">
        <v>572451.75808349275</v>
      </c>
      <c r="BS30" s="396">
        <v>23.378749204528219</v>
      </c>
      <c r="BT30" s="157"/>
      <c r="BU30" s="131">
        <v>47197.55</v>
      </c>
      <c r="BV30" s="131">
        <v>596624.7699999999</v>
      </c>
      <c r="BW30" s="150">
        <v>7.9107593873449149</v>
      </c>
      <c r="BX30" s="408">
        <v>43353.18996469157</v>
      </c>
      <c r="BY30" s="395">
        <v>585801.79686682753</v>
      </c>
      <c r="BZ30" s="396">
        <v>7.4006584132324207</v>
      </c>
      <c r="CA30" s="149"/>
      <c r="CB30" s="131">
        <v>7675</v>
      </c>
      <c r="CC30" s="131">
        <v>86228.855180300015</v>
      </c>
      <c r="CD30" s="150">
        <v>8.9007328045257914</v>
      </c>
      <c r="CE30" s="408">
        <v>11275.300573636852</v>
      </c>
      <c r="CF30" s="395">
        <v>121007.58327979817</v>
      </c>
      <c r="CG30" s="396">
        <v>9.3178462605650818</v>
      </c>
    </row>
    <row r="31" spans="1:85" ht="12.75">
      <c r="A31" s="49"/>
      <c r="B31" t="s">
        <v>150</v>
      </c>
      <c r="C31" s="131">
        <v>3951.7299999999996</v>
      </c>
      <c r="D31" s="131">
        <v>7313.6200000000017</v>
      </c>
      <c r="E31" s="150">
        <v>54.032476393359218</v>
      </c>
      <c r="F31" s="207">
        <v>5860.384765132153</v>
      </c>
      <c r="G31" s="207">
        <v>10377.608651642557</v>
      </c>
      <c r="H31" s="396">
        <v>56.471437321011109</v>
      </c>
      <c r="I31" s="157"/>
      <c r="J31" s="131">
        <v>2032.1899999999998</v>
      </c>
      <c r="K31" s="131">
        <v>51075.89</v>
      </c>
      <c r="L31" s="150">
        <v>3.9787657150957134</v>
      </c>
      <c r="M31" s="408">
        <v>2285.4593019399445</v>
      </c>
      <c r="N31" s="395">
        <v>46262.501180783707</v>
      </c>
      <c r="O31" s="396">
        <v>4.9401983109578769</v>
      </c>
      <c r="P31" s="157"/>
      <c r="Q31" s="409">
        <v>1262.56</v>
      </c>
      <c r="R31" s="409">
        <v>20584.05</v>
      </c>
      <c r="S31" s="404">
        <v>6.1336811754732423</v>
      </c>
      <c r="T31" s="408">
        <v>1388.8476596702583</v>
      </c>
      <c r="U31" s="395">
        <v>18309.322657338336</v>
      </c>
      <c r="V31" s="396">
        <v>7.5854671724495022</v>
      </c>
      <c r="W31" s="293"/>
      <c r="X31" s="131">
        <v>3381.73</v>
      </c>
      <c r="Y31" s="131">
        <v>51075.89</v>
      </c>
      <c r="Z31" s="147">
        <v>6.6209908432334705</v>
      </c>
      <c r="AA31" s="408">
        <v>4605.038253741337</v>
      </c>
      <c r="AB31" s="395">
        <v>46262.501180783707</v>
      </c>
      <c r="AC31" s="396">
        <v>9.9541489029005525</v>
      </c>
      <c r="AD31" s="157"/>
      <c r="AE31" s="131">
        <v>749.78000000000009</v>
      </c>
      <c r="AF31" s="131">
        <v>10133.839999999998</v>
      </c>
      <c r="AG31" s="147">
        <v>7.3987747981022016</v>
      </c>
      <c r="AH31" s="408">
        <v>569.0846014582014</v>
      </c>
      <c r="AI31" s="395">
        <v>4945.995710293656</v>
      </c>
      <c r="AJ31" s="396">
        <v>11.505966337047498</v>
      </c>
      <c r="AK31" s="157"/>
      <c r="AL31" s="131">
        <v>611.21920345368733</v>
      </c>
      <c r="AM31" s="131">
        <v>47632.679543029852</v>
      </c>
      <c r="AN31" s="147">
        <v>1.2831929870784013</v>
      </c>
      <c r="AO31" s="408">
        <v>1074.5796146671157</v>
      </c>
      <c r="AP31" s="395">
        <v>46262.501180783707</v>
      </c>
      <c r="AQ31" s="396">
        <v>2.3227875433450826</v>
      </c>
      <c r="AR31" s="157"/>
      <c r="AS31" s="131">
        <v>1526.29</v>
      </c>
      <c r="AT31" s="131">
        <v>50178.589999999989</v>
      </c>
      <c r="AU31" s="147">
        <v>3.0417156002191379</v>
      </c>
      <c r="AV31" s="408">
        <v>3533.2905722849709</v>
      </c>
      <c r="AW31" s="395">
        <v>46262.501180783707</v>
      </c>
      <c r="AX31" s="396">
        <v>7.6374828037888527</v>
      </c>
      <c r="AY31" s="157"/>
      <c r="AZ31" s="131">
        <v>2085.4599999999996</v>
      </c>
      <c r="BA31" s="131">
        <v>17154.579999999998</v>
      </c>
      <c r="BB31" s="147">
        <v>12.156870060357058</v>
      </c>
      <c r="BC31" s="408">
        <v>1669.1767062613008</v>
      </c>
      <c r="BD31" s="395">
        <v>16638</v>
      </c>
      <c r="BE31" s="396">
        <v>10.032315820779546</v>
      </c>
      <c r="BF31" s="157"/>
      <c r="BG31" s="131">
        <v>4382.33</v>
      </c>
      <c r="BH31" s="131">
        <v>19381.329999999994</v>
      </c>
      <c r="BI31" s="150">
        <v>22.611090157383426</v>
      </c>
      <c r="BJ31" s="408">
        <v>3367.8250689575548</v>
      </c>
      <c r="BK31" s="395">
        <v>16344.020132817463</v>
      </c>
      <c r="BL31" s="396">
        <v>20.605854872848791</v>
      </c>
      <c r="BM31" s="157"/>
      <c r="BN31" s="131">
        <v>9548.5899999999983</v>
      </c>
      <c r="BO31" s="131">
        <v>59463.89</v>
      </c>
      <c r="BP31" s="150">
        <v>16.057795747974104</v>
      </c>
      <c r="BQ31" s="408">
        <v>12076.462122814351</v>
      </c>
      <c r="BR31" s="395">
        <v>57566.353780589532</v>
      </c>
      <c r="BS31" s="396">
        <v>20.97833426942935</v>
      </c>
      <c r="BT31" s="157"/>
      <c r="BU31" s="131">
        <v>6253.28</v>
      </c>
      <c r="BV31" s="131">
        <v>71097.950000000012</v>
      </c>
      <c r="BW31" s="150">
        <v>8.79530281815439</v>
      </c>
      <c r="BX31" s="408">
        <v>5176.7605071147746</v>
      </c>
      <c r="BY31" s="395">
        <v>62610.387851082356</v>
      </c>
      <c r="BZ31" s="396">
        <v>8.2682134463495149</v>
      </c>
      <c r="CA31" s="149"/>
      <c r="CB31" s="131">
        <v>757</v>
      </c>
      <c r="CC31" s="131">
        <v>8615.0418516999998</v>
      </c>
      <c r="CD31" s="150">
        <v>8.7869567325505411</v>
      </c>
      <c r="CE31" s="408">
        <v>852.50234419587662</v>
      </c>
      <c r="CF31" s="395">
        <v>10377.608651642557</v>
      </c>
      <c r="CG31" s="396">
        <v>8.2148245594224019</v>
      </c>
    </row>
    <row r="32" spans="1:85" ht="12.75">
      <c r="A32" s="49"/>
      <c r="B32" t="s">
        <v>151</v>
      </c>
      <c r="C32" s="131">
        <v>3439.6800000000007</v>
      </c>
      <c r="D32" s="131">
        <v>6291.78</v>
      </c>
      <c r="E32" s="150">
        <v>54.669425822263349</v>
      </c>
      <c r="F32" s="207">
        <v>4014.1523239471144</v>
      </c>
      <c r="G32" s="207">
        <v>7431.5282786268008</v>
      </c>
      <c r="H32" s="396">
        <v>54.015165837313482</v>
      </c>
      <c r="I32" s="157"/>
      <c r="J32" s="131">
        <v>1511.9299999999998</v>
      </c>
      <c r="K32" s="131">
        <v>37591.990000000005</v>
      </c>
      <c r="L32" s="150">
        <v>4.0219472286516345</v>
      </c>
      <c r="M32" s="408">
        <v>1570.798457916821</v>
      </c>
      <c r="N32" s="395">
        <v>34111.995398745239</v>
      </c>
      <c r="O32" s="396">
        <v>4.6048272449479768</v>
      </c>
      <c r="P32" s="157"/>
      <c r="Q32" s="409">
        <v>1068.8900000000001</v>
      </c>
      <c r="R32" s="409">
        <v>14904.489999999998</v>
      </c>
      <c r="S32" s="404">
        <v>7.1715972837715363</v>
      </c>
      <c r="T32" s="408">
        <v>1276.1784535747406</v>
      </c>
      <c r="U32" s="395">
        <v>13431.339865073622</v>
      </c>
      <c r="V32" s="396">
        <v>9.5014977388314747</v>
      </c>
      <c r="W32" s="293"/>
      <c r="X32" s="131">
        <v>5315.5400000000009</v>
      </c>
      <c r="Y32" s="131">
        <v>37591.990000000005</v>
      </c>
      <c r="Z32" s="147">
        <v>14.140086757843893</v>
      </c>
      <c r="AA32" s="408">
        <v>4921.1467742345758</v>
      </c>
      <c r="AB32" s="395">
        <v>34111.995398745239</v>
      </c>
      <c r="AC32" s="396">
        <v>14.426440660271645</v>
      </c>
      <c r="AD32" s="157"/>
      <c r="AE32" s="131">
        <v>456.6</v>
      </c>
      <c r="AF32" s="131">
        <v>7993.25</v>
      </c>
      <c r="AG32" s="147">
        <v>5.7123197698057737</v>
      </c>
      <c r="AH32" s="408">
        <v>598.97690628657665</v>
      </c>
      <c r="AI32" s="395">
        <v>3773.89980039588</v>
      </c>
      <c r="AJ32" s="396">
        <v>15.871563580563116</v>
      </c>
      <c r="AK32" s="157"/>
      <c r="AL32" s="131">
        <v>607.48491090356174</v>
      </c>
      <c r="AM32" s="131">
        <v>35590.20865000521</v>
      </c>
      <c r="AN32" s="147">
        <v>1.7068877479128597</v>
      </c>
      <c r="AO32" s="408">
        <v>990.49836380939576</v>
      </c>
      <c r="AP32" s="395">
        <v>34111.995398745239</v>
      </c>
      <c r="AQ32" s="396">
        <v>2.9036658578050516</v>
      </c>
      <c r="AR32" s="157"/>
      <c r="AS32" s="131">
        <v>1040.3300000000002</v>
      </c>
      <c r="AT32" s="131">
        <v>36988.43</v>
      </c>
      <c r="AU32" s="147">
        <v>2.8125822047597051</v>
      </c>
      <c r="AV32" s="408">
        <v>3945.5357307543145</v>
      </c>
      <c r="AW32" s="395">
        <v>34111.995398745239</v>
      </c>
      <c r="AX32" s="396">
        <v>11.566417281175658</v>
      </c>
      <c r="AY32" s="157"/>
      <c r="AZ32" s="131">
        <v>1879.4000000000003</v>
      </c>
      <c r="BA32" s="131">
        <v>12643.809999999998</v>
      </c>
      <c r="BB32" s="147">
        <v>14.864190461577648</v>
      </c>
      <c r="BC32" s="408">
        <v>1601.0783336517532</v>
      </c>
      <c r="BD32" s="395">
        <v>11741</v>
      </c>
      <c r="BE32" s="396">
        <v>13.63664367304108</v>
      </c>
      <c r="BF32" s="157"/>
      <c r="BG32" s="131">
        <v>3950.9000000000005</v>
      </c>
      <c r="BH32" s="131">
        <v>15491.920000000002</v>
      </c>
      <c r="BI32" s="150">
        <v>25.502971871788649</v>
      </c>
      <c r="BJ32" s="408">
        <v>3136.2992553475788</v>
      </c>
      <c r="BK32" s="395">
        <v>12140.320943593564</v>
      </c>
      <c r="BL32" s="396">
        <v>25.833742533821567</v>
      </c>
      <c r="BM32" s="157"/>
      <c r="BN32" s="131">
        <v>7110.7800000000007</v>
      </c>
      <c r="BO32" s="131">
        <v>43386.770000000004</v>
      </c>
      <c r="BP32" s="150">
        <v>16.389281801802717</v>
      </c>
      <c r="BQ32" s="408">
        <v>8876.4967336984901</v>
      </c>
      <c r="BR32" s="395">
        <v>42156.664827211389</v>
      </c>
      <c r="BS32" s="396">
        <v>21.055974826473623</v>
      </c>
      <c r="BT32" s="157"/>
      <c r="BU32" s="131">
        <v>6074.38</v>
      </c>
      <c r="BV32" s="131">
        <v>52328.25</v>
      </c>
      <c r="BW32" s="150">
        <v>11.608223091733432</v>
      </c>
      <c r="BX32" s="408">
        <v>5850.576720080534</v>
      </c>
      <c r="BY32" s="395">
        <v>46274.730638396584</v>
      </c>
      <c r="BZ32" s="396">
        <v>12.643135117951399</v>
      </c>
      <c r="CA32" s="149"/>
      <c r="CB32" s="131">
        <v>439</v>
      </c>
      <c r="CC32" s="131">
        <v>5981.1937095000003</v>
      </c>
      <c r="CD32" s="150">
        <v>7.3396720006364475</v>
      </c>
      <c r="CE32" s="408">
        <v>501.46441687886028</v>
      </c>
      <c r="CF32" s="395">
        <v>7431.5282786268008</v>
      </c>
      <c r="CG32" s="396">
        <v>6.747796658744881</v>
      </c>
    </row>
    <row r="33" spans="1:85" ht="12.75">
      <c r="A33" s="73"/>
      <c r="B33" s="14" t="s">
        <v>82</v>
      </c>
      <c r="C33" s="131"/>
      <c r="D33" s="131"/>
      <c r="E33" s="384">
        <v>0.84807922946613801</v>
      </c>
      <c r="F33" s="207"/>
      <c r="G33" s="209"/>
      <c r="H33" s="410">
        <v>0.9514797463665533</v>
      </c>
      <c r="I33" s="157"/>
      <c r="J33" s="131"/>
      <c r="K33" s="131"/>
      <c r="L33" s="384">
        <v>0.82322709022136997</v>
      </c>
      <c r="M33" s="411"/>
      <c r="N33" s="412"/>
      <c r="O33" s="410">
        <v>1.0957543215792016</v>
      </c>
      <c r="P33" s="157"/>
      <c r="Q33" s="409"/>
      <c r="R33" s="409"/>
      <c r="S33" s="413">
        <v>1.1112612504624435</v>
      </c>
      <c r="T33" s="411"/>
      <c r="U33" s="412"/>
      <c r="V33" s="410">
        <v>3.0217094141626846</v>
      </c>
      <c r="W33" s="293"/>
      <c r="X33" s="131"/>
      <c r="Y33" s="131"/>
      <c r="Z33" s="151">
        <v>1.8417048747582969</v>
      </c>
      <c r="AA33" s="411"/>
      <c r="AB33" s="412"/>
      <c r="AC33" s="410">
        <v>2.9830889244422081</v>
      </c>
      <c r="AD33" s="157"/>
      <c r="AE33" s="131"/>
      <c r="AF33" s="131"/>
      <c r="AG33" s="151">
        <v>1.1556648877801186</v>
      </c>
      <c r="AH33" s="411"/>
      <c r="AI33" s="412"/>
      <c r="AJ33" s="410">
        <v>4.1128737812502418</v>
      </c>
      <c r="AK33" s="157"/>
      <c r="AL33" s="131"/>
      <c r="AM33" s="131"/>
      <c r="AN33" s="151">
        <v>1.7296470606152496</v>
      </c>
      <c r="AO33" s="411"/>
      <c r="AP33" s="412"/>
      <c r="AQ33" s="410">
        <v>2.6515734179391148</v>
      </c>
      <c r="AR33" s="157"/>
      <c r="AS33" s="131"/>
      <c r="AT33" s="131"/>
      <c r="AU33" s="151">
        <v>1.320996188097711</v>
      </c>
      <c r="AV33" s="411"/>
      <c r="AW33" s="412"/>
      <c r="AX33" s="410">
        <v>3.0869436588249739</v>
      </c>
      <c r="AY33" s="157"/>
      <c r="AZ33" s="131"/>
      <c r="BA33" s="131"/>
      <c r="BB33" s="151">
        <v>1.5837951332992175</v>
      </c>
      <c r="BC33" s="411"/>
      <c r="BD33" s="412"/>
      <c r="BE33" s="410">
        <v>3.2685119704818004</v>
      </c>
      <c r="BF33" s="157"/>
      <c r="BG33" s="131"/>
      <c r="BH33" s="131"/>
      <c r="BI33" s="384">
        <v>1.2516582524516837</v>
      </c>
      <c r="BJ33" s="411"/>
      <c r="BK33" s="412"/>
      <c r="BL33" s="410">
        <v>2.5705715473220416</v>
      </c>
      <c r="BM33" s="157"/>
      <c r="BN33" s="131"/>
      <c r="BO33" s="131"/>
      <c r="BP33" s="384">
        <v>0.96895127398042669</v>
      </c>
      <c r="BQ33" s="411"/>
      <c r="BR33" s="412"/>
      <c r="BS33" s="410">
        <v>1.1266371337974364</v>
      </c>
      <c r="BT33" s="157"/>
      <c r="BU33" s="131"/>
      <c r="BV33" s="131"/>
      <c r="BW33" s="384">
        <v>1.6157625166077878</v>
      </c>
      <c r="BX33" s="411"/>
      <c r="BY33" s="412"/>
      <c r="BZ33" s="410">
        <v>2.3365655356430128</v>
      </c>
      <c r="CA33" s="149"/>
      <c r="CB33" s="131"/>
      <c r="CC33" s="131"/>
      <c r="CD33" s="384">
        <v>0.87868539665816803</v>
      </c>
      <c r="CE33" s="411"/>
      <c r="CF33" s="412"/>
      <c r="CG33" s="410">
        <v>0.59894908047493267</v>
      </c>
    </row>
    <row r="34" spans="1:85" ht="12.75">
      <c r="A34" s="75"/>
      <c r="C34" s="131"/>
      <c r="D34" s="131"/>
      <c r="E34" s="150"/>
      <c r="F34" s="207"/>
      <c r="G34" s="207"/>
      <c r="H34" s="396"/>
      <c r="I34" s="157"/>
      <c r="J34" s="131"/>
      <c r="K34" s="131"/>
      <c r="L34" s="150"/>
      <c r="M34" s="408"/>
      <c r="N34" s="402"/>
      <c r="O34" s="396"/>
      <c r="P34" s="157"/>
      <c r="Q34" s="409"/>
      <c r="R34" s="409"/>
      <c r="S34" s="404"/>
      <c r="T34" s="408"/>
      <c r="U34" s="402"/>
      <c r="V34" s="396"/>
      <c r="W34" s="293"/>
      <c r="X34" s="131"/>
      <c r="Y34" s="131"/>
      <c r="Z34" s="147"/>
      <c r="AA34" s="408"/>
      <c r="AB34" s="402"/>
      <c r="AC34" s="396"/>
      <c r="AD34" s="157"/>
      <c r="AE34" s="131"/>
      <c r="AF34" s="131"/>
      <c r="AG34" s="147"/>
      <c r="AH34" s="408"/>
      <c r="AI34" s="402"/>
      <c r="AJ34" s="396"/>
      <c r="AK34" s="157"/>
      <c r="AL34" s="131"/>
      <c r="AM34" s="131"/>
      <c r="AN34" s="147"/>
      <c r="AO34" s="408"/>
      <c r="AP34" s="402"/>
      <c r="AQ34" s="396"/>
      <c r="AR34" s="157"/>
      <c r="AS34" s="131"/>
      <c r="AT34" s="131"/>
      <c r="AU34" s="147"/>
      <c r="AV34" s="408"/>
      <c r="AW34" s="402"/>
      <c r="AX34" s="396"/>
      <c r="AY34" s="157"/>
      <c r="AZ34" s="131"/>
      <c r="BA34" s="131"/>
      <c r="BB34" s="147"/>
      <c r="BC34" s="408"/>
      <c r="BD34" s="402"/>
      <c r="BE34" s="396"/>
      <c r="BF34" s="157"/>
      <c r="BG34" s="131"/>
      <c r="BH34" s="131"/>
      <c r="BI34" s="150"/>
      <c r="BJ34" s="408"/>
      <c r="BK34" s="402"/>
      <c r="BL34" s="396"/>
      <c r="BM34" s="157"/>
      <c r="BN34" s="131"/>
      <c r="BO34" s="131"/>
      <c r="BP34" s="150"/>
      <c r="BQ34" s="408"/>
      <c r="BR34" s="402"/>
      <c r="BS34" s="396"/>
      <c r="BT34" s="157"/>
      <c r="BU34" s="131"/>
      <c r="BV34" s="131"/>
      <c r="BW34" s="150"/>
      <c r="BX34" s="408"/>
      <c r="BY34" s="402"/>
      <c r="BZ34" s="396"/>
      <c r="CA34" s="149"/>
      <c r="CB34" s="131"/>
      <c r="CC34" s="131"/>
      <c r="CD34" s="150"/>
      <c r="CE34" s="408"/>
      <c r="CF34" s="402"/>
      <c r="CG34" s="396"/>
    </row>
    <row r="35" spans="1:85" ht="12.75">
      <c r="A35" s="74" t="s">
        <v>155</v>
      </c>
      <c r="B35" t="s">
        <v>147</v>
      </c>
      <c r="C35" s="131">
        <v>127556.97</v>
      </c>
      <c r="D35" s="131">
        <v>167359.22999999998</v>
      </c>
      <c r="E35" s="150">
        <v>76.217469451789427</v>
      </c>
      <c r="F35" s="207">
        <v>153368.14019913482</v>
      </c>
      <c r="G35" s="207">
        <v>253573.56952304573</v>
      </c>
      <c r="H35" s="396">
        <v>60.482699552484767</v>
      </c>
      <c r="I35" s="157"/>
      <c r="J35" s="131">
        <v>41979.23</v>
      </c>
      <c r="K35" s="131">
        <v>664746.12000000011</v>
      </c>
      <c r="L35" s="150">
        <v>6.3150771004124095</v>
      </c>
      <c r="M35" s="408">
        <v>47658.849881181843</v>
      </c>
      <c r="N35" s="395">
        <v>868442.08722183784</v>
      </c>
      <c r="O35" s="396">
        <v>5.4878558492764187</v>
      </c>
      <c r="P35" s="157"/>
      <c r="Q35" s="409">
        <v>19854.770000000004</v>
      </c>
      <c r="R35" s="409">
        <v>302915.19</v>
      </c>
      <c r="S35" s="404">
        <v>6.5545640018910918</v>
      </c>
      <c r="T35" s="408">
        <v>10607.080066258935</v>
      </c>
      <c r="U35" s="395">
        <v>361621.81065291259</v>
      </c>
      <c r="V35" s="396">
        <v>2.9331969902776946</v>
      </c>
      <c r="W35" s="293"/>
      <c r="X35" s="131">
        <v>53218.13</v>
      </c>
      <c r="Y35" s="131">
        <v>664746.12000000011</v>
      </c>
      <c r="Z35" s="147">
        <v>8.0057827189724673</v>
      </c>
      <c r="AA35" s="408">
        <v>54755.227552216536</v>
      </c>
      <c r="AB35" s="395">
        <v>868442.08722183784</v>
      </c>
      <c r="AC35" s="396">
        <v>6.3049946977327549</v>
      </c>
      <c r="AD35" s="157"/>
      <c r="AE35" s="131">
        <v>9480.74</v>
      </c>
      <c r="AF35" s="131">
        <v>169953.71999999994</v>
      </c>
      <c r="AG35" s="147">
        <v>5.5784245263945991</v>
      </c>
      <c r="AH35" s="408">
        <v>4340.0308158903554</v>
      </c>
      <c r="AI35" s="395">
        <v>98008.383382772809</v>
      </c>
      <c r="AJ35" s="396">
        <v>4.4282240621603952</v>
      </c>
      <c r="AK35" s="157"/>
      <c r="AL35" s="131">
        <v>7442.741640934003</v>
      </c>
      <c r="AM35" s="131">
        <v>812966.46086856665</v>
      </c>
      <c r="AN35" s="147">
        <v>0.91550414428932769</v>
      </c>
      <c r="AO35" s="408">
        <v>9659.3809690975904</v>
      </c>
      <c r="AP35" s="395">
        <v>868442.08722183784</v>
      </c>
      <c r="AQ35" s="396">
        <v>1.1122654131144343</v>
      </c>
      <c r="AR35" s="157"/>
      <c r="AS35" s="131">
        <v>23789.500000000004</v>
      </c>
      <c r="AT35" s="131">
        <v>758457.97</v>
      </c>
      <c r="AU35" s="147">
        <v>3.1365614102519097</v>
      </c>
      <c r="AV35" s="408">
        <v>45169.149465386137</v>
      </c>
      <c r="AW35" s="395">
        <v>868442.08722183784</v>
      </c>
      <c r="AX35" s="396">
        <v>5.2011700181278719</v>
      </c>
      <c r="AY35" s="157"/>
      <c r="AZ35" s="131">
        <v>29151.909999999996</v>
      </c>
      <c r="BA35" s="131">
        <v>295642.15999999992</v>
      </c>
      <c r="BB35" s="147">
        <v>9.8605388351918428</v>
      </c>
      <c r="BC35" s="408">
        <v>15420.395504746461</v>
      </c>
      <c r="BD35" s="395">
        <v>362811</v>
      </c>
      <c r="BE35" s="396">
        <v>4.2502557818661675</v>
      </c>
      <c r="BF35" s="157"/>
      <c r="BG35" s="131">
        <v>50648.68</v>
      </c>
      <c r="BH35" s="131">
        <v>215144.34000000003</v>
      </c>
      <c r="BI35" s="150">
        <v>23.541720874460371</v>
      </c>
      <c r="BJ35" s="408">
        <v>27423.340595262365</v>
      </c>
      <c r="BK35" s="395">
        <v>251097.26008996656</v>
      </c>
      <c r="BL35" s="396">
        <v>10.921401764972169</v>
      </c>
      <c r="BM35" s="157"/>
      <c r="BN35" s="131">
        <v>221456.44</v>
      </c>
      <c r="BO35" s="131">
        <v>977628.64</v>
      </c>
      <c r="BP35" s="150">
        <v>22.652409201105236</v>
      </c>
      <c r="BQ35" s="408">
        <v>263015.37334644934</v>
      </c>
      <c r="BR35" s="395">
        <v>1137904.8709589187</v>
      </c>
      <c r="BS35" s="396">
        <v>23.114003644681198</v>
      </c>
      <c r="BT35" s="157"/>
      <c r="BU35" s="131">
        <v>84425.5</v>
      </c>
      <c r="BV35" s="131">
        <v>1002897.8099999999</v>
      </c>
      <c r="BW35" s="150">
        <v>8.4181557839876042</v>
      </c>
      <c r="BX35" s="408">
        <v>72043.342696727414</v>
      </c>
      <c r="BY35" s="395">
        <v>1120322.9784518105</v>
      </c>
      <c r="BZ35" s="396">
        <v>6.4305869005994225</v>
      </c>
      <c r="CA35" s="149"/>
      <c r="CB35" s="131">
        <v>13075</v>
      </c>
      <c r="CC35" s="131">
        <v>196851.49391299998</v>
      </c>
      <c r="CD35" s="150">
        <v>6.6420628769922345</v>
      </c>
      <c r="CE35" s="408">
        <v>26258.106411711291</v>
      </c>
      <c r="CF35" s="395">
        <v>253573.56952304573</v>
      </c>
      <c r="CG35" s="396">
        <v>10.355222139713128</v>
      </c>
    </row>
    <row r="36" spans="1:85" ht="12.75">
      <c r="A36" s="49"/>
      <c r="B36" t="s">
        <v>148</v>
      </c>
      <c r="C36" s="131">
        <v>15611.929999999998</v>
      </c>
      <c r="D36" s="131">
        <v>20567.740000000005</v>
      </c>
      <c r="E36" s="150">
        <v>75.904936565709193</v>
      </c>
      <c r="F36" s="207">
        <v>28720.216991271307</v>
      </c>
      <c r="G36" s="207">
        <v>46544.489747239997</v>
      </c>
      <c r="H36" s="396">
        <v>61.704870216080444</v>
      </c>
      <c r="I36" s="157"/>
      <c r="J36" s="131">
        <v>4871.0899999999983</v>
      </c>
      <c r="K36" s="131">
        <v>80906.160000000018</v>
      </c>
      <c r="L36" s="150">
        <v>6.0206664115562987</v>
      </c>
      <c r="M36" s="408">
        <v>6568.4550790141211</v>
      </c>
      <c r="N36" s="395">
        <v>102491.83245684086</v>
      </c>
      <c r="O36" s="396">
        <v>6.4087595289898696</v>
      </c>
      <c r="P36" s="157"/>
      <c r="Q36" s="409">
        <v>2387.14</v>
      </c>
      <c r="R36" s="409">
        <v>35836.620000000003</v>
      </c>
      <c r="S36" s="404">
        <v>6.6611750773370924</v>
      </c>
      <c r="T36" s="408">
        <v>1365.9054372132277</v>
      </c>
      <c r="U36" s="395">
        <v>38397.613686475866</v>
      </c>
      <c r="V36" s="396">
        <v>3.5572664706877788</v>
      </c>
      <c r="W36" s="293"/>
      <c r="X36" s="131">
        <v>5815.619999999999</v>
      </c>
      <c r="Y36" s="131">
        <v>80906.160000000018</v>
      </c>
      <c r="Z36" s="147">
        <v>7.188105330916704</v>
      </c>
      <c r="AA36" s="408">
        <v>7040.7701737483503</v>
      </c>
      <c r="AB36" s="395">
        <v>102491.83245684086</v>
      </c>
      <c r="AC36" s="396">
        <v>6.8695914639961257</v>
      </c>
      <c r="AD36" s="157"/>
      <c r="AE36" s="131">
        <v>1120.8200000000002</v>
      </c>
      <c r="AF36" s="131">
        <v>20567.039999999997</v>
      </c>
      <c r="AG36" s="147">
        <v>5.4495931354244478</v>
      </c>
      <c r="AH36" s="408">
        <v>441.1826017082609</v>
      </c>
      <c r="AI36" s="395">
        <v>11444.545024380588</v>
      </c>
      <c r="AJ36" s="396">
        <v>3.8549597276990832</v>
      </c>
      <c r="AK36" s="157"/>
      <c r="AL36" s="131">
        <v>1028.4907044266749</v>
      </c>
      <c r="AM36" s="131">
        <v>114704.2446624189</v>
      </c>
      <c r="AN36" s="147">
        <v>0.89664572348964189</v>
      </c>
      <c r="AO36" s="408">
        <v>1034.8118741592402</v>
      </c>
      <c r="AP36" s="395">
        <v>102491.83245684086</v>
      </c>
      <c r="AQ36" s="396">
        <v>1.0096530126876186</v>
      </c>
      <c r="AR36" s="157"/>
      <c r="AS36" s="131">
        <v>2446.66</v>
      </c>
      <c r="AT36" s="131">
        <v>105000.40999999999</v>
      </c>
      <c r="AU36" s="147">
        <v>2.3301432822976595</v>
      </c>
      <c r="AV36" s="408">
        <v>6027.7002117490028</v>
      </c>
      <c r="AW36" s="395">
        <v>102491.83245684086</v>
      </c>
      <c r="AX36" s="396">
        <v>5.881151763275632</v>
      </c>
      <c r="AY36" s="157"/>
      <c r="AZ36" s="131">
        <v>3668.84</v>
      </c>
      <c r="BA36" s="131">
        <v>44224.430000000008</v>
      </c>
      <c r="BB36" s="147">
        <v>8.2959576867355889</v>
      </c>
      <c r="BC36" s="408">
        <v>1987.409558802246</v>
      </c>
      <c r="BD36" s="395">
        <v>49282</v>
      </c>
      <c r="BE36" s="396">
        <v>4.0327291075894767</v>
      </c>
      <c r="BF36" s="157"/>
      <c r="BG36" s="131">
        <v>6927.6000000000013</v>
      </c>
      <c r="BH36" s="131">
        <v>35091.08</v>
      </c>
      <c r="BI36" s="150">
        <v>19.74176913335241</v>
      </c>
      <c r="BJ36" s="408">
        <v>3565.7511225785374</v>
      </c>
      <c r="BK36" s="395">
        <v>31991.157426908401</v>
      </c>
      <c r="BL36" s="396">
        <v>11.146052251236503</v>
      </c>
      <c r="BM36" s="157"/>
      <c r="BN36" s="131">
        <v>33619.56</v>
      </c>
      <c r="BO36" s="131">
        <v>141012.86000000002</v>
      </c>
      <c r="BP36" s="150">
        <v>23.841485095756511</v>
      </c>
      <c r="BQ36" s="408">
        <v>44015.397780612315</v>
      </c>
      <c r="BR36" s="395">
        <v>151277.58639163649</v>
      </c>
      <c r="BS36" s="396">
        <v>29.095782680365229</v>
      </c>
      <c r="BT36" s="157"/>
      <c r="BU36" s="131">
        <v>12015</v>
      </c>
      <c r="BV36" s="131">
        <v>145706.12999999998</v>
      </c>
      <c r="BW36" s="150">
        <v>8.2460497715504495</v>
      </c>
      <c r="BX36" s="408">
        <v>8389.927061921213</v>
      </c>
      <c r="BY36" s="395">
        <v>134515.95427222233</v>
      </c>
      <c r="BZ36" s="396">
        <v>6.2371241443541843</v>
      </c>
      <c r="CA36" s="149"/>
      <c r="CB36" s="131">
        <v>2878</v>
      </c>
      <c r="CC36" s="131">
        <v>35162.724176700009</v>
      </c>
      <c r="CD36" s="150">
        <v>8.1848038438018929</v>
      </c>
      <c r="CE36" s="408">
        <v>4726.6378313791356</v>
      </c>
      <c r="CF36" s="395">
        <v>46544.489747239997</v>
      </c>
      <c r="CG36" s="396">
        <v>10.155096461572912</v>
      </c>
    </row>
    <row r="37" spans="1:85" ht="12.75">
      <c r="A37" s="49"/>
      <c r="B37" t="s">
        <v>149</v>
      </c>
      <c r="C37" s="131">
        <v>23172.530000000002</v>
      </c>
      <c r="D37" s="131">
        <v>30312.430000000004</v>
      </c>
      <c r="E37" s="150">
        <v>76.445636328067394</v>
      </c>
      <c r="F37" s="207">
        <v>30976.414798556532</v>
      </c>
      <c r="G37" s="207">
        <v>49198.687581172846</v>
      </c>
      <c r="H37" s="396">
        <v>62.961872199230086</v>
      </c>
      <c r="I37" s="157"/>
      <c r="J37" s="131">
        <v>8503.17</v>
      </c>
      <c r="K37" s="131">
        <v>119848.45999999999</v>
      </c>
      <c r="L37" s="150">
        <v>7.0949347200623194</v>
      </c>
      <c r="M37" s="408">
        <v>10194.590465627927</v>
      </c>
      <c r="N37" s="395">
        <v>120131.52023038092</v>
      </c>
      <c r="O37" s="396">
        <v>8.4861911728723332</v>
      </c>
      <c r="P37" s="157"/>
      <c r="Q37" s="409">
        <v>3618.7000000000003</v>
      </c>
      <c r="R37" s="409">
        <v>51362.470000000008</v>
      </c>
      <c r="S37" s="404">
        <v>7.0454166242394489</v>
      </c>
      <c r="T37" s="408">
        <v>2527.7399778736658</v>
      </c>
      <c r="U37" s="395">
        <v>44242.980585947582</v>
      </c>
      <c r="V37" s="396">
        <v>5.7133130372245411</v>
      </c>
      <c r="W37" s="293"/>
      <c r="X37" s="131">
        <v>10853.56</v>
      </c>
      <c r="Y37" s="131">
        <v>119848.45999999999</v>
      </c>
      <c r="Z37" s="147">
        <v>9.056069639943642</v>
      </c>
      <c r="AA37" s="408">
        <v>12619.464771887413</v>
      </c>
      <c r="AB37" s="395">
        <v>120131.52023038092</v>
      </c>
      <c r="AC37" s="396">
        <v>10.504707463691936</v>
      </c>
      <c r="AD37" s="157"/>
      <c r="AE37" s="131">
        <v>2134.36</v>
      </c>
      <c r="AF37" s="131">
        <v>24461.35</v>
      </c>
      <c r="AG37" s="147">
        <v>8.7254382934711305</v>
      </c>
      <c r="AH37" s="408">
        <v>1132.1080884268708</v>
      </c>
      <c r="AI37" s="395">
        <v>13054.231728121915</v>
      </c>
      <c r="AJ37" s="396">
        <v>8.6723455811500667</v>
      </c>
      <c r="AK37" s="157"/>
      <c r="AL37" s="131">
        <v>1459.381448952902</v>
      </c>
      <c r="AM37" s="131">
        <v>123042.72119329026</v>
      </c>
      <c r="AN37" s="147">
        <v>1.1860770265803295</v>
      </c>
      <c r="AO37" s="408">
        <v>1949.521953955094</v>
      </c>
      <c r="AP37" s="395">
        <v>120131.52023038092</v>
      </c>
      <c r="AQ37" s="396">
        <v>1.6228230111601178</v>
      </c>
      <c r="AR37" s="157"/>
      <c r="AS37" s="131">
        <v>5133.6999999999989</v>
      </c>
      <c r="AT37" s="131">
        <v>127619.34</v>
      </c>
      <c r="AU37" s="147">
        <v>4.0226661570260429</v>
      </c>
      <c r="AV37" s="408">
        <v>10728.531412904238</v>
      </c>
      <c r="AW37" s="395">
        <v>120131.52023038092</v>
      </c>
      <c r="AX37" s="396">
        <v>8.9306548292485708</v>
      </c>
      <c r="AY37" s="157"/>
      <c r="AZ37" s="131">
        <v>5683.07</v>
      </c>
      <c r="BA37" s="131">
        <v>53186.41</v>
      </c>
      <c r="BB37" s="147">
        <v>10.685191950349722</v>
      </c>
      <c r="BC37" s="408">
        <v>3577.0905832882677</v>
      </c>
      <c r="BD37" s="395">
        <v>53268</v>
      </c>
      <c r="BE37" s="396">
        <v>6.7152710507026123</v>
      </c>
      <c r="BF37" s="157"/>
      <c r="BG37" s="131">
        <v>10685.59</v>
      </c>
      <c r="BH37" s="131">
        <v>44484.580000000009</v>
      </c>
      <c r="BI37" s="150">
        <v>24.020885439403941</v>
      </c>
      <c r="BJ37" s="408">
        <v>6551.6284095510364</v>
      </c>
      <c r="BK37" s="395">
        <v>38024.907264905611</v>
      </c>
      <c r="BL37" s="396">
        <v>17.229834024073327</v>
      </c>
      <c r="BM37" s="157"/>
      <c r="BN37" s="131">
        <v>44596.51</v>
      </c>
      <c r="BO37" s="131">
        <v>166366.50999999998</v>
      </c>
      <c r="BP37" s="150">
        <v>26.80618232599819</v>
      </c>
      <c r="BQ37" s="408">
        <v>54807.543333679831</v>
      </c>
      <c r="BR37" s="395">
        <v>171872.76011885898</v>
      </c>
      <c r="BS37" s="396">
        <v>31.888440783622464</v>
      </c>
      <c r="BT37" s="157"/>
      <c r="BU37" s="131">
        <v>17802.260000000002</v>
      </c>
      <c r="BV37" s="131">
        <v>172987.31000000003</v>
      </c>
      <c r="BW37" s="150">
        <v>10.291078576804274</v>
      </c>
      <c r="BX37" s="408">
        <v>12496.332307511873</v>
      </c>
      <c r="BY37" s="395">
        <v>157708.42106502037</v>
      </c>
      <c r="BZ37" s="396">
        <v>7.923693752764069</v>
      </c>
      <c r="CA37" s="149"/>
      <c r="CB37" s="131">
        <v>2640</v>
      </c>
      <c r="CC37" s="131">
        <v>38083.249452499993</v>
      </c>
      <c r="CD37" s="150">
        <v>6.9321815705164198</v>
      </c>
      <c r="CE37" s="408">
        <v>4001.3749930150316</v>
      </c>
      <c r="CF37" s="395">
        <v>49198.687581172846</v>
      </c>
      <c r="CG37" s="396">
        <v>8.1330929537768029</v>
      </c>
    </row>
    <row r="38" spans="1:85" ht="12.75">
      <c r="A38" s="49"/>
      <c r="B38" t="s">
        <v>150</v>
      </c>
      <c r="C38" s="131">
        <v>4437.37</v>
      </c>
      <c r="D38" s="131">
        <v>6017.01</v>
      </c>
      <c r="E38" s="150">
        <v>73.747093656151478</v>
      </c>
      <c r="F38" s="207">
        <v>5814.0000075887847</v>
      </c>
      <c r="G38" s="207">
        <v>10006.780355005549</v>
      </c>
      <c r="H38" s="396">
        <v>58.100605802549978</v>
      </c>
      <c r="I38" s="157"/>
      <c r="J38" s="131">
        <v>1214.17</v>
      </c>
      <c r="K38" s="131">
        <v>24185.81</v>
      </c>
      <c r="L38" s="150">
        <v>5.0201750530579705</v>
      </c>
      <c r="M38" s="408">
        <v>1460.7256535469246</v>
      </c>
      <c r="N38" s="395">
        <v>26185.363133653958</v>
      </c>
      <c r="O38" s="396">
        <v>5.578405180371818</v>
      </c>
      <c r="P38" s="157"/>
      <c r="Q38" s="409">
        <v>579.6</v>
      </c>
      <c r="R38" s="409">
        <v>10031.789999999999</v>
      </c>
      <c r="S38" s="404">
        <v>5.7776329049950217</v>
      </c>
      <c r="T38" s="408">
        <v>424.44433499398338</v>
      </c>
      <c r="U38" s="395">
        <v>9661.9290295171886</v>
      </c>
      <c r="V38" s="396">
        <v>4.3929564551478917</v>
      </c>
      <c r="W38" s="293"/>
      <c r="X38" s="131">
        <v>2155.77</v>
      </c>
      <c r="Y38" s="131">
        <v>24185.81</v>
      </c>
      <c r="Z38" s="147">
        <v>8.9133669701366216</v>
      </c>
      <c r="AA38" s="408">
        <v>1979.0222636448825</v>
      </c>
      <c r="AB38" s="395">
        <v>26185.363133653958</v>
      </c>
      <c r="AC38" s="396">
        <v>7.5577422911557903</v>
      </c>
      <c r="AD38" s="157"/>
      <c r="AE38" s="131">
        <v>272.08</v>
      </c>
      <c r="AF38" s="131">
        <v>5139.55</v>
      </c>
      <c r="AG38" s="147">
        <v>5.293848683250479</v>
      </c>
      <c r="AH38" s="408">
        <v>156.56085953924887</v>
      </c>
      <c r="AI38" s="395">
        <v>2448.3646539747333</v>
      </c>
      <c r="AJ38" s="396">
        <v>6.394507422947977</v>
      </c>
      <c r="AK38" s="157"/>
      <c r="AL38" s="131">
        <v>231.31160352791923</v>
      </c>
      <c r="AM38" s="131">
        <v>27329.086636811069</v>
      </c>
      <c r="AN38" s="147">
        <v>0.84639346569435925</v>
      </c>
      <c r="AO38" s="408">
        <v>307.98665739110589</v>
      </c>
      <c r="AP38" s="395">
        <v>26185.363133653958</v>
      </c>
      <c r="AQ38" s="396">
        <v>1.1761786759232498</v>
      </c>
      <c r="AR38" s="157"/>
      <c r="AS38" s="131">
        <v>662.92000000000007</v>
      </c>
      <c r="AT38" s="131">
        <v>28438.350000000002</v>
      </c>
      <c r="AU38" s="147">
        <v>2.3310775765823264</v>
      </c>
      <c r="AV38" s="408">
        <v>1677.4022168547694</v>
      </c>
      <c r="AW38" s="395">
        <v>26185.363133653958</v>
      </c>
      <c r="AX38" s="396">
        <v>6.4058772387194356</v>
      </c>
      <c r="AY38" s="157"/>
      <c r="AZ38" s="131">
        <v>876.23000000000013</v>
      </c>
      <c r="BA38" s="131">
        <v>11249.050000000001</v>
      </c>
      <c r="BB38" s="147">
        <v>7.7893688800387588</v>
      </c>
      <c r="BC38" s="408">
        <v>550.2636927909748</v>
      </c>
      <c r="BD38" s="395">
        <v>11188</v>
      </c>
      <c r="BE38" s="396">
        <v>4.9183383338485411</v>
      </c>
      <c r="BF38" s="157"/>
      <c r="BG38" s="131">
        <v>1854.2699999999998</v>
      </c>
      <c r="BH38" s="131">
        <v>9988.0799999999981</v>
      </c>
      <c r="BI38" s="150">
        <v>18.564829276497584</v>
      </c>
      <c r="BJ38" s="408">
        <v>1036.9743829429926</v>
      </c>
      <c r="BK38" s="395">
        <v>8836.3382691243369</v>
      </c>
      <c r="BL38" s="396">
        <v>11.735340492411396</v>
      </c>
      <c r="BM38" s="157"/>
      <c r="BN38" s="131">
        <v>7765.67</v>
      </c>
      <c r="BO38" s="131">
        <v>36383.710000000006</v>
      </c>
      <c r="BP38" s="150">
        <v>21.343810183183624</v>
      </c>
      <c r="BQ38" s="408">
        <v>9361.7712717856557</v>
      </c>
      <c r="BR38" s="395">
        <v>36706.46787396905</v>
      </c>
      <c r="BS38" s="396">
        <v>25.504418741484791</v>
      </c>
      <c r="BT38" s="157"/>
      <c r="BU38" s="131">
        <v>3688.5600000000004</v>
      </c>
      <c r="BV38" s="131">
        <v>38587.53</v>
      </c>
      <c r="BW38" s="150">
        <v>9.5589430056808524</v>
      </c>
      <c r="BX38" s="408">
        <v>2153.2985795330837</v>
      </c>
      <c r="BY38" s="395">
        <v>34977.084568197264</v>
      </c>
      <c r="BZ38" s="396">
        <v>6.1563123574083116</v>
      </c>
      <c r="CA38" s="149"/>
      <c r="CB38" s="131">
        <v>731</v>
      </c>
      <c r="CC38" s="131">
        <v>7725.4280029000001</v>
      </c>
      <c r="CD38" s="150">
        <v>9.4622589159538411</v>
      </c>
      <c r="CE38" s="408">
        <v>991.17777783560712</v>
      </c>
      <c r="CF38" s="395">
        <v>10006.780355005549</v>
      </c>
      <c r="CG38" s="396">
        <v>9.9050617948239914</v>
      </c>
    </row>
    <row r="39" spans="1:85" ht="12.75">
      <c r="A39" s="49"/>
      <c r="B39" t="s">
        <v>151</v>
      </c>
      <c r="C39" s="131">
        <v>915.2</v>
      </c>
      <c r="D39" s="131">
        <v>1731.5900000000001</v>
      </c>
      <c r="E39" s="150">
        <v>52.853158080145988</v>
      </c>
      <c r="F39" s="207">
        <v>1441.2280034485457</v>
      </c>
      <c r="G39" s="207">
        <v>2563.4727935358942</v>
      </c>
      <c r="H39" s="396">
        <v>56.221700775712378</v>
      </c>
      <c r="I39" s="157"/>
      <c r="J39" s="131">
        <v>636.34</v>
      </c>
      <c r="K39" s="131">
        <v>12263.45</v>
      </c>
      <c r="L39" s="150">
        <v>5.188915027989677</v>
      </c>
      <c r="M39" s="408">
        <v>567.37892062918274</v>
      </c>
      <c r="N39" s="395">
        <v>8975.7579418003224</v>
      </c>
      <c r="O39" s="396">
        <v>6.3212368727869244</v>
      </c>
      <c r="P39" s="157"/>
      <c r="Q39" s="409">
        <v>266.78999999999996</v>
      </c>
      <c r="R39" s="409">
        <v>4633.93</v>
      </c>
      <c r="S39" s="404">
        <v>5.7573161441799927</v>
      </c>
      <c r="T39" s="408">
        <v>254.83018366018831</v>
      </c>
      <c r="U39" s="395">
        <v>3444.6660451467678</v>
      </c>
      <c r="V39" s="396">
        <v>7.3978197108315245</v>
      </c>
      <c r="W39" s="293"/>
      <c r="X39" s="131">
        <v>1807.9199999999998</v>
      </c>
      <c r="Y39" s="131">
        <v>12263.45</v>
      </c>
      <c r="Z39" s="147">
        <v>14.742344120129324</v>
      </c>
      <c r="AA39" s="408">
        <v>1650.5152385028155</v>
      </c>
      <c r="AB39" s="395">
        <v>8975.7579418003224</v>
      </c>
      <c r="AC39" s="396">
        <v>18.388589010587349</v>
      </c>
      <c r="AD39" s="157"/>
      <c r="AE39" s="131">
        <v>219</v>
      </c>
      <c r="AF39" s="131">
        <v>1793.34</v>
      </c>
      <c r="AG39" s="147">
        <v>12.211850513566864</v>
      </c>
      <c r="AH39" s="408">
        <v>155.11763443526459</v>
      </c>
      <c r="AI39" s="395">
        <v>919.31656422155959</v>
      </c>
      <c r="AJ39" s="396">
        <v>16.873146908498487</v>
      </c>
      <c r="AK39" s="157"/>
      <c r="AL39" s="131">
        <v>164.07460215850034</v>
      </c>
      <c r="AM39" s="131">
        <v>8930.2113659386105</v>
      </c>
      <c r="AN39" s="147">
        <v>1.8372980821518916</v>
      </c>
      <c r="AO39" s="408">
        <v>248.29854539696862</v>
      </c>
      <c r="AP39" s="395">
        <v>8975.7579418003224</v>
      </c>
      <c r="AQ39" s="396">
        <v>2.766323991878572</v>
      </c>
      <c r="AR39" s="157"/>
      <c r="AS39" s="131">
        <v>710.22</v>
      </c>
      <c r="AT39" s="131">
        <v>9667.93</v>
      </c>
      <c r="AU39" s="147">
        <v>7.3461433833302472</v>
      </c>
      <c r="AV39" s="408">
        <v>1402.2166931058468</v>
      </c>
      <c r="AW39" s="395">
        <v>8975.7579418003224</v>
      </c>
      <c r="AX39" s="396">
        <v>15.622265018708777</v>
      </c>
      <c r="AY39" s="157"/>
      <c r="AZ39" s="131">
        <v>436.95</v>
      </c>
      <c r="BA39" s="131">
        <v>3210.95</v>
      </c>
      <c r="BB39" s="147">
        <v>13.608122206823525</v>
      </c>
      <c r="BC39" s="408">
        <v>404.84066037205059</v>
      </c>
      <c r="BD39" s="395">
        <v>3224</v>
      </c>
      <c r="BE39" s="396">
        <v>12.557092443301817</v>
      </c>
      <c r="BF39" s="157"/>
      <c r="BG39" s="131">
        <v>904.86</v>
      </c>
      <c r="BH39" s="131">
        <v>3346.92</v>
      </c>
      <c r="BI39" s="150">
        <v>27.035602882650316</v>
      </c>
      <c r="BJ39" s="408">
        <v>742.30548966506876</v>
      </c>
      <c r="BK39" s="395">
        <v>2858.7759645810793</v>
      </c>
      <c r="BL39" s="396">
        <v>25.965850380088984</v>
      </c>
      <c r="BM39" s="157"/>
      <c r="BN39" s="131">
        <v>2410.8200000000002</v>
      </c>
      <c r="BO39" s="131">
        <v>11430.279999999999</v>
      </c>
      <c r="BP39" s="150">
        <v>21.091521817488289</v>
      </c>
      <c r="BQ39" s="408">
        <v>2864.9142674728873</v>
      </c>
      <c r="BR39" s="395">
        <v>11710.314656616791</v>
      </c>
      <c r="BS39" s="396">
        <v>24.464878626076008</v>
      </c>
      <c r="BT39" s="157"/>
      <c r="BU39" s="131">
        <v>2230.6799999999998</v>
      </c>
      <c r="BV39" s="131">
        <v>12780.220000000001</v>
      </c>
      <c r="BW39" s="150">
        <v>17.454159631054861</v>
      </c>
      <c r="BX39" s="408">
        <v>1647.0993543064246</v>
      </c>
      <c r="BY39" s="395">
        <v>11788.561642749415</v>
      </c>
      <c r="BZ39" s="396">
        <v>13.972012907269965</v>
      </c>
      <c r="CA39" s="149"/>
      <c r="CB39" s="131">
        <v>111</v>
      </c>
      <c r="CC39" s="131">
        <v>1777.1044548999998</v>
      </c>
      <c r="CD39" s="150">
        <v>6.246115679578673</v>
      </c>
      <c r="CE39" s="408">
        <v>182.70298605893396</v>
      </c>
      <c r="CF39" s="395">
        <v>2563.4727935358942</v>
      </c>
      <c r="CG39" s="396">
        <v>7.1271669634895893</v>
      </c>
    </row>
    <row r="40" spans="1:85" ht="12.75">
      <c r="A40" s="73"/>
      <c r="B40" s="14" t="s">
        <v>82</v>
      </c>
      <c r="C40" s="131"/>
      <c r="D40" s="131"/>
      <c r="E40" s="384">
        <v>0.69345201907520304</v>
      </c>
      <c r="F40" s="207"/>
      <c r="G40" s="209"/>
      <c r="H40" s="410">
        <v>0.92955012245981439</v>
      </c>
      <c r="I40" s="157"/>
      <c r="J40" s="131"/>
      <c r="K40" s="131"/>
      <c r="L40" s="384">
        <v>0.82167089102535451</v>
      </c>
      <c r="M40" s="411"/>
      <c r="N40" s="412"/>
      <c r="O40" s="410">
        <v>1.1518591315805768</v>
      </c>
      <c r="P40" s="157"/>
      <c r="Q40" s="409"/>
      <c r="R40" s="409"/>
      <c r="S40" s="413">
        <v>0.87836752261766293</v>
      </c>
      <c r="T40" s="411"/>
      <c r="U40" s="412"/>
      <c r="V40" s="410">
        <v>2.5221012210745348</v>
      </c>
      <c r="W40" s="293"/>
      <c r="X40" s="131"/>
      <c r="Y40" s="131"/>
      <c r="Z40" s="151">
        <v>1.8414619329091018</v>
      </c>
      <c r="AA40" s="411"/>
      <c r="AB40" s="412"/>
      <c r="AC40" s="410">
        <v>2.9165114154972716</v>
      </c>
      <c r="AD40" s="157"/>
      <c r="AE40" s="131"/>
      <c r="AF40" s="131"/>
      <c r="AG40" s="151">
        <v>2.1891217593400918</v>
      </c>
      <c r="AH40" s="411"/>
      <c r="AI40" s="412"/>
      <c r="AJ40" s="410">
        <v>3.8103643066937751</v>
      </c>
      <c r="AK40" s="157"/>
      <c r="AL40" s="131"/>
      <c r="AM40" s="131"/>
      <c r="AN40" s="151">
        <v>2.0068703059537962</v>
      </c>
      <c r="AO40" s="411"/>
      <c r="AP40" s="412"/>
      <c r="AQ40" s="410">
        <v>2.4871078065195231</v>
      </c>
      <c r="AR40" s="157"/>
      <c r="AS40" s="131"/>
      <c r="AT40" s="131"/>
      <c r="AU40" s="151">
        <v>2.342100925975573</v>
      </c>
      <c r="AV40" s="411"/>
      <c r="AW40" s="412"/>
      <c r="AX40" s="410">
        <v>3.0036059125657868</v>
      </c>
      <c r="AY40" s="157"/>
      <c r="AZ40" s="131"/>
      <c r="BA40" s="131"/>
      <c r="BB40" s="151">
        <v>1.3800586797809382</v>
      </c>
      <c r="BC40" s="411"/>
      <c r="BD40" s="412"/>
      <c r="BE40" s="410">
        <v>2.954432177206133</v>
      </c>
      <c r="BF40" s="157"/>
      <c r="BG40" s="131"/>
      <c r="BH40" s="131"/>
      <c r="BI40" s="384">
        <v>1.1484123453345478</v>
      </c>
      <c r="BJ40" s="411"/>
      <c r="BK40" s="412"/>
      <c r="BL40" s="410">
        <v>2.3775199318615265</v>
      </c>
      <c r="BM40" s="157"/>
      <c r="BN40" s="131"/>
      <c r="BO40" s="131"/>
      <c r="BP40" s="384">
        <v>0.93109397902185209</v>
      </c>
      <c r="BQ40" s="411"/>
      <c r="BR40" s="412"/>
      <c r="BS40" s="410">
        <v>1.0584440065927594</v>
      </c>
      <c r="BT40" s="157"/>
      <c r="BU40" s="131"/>
      <c r="BV40" s="131"/>
      <c r="BW40" s="384">
        <v>2.0733947053171522</v>
      </c>
      <c r="BX40" s="411"/>
      <c r="BY40" s="412"/>
      <c r="BZ40" s="410">
        <v>2.1727430362487712</v>
      </c>
      <c r="CA40" s="149"/>
      <c r="CB40" s="131"/>
      <c r="CC40" s="131"/>
      <c r="CD40" s="384">
        <v>0.9403879179185276</v>
      </c>
      <c r="CE40" s="411"/>
      <c r="CF40" s="412"/>
      <c r="CG40" s="410">
        <v>0.68826789684755463</v>
      </c>
    </row>
    <row r="41" spans="1:85" ht="12.75">
      <c r="A41" s="75"/>
      <c r="C41" s="131"/>
      <c r="D41" s="131"/>
      <c r="E41" s="150"/>
      <c r="F41" s="207"/>
      <c r="G41" s="207"/>
      <c r="H41" s="396"/>
      <c r="I41" s="157"/>
      <c r="J41" s="131"/>
      <c r="K41" s="131"/>
      <c r="L41" s="150"/>
      <c r="M41" s="408"/>
      <c r="N41" s="402"/>
      <c r="O41" s="396"/>
      <c r="P41" s="157"/>
      <c r="Q41" s="409"/>
      <c r="R41" s="409"/>
      <c r="S41" s="404"/>
      <c r="T41" s="408"/>
      <c r="U41" s="402"/>
      <c r="V41" s="396"/>
      <c r="W41" s="293"/>
      <c r="X41" s="131"/>
      <c r="Y41" s="131"/>
      <c r="Z41" s="147"/>
      <c r="AA41" s="408"/>
      <c r="AB41" s="402"/>
      <c r="AC41" s="396"/>
      <c r="AD41" s="157"/>
      <c r="AE41" s="131"/>
      <c r="AF41" s="131"/>
      <c r="AG41" s="147"/>
      <c r="AH41" s="408"/>
      <c r="AI41" s="402"/>
      <c r="AJ41" s="396"/>
      <c r="AK41" s="157"/>
      <c r="AL41" s="131"/>
      <c r="AM41" s="131"/>
      <c r="AN41" s="147"/>
      <c r="AO41" s="408"/>
      <c r="AP41" s="402"/>
      <c r="AQ41" s="396"/>
      <c r="AR41" s="157"/>
      <c r="AS41" s="131"/>
      <c r="AT41" s="131"/>
      <c r="AU41" s="147"/>
      <c r="AV41" s="408"/>
      <c r="AW41" s="402"/>
      <c r="AX41" s="396"/>
      <c r="AY41" s="157"/>
      <c r="AZ41" s="131"/>
      <c r="BA41" s="131"/>
      <c r="BB41" s="147"/>
      <c r="BC41" s="408"/>
      <c r="BD41" s="402"/>
      <c r="BE41" s="396"/>
      <c r="BF41" s="157"/>
      <c r="BG41" s="131"/>
      <c r="BH41" s="131"/>
      <c r="BI41" s="150"/>
      <c r="BJ41" s="408"/>
      <c r="BK41" s="402"/>
      <c r="BL41" s="396"/>
      <c r="BM41" s="157"/>
      <c r="BN41" s="131"/>
      <c r="BO41" s="131"/>
      <c r="BP41" s="150"/>
      <c r="BQ41" s="408"/>
      <c r="BR41" s="402"/>
      <c r="BS41" s="396"/>
      <c r="BT41" s="157"/>
      <c r="BU41" s="131"/>
      <c r="BV41" s="131"/>
      <c r="BW41" s="150"/>
      <c r="BX41" s="408"/>
      <c r="BY41" s="402"/>
      <c r="BZ41" s="396"/>
      <c r="CA41" s="149"/>
      <c r="CB41" s="131"/>
      <c r="CC41" s="131"/>
      <c r="CD41" s="150"/>
      <c r="CE41" s="408"/>
      <c r="CF41" s="402"/>
      <c r="CG41" s="396"/>
    </row>
    <row r="42" spans="1:85" ht="12.75">
      <c r="A42" s="74" t="s">
        <v>156</v>
      </c>
      <c r="B42" t="s">
        <v>147</v>
      </c>
      <c r="C42" s="131">
        <v>113653.4</v>
      </c>
      <c r="D42" s="131">
        <v>161756.02000000002</v>
      </c>
      <c r="E42" s="150">
        <v>70.262238153485711</v>
      </c>
      <c r="F42" s="207">
        <v>190933.05758826522</v>
      </c>
      <c r="G42" s="207">
        <v>345164.85178940173</v>
      </c>
      <c r="H42" s="396">
        <v>55.316483297308835</v>
      </c>
      <c r="I42" s="157"/>
      <c r="J42" s="131">
        <v>40984.01</v>
      </c>
      <c r="K42" s="131">
        <v>826510.23</v>
      </c>
      <c r="L42" s="150">
        <v>4.9586815156540771</v>
      </c>
      <c r="M42" s="408">
        <v>43308.391391499063</v>
      </c>
      <c r="N42" s="395">
        <v>1407254.8176242537</v>
      </c>
      <c r="O42" s="396">
        <v>3.077508838421521</v>
      </c>
      <c r="P42" s="157"/>
      <c r="Q42" s="409">
        <v>23223.949999999997</v>
      </c>
      <c r="R42" s="409">
        <v>380331.57999999996</v>
      </c>
      <c r="S42" s="404">
        <v>6.1062376150831339</v>
      </c>
      <c r="T42" s="408">
        <v>17375.610310064803</v>
      </c>
      <c r="U42" s="395">
        <v>590965.09585055639</v>
      </c>
      <c r="V42" s="396">
        <v>2.9402092326716294</v>
      </c>
      <c r="W42" s="293"/>
      <c r="X42" s="131">
        <v>51947.090000000004</v>
      </c>
      <c r="Y42" s="131">
        <v>826510.23</v>
      </c>
      <c r="Z42" s="147">
        <v>6.2851115587522735</v>
      </c>
      <c r="AA42" s="408">
        <v>67539.365881796912</v>
      </c>
      <c r="AB42" s="395">
        <v>1407254.8176242537</v>
      </c>
      <c r="AC42" s="396">
        <v>4.7993700242446335</v>
      </c>
      <c r="AD42" s="157"/>
      <c r="AE42" s="131">
        <v>8939.9000000000015</v>
      </c>
      <c r="AF42" s="131">
        <v>257283.96</v>
      </c>
      <c r="AG42" s="147">
        <v>3.474721082495777</v>
      </c>
      <c r="AH42" s="408">
        <v>5647.8183856487158</v>
      </c>
      <c r="AI42" s="395">
        <v>157229.62541532438</v>
      </c>
      <c r="AJ42" s="396">
        <v>3.5920828347265474</v>
      </c>
      <c r="AK42" s="157"/>
      <c r="AL42" s="131">
        <v>13564.4092893819</v>
      </c>
      <c r="AM42" s="131">
        <v>1307001.9757903051</v>
      </c>
      <c r="AN42" s="147">
        <v>1.0378262267874467</v>
      </c>
      <c r="AO42" s="408">
        <v>14261.06566807265</v>
      </c>
      <c r="AP42" s="395">
        <v>1407254.8176242537</v>
      </c>
      <c r="AQ42" s="396">
        <v>1.0133961162874803</v>
      </c>
      <c r="AR42" s="157"/>
      <c r="AS42" s="131">
        <v>18507.48</v>
      </c>
      <c r="AT42" s="131">
        <v>1062465.1599999999</v>
      </c>
      <c r="AU42" s="147">
        <v>1.7419375897464724</v>
      </c>
      <c r="AV42" s="408">
        <v>53339.007691533749</v>
      </c>
      <c r="AW42" s="395">
        <v>1407254.8176242537</v>
      </c>
      <c r="AX42" s="396">
        <v>3.790287801720329</v>
      </c>
      <c r="AY42" s="157"/>
      <c r="AZ42" s="131">
        <v>34875.15</v>
      </c>
      <c r="BA42" s="131">
        <v>392833.9</v>
      </c>
      <c r="BB42" s="147">
        <v>8.8778361541608302</v>
      </c>
      <c r="BC42" s="408">
        <v>22210.308363626315</v>
      </c>
      <c r="BD42" s="395">
        <v>562783</v>
      </c>
      <c r="BE42" s="396">
        <v>3.9465137297370951</v>
      </c>
      <c r="BF42" s="157"/>
      <c r="BG42" s="131">
        <v>62624.71</v>
      </c>
      <c r="BH42" s="131">
        <v>318921.55000000005</v>
      </c>
      <c r="BI42" s="150">
        <v>19.636399609872708</v>
      </c>
      <c r="BJ42" s="408">
        <v>41329.177063693831</v>
      </c>
      <c r="BK42" s="395">
        <v>440796.81273813639</v>
      </c>
      <c r="BL42" s="396">
        <v>9.3760154042325627</v>
      </c>
      <c r="BM42" s="157"/>
      <c r="BN42" s="131">
        <v>218854.21</v>
      </c>
      <c r="BO42" s="131">
        <v>1387174.3699999999</v>
      </c>
      <c r="BP42" s="150">
        <v>15.776979068608368</v>
      </c>
      <c r="BQ42" s="408">
        <v>300374.36562973604</v>
      </c>
      <c r="BR42" s="395">
        <v>1779867.3259026136</v>
      </c>
      <c r="BS42" s="396">
        <v>16.876222247487405</v>
      </c>
      <c r="BT42" s="157"/>
      <c r="BU42" s="131">
        <v>89870.12000000001</v>
      </c>
      <c r="BV42" s="131">
        <v>1500613.46</v>
      </c>
      <c r="BW42" s="150">
        <v>5.9888920361943185</v>
      </c>
      <c r="BX42" s="408">
        <v>93138.242108704537</v>
      </c>
      <c r="BY42" s="395">
        <v>1849691.3602598091</v>
      </c>
      <c r="BZ42" s="396">
        <v>5.0353396306950504</v>
      </c>
      <c r="CA42" s="149"/>
      <c r="CB42" s="131">
        <v>21763</v>
      </c>
      <c r="CC42" s="131">
        <v>243093.01709949999</v>
      </c>
      <c r="CD42" s="150">
        <v>8.9525401674093423</v>
      </c>
      <c r="CE42" s="408">
        <v>42710.688920721841</v>
      </c>
      <c r="CF42" s="395">
        <v>345164.85178940173</v>
      </c>
      <c r="CG42" s="396">
        <v>12.373997149275578</v>
      </c>
    </row>
    <row r="43" spans="1:85" ht="12.75">
      <c r="A43" s="49"/>
      <c r="B43" t="s">
        <v>148</v>
      </c>
      <c r="C43" s="131">
        <v>12185.550000000001</v>
      </c>
      <c r="D43" s="131">
        <v>16746.73</v>
      </c>
      <c r="E43" s="150">
        <v>72.763757461904504</v>
      </c>
      <c r="F43" s="207">
        <v>28642.746914322714</v>
      </c>
      <c r="G43" s="207">
        <v>48238.165191490632</v>
      </c>
      <c r="H43" s="396">
        <v>59.377770279238121</v>
      </c>
      <c r="I43" s="157"/>
      <c r="J43" s="131">
        <v>4502.1499999999996</v>
      </c>
      <c r="K43" s="131">
        <v>84452.93</v>
      </c>
      <c r="L43" s="150">
        <v>5.3309577299449522</v>
      </c>
      <c r="M43" s="408">
        <v>6307.4522257819453</v>
      </c>
      <c r="N43" s="395">
        <v>145164.81932918052</v>
      </c>
      <c r="O43" s="396">
        <v>4.3450281238451858</v>
      </c>
      <c r="P43" s="157"/>
      <c r="Q43" s="409">
        <v>2704.56</v>
      </c>
      <c r="R43" s="409">
        <v>37518.76</v>
      </c>
      <c r="S43" s="404">
        <v>7.2085538008185761</v>
      </c>
      <c r="T43" s="408">
        <v>2556.4127521106534</v>
      </c>
      <c r="U43" s="395">
        <v>57744.710300807972</v>
      </c>
      <c r="V43" s="396">
        <v>4.4270942546834178</v>
      </c>
      <c r="W43" s="293"/>
      <c r="X43" s="131">
        <v>5111.8499999999995</v>
      </c>
      <c r="Y43" s="131">
        <v>84452.93</v>
      </c>
      <c r="Z43" s="147">
        <v>6.0528983423073655</v>
      </c>
      <c r="AA43" s="408">
        <v>8917.3855829411423</v>
      </c>
      <c r="AB43" s="395">
        <v>145164.81932918052</v>
      </c>
      <c r="AC43" s="396">
        <v>6.1429385054513697</v>
      </c>
      <c r="AD43" s="157"/>
      <c r="AE43" s="131">
        <v>1245.8399999999999</v>
      </c>
      <c r="AF43" s="131">
        <v>26584.18</v>
      </c>
      <c r="AG43" s="147">
        <v>4.6863961950302766</v>
      </c>
      <c r="AH43" s="408">
        <v>709.83940105319209</v>
      </c>
      <c r="AI43" s="395">
        <v>15525.833301895982</v>
      </c>
      <c r="AJ43" s="396">
        <v>4.5719890665482543</v>
      </c>
      <c r="AK43" s="157"/>
      <c r="AL43" s="131">
        <v>1947.1760820573129</v>
      </c>
      <c r="AM43" s="131">
        <v>156327.05868074825</v>
      </c>
      <c r="AN43" s="147">
        <v>1.2455784036939144</v>
      </c>
      <c r="AO43" s="408">
        <v>1776.4418906821502</v>
      </c>
      <c r="AP43" s="395">
        <v>145164.81932918052</v>
      </c>
      <c r="AQ43" s="396">
        <v>1.2237413299525637</v>
      </c>
      <c r="AR43" s="157"/>
      <c r="AS43" s="131">
        <v>2021.9</v>
      </c>
      <c r="AT43" s="131">
        <v>120150.94</v>
      </c>
      <c r="AU43" s="147">
        <v>1.6827999847525124</v>
      </c>
      <c r="AV43" s="408">
        <v>7185.1225800203656</v>
      </c>
      <c r="AW43" s="395">
        <v>145164.81932918052</v>
      </c>
      <c r="AX43" s="396">
        <v>4.9496307805317112</v>
      </c>
      <c r="AY43" s="157"/>
      <c r="AZ43" s="131">
        <v>4604.4799999999996</v>
      </c>
      <c r="BA43" s="131">
        <v>47125.490000000005</v>
      </c>
      <c r="BB43" s="147">
        <v>9.7706782465285755</v>
      </c>
      <c r="BC43" s="408">
        <v>3251.8676086968535</v>
      </c>
      <c r="BD43" s="395">
        <v>61871</v>
      </c>
      <c r="BE43" s="396">
        <v>5.2558833842945054</v>
      </c>
      <c r="BF43" s="157"/>
      <c r="BG43" s="131">
        <v>8616.74</v>
      </c>
      <c r="BH43" s="131">
        <v>43112.560000000005</v>
      </c>
      <c r="BI43" s="150">
        <v>19.986611790160453</v>
      </c>
      <c r="BJ43" s="408">
        <v>6084.7748549148628</v>
      </c>
      <c r="BK43" s="395">
        <v>49868.54103490078</v>
      </c>
      <c r="BL43" s="396">
        <v>12.201629982831056</v>
      </c>
      <c r="BM43" s="157"/>
      <c r="BN43" s="131">
        <v>29872.949999999997</v>
      </c>
      <c r="BO43" s="131">
        <v>162836.96000000002</v>
      </c>
      <c r="BP43" s="150">
        <v>18.345313005106455</v>
      </c>
      <c r="BQ43" s="408">
        <v>44818.123653650786</v>
      </c>
      <c r="BR43" s="395">
        <v>196812.7333797644</v>
      </c>
      <c r="BS43" s="396">
        <v>22.77196342127467</v>
      </c>
      <c r="BT43" s="157"/>
      <c r="BU43" s="131">
        <v>11626.419999999998</v>
      </c>
      <c r="BV43" s="131">
        <v>180167.07000000004</v>
      </c>
      <c r="BW43" s="150">
        <v>6.4531326396105548</v>
      </c>
      <c r="BX43" s="408">
        <v>10790.803104456825</v>
      </c>
      <c r="BY43" s="395">
        <v>195251.40513255732</v>
      </c>
      <c r="BZ43" s="396">
        <v>5.52661994782106</v>
      </c>
      <c r="CA43" s="149"/>
      <c r="CB43" s="131">
        <v>3179</v>
      </c>
      <c r="CC43" s="131">
        <v>32349.742011099992</v>
      </c>
      <c r="CD43" s="150">
        <v>9.8269717233269027</v>
      </c>
      <c r="CE43" s="408">
        <v>5659.0801726056179</v>
      </c>
      <c r="CF43" s="395">
        <v>48238.165191490632</v>
      </c>
      <c r="CG43" s="396">
        <v>11.731541094361313</v>
      </c>
    </row>
    <row r="44" spans="1:85" ht="12.75">
      <c r="A44" s="49"/>
      <c r="B44" t="s">
        <v>149</v>
      </c>
      <c r="C44" s="131">
        <v>11781.380000000001</v>
      </c>
      <c r="D44" s="131">
        <v>17869.050000000003</v>
      </c>
      <c r="E44" s="150">
        <v>65.931764699298498</v>
      </c>
      <c r="F44" s="207">
        <v>21043.177713210407</v>
      </c>
      <c r="G44" s="207">
        <v>37922.198663508025</v>
      </c>
      <c r="H44" s="396">
        <v>55.490394689219194</v>
      </c>
      <c r="I44" s="157"/>
      <c r="J44" s="131">
        <v>4752.2800000000007</v>
      </c>
      <c r="K44" s="131">
        <v>101219.19</v>
      </c>
      <c r="L44" s="150">
        <v>4.6950385593878003</v>
      </c>
      <c r="M44" s="408">
        <v>5757.8258463995107</v>
      </c>
      <c r="N44" s="395">
        <v>115516.74598912946</v>
      </c>
      <c r="O44" s="396">
        <v>4.9844079289952843</v>
      </c>
      <c r="P44" s="157"/>
      <c r="Q44" s="409">
        <v>2960.08</v>
      </c>
      <c r="R44" s="409">
        <v>43436.889999999992</v>
      </c>
      <c r="S44" s="404">
        <v>6.8146683613859098</v>
      </c>
      <c r="T44" s="408">
        <v>2382.4318202211361</v>
      </c>
      <c r="U44" s="395">
        <v>44677.067427691611</v>
      </c>
      <c r="V44" s="396">
        <v>5.3325608805390488</v>
      </c>
      <c r="W44" s="293"/>
      <c r="X44" s="131">
        <v>6822.6200000000008</v>
      </c>
      <c r="Y44" s="131">
        <v>101219.19</v>
      </c>
      <c r="Z44" s="147">
        <v>6.7404412147538437</v>
      </c>
      <c r="AA44" s="408">
        <v>8865.264690698099</v>
      </c>
      <c r="AB44" s="395">
        <v>115516.74598912946</v>
      </c>
      <c r="AC44" s="396">
        <v>7.6744411511837018</v>
      </c>
      <c r="AD44" s="157"/>
      <c r="AE44" s="131">
        <v>1105.0300000000002</v>
      </c>
      <c r="AF44" s="131">
        <v>23216.27</v>
      </c>
      <c r="AG44" s="147">
        <v>4.7597223843451175</v>
      </c>
      <c r="AH44" s="408">
        <v>857.70299739503048</v>
      </c>
      <c r="AI44" s="395">
        <v>12252.904132603264</v>
      </c>
      <c r="AJ44" s="396">
        <v>6.999997617812113</v>
      </c>
      <c r="AK44" s="157"/>
      <c r="AL44" s="131">
        <v>1361.8709167072068</v>
      </c>
      <c r="AM44" s="131">
        <v>114208.67751289322</v>
      </c>
      <c r="AN44" s="147">
        <v>1.1924408428190254</v>
      </c>
      <c r="AO44" s="408">
        <v>1692.1110690121293</v>
      </c>
      <c r="AP44" s="395">
        <v>115516.74598912946</v>
      </c>
      <c r="AQ44" s="396">
        <v>1.4648188490103098</v>
      </c>
      <c r="AR44" s="157"/>
      <c r="AS44" s="131">
        <v>2498.35</v>
      </c>
      <c r="AT44" s="131">
        <v>113054.18000000002</v>
      </c>
      <c r="AU44" s="147">
        <v>2.2098696394949746</v>
      </c>
      <c r="AV44" s="408">
        <v>7198.5311160861693</v>
      </c>
      <c r="AW44" s="395">
        <v>115516.74598912946</v>
      </c>
      <c r="AX44" s="396">
        <v>6.2315909736269557</v>
      </c>
      <c r="AY44" s="157"/>
      <c r="AZ44" s="131">
        <v>4562.3599999999997</v>
      </c>
      <c r="BA44" s="131">
        <v>42843.479999999996</v>
      </c>
      <c r="BB44" s="147">
        <v>10.648901536476496</v>
      </c>
      <c r="BC44" s="408">
        <v>3277.2980457311346</v>
      </c>
      <c r="BD44" s="395">
        <v>47101</v>
      </c>
      <c r="BE44" s="396">
        <v>6.9580222197641968</v>
      </c>
      <c r="BF44" s="157"/>
      <c r="BG44" s="131">
        <v>9075.9499999999989</v>
      </c>
      <c r="BH44" s="131">
        <v>41807.49</v>
      </c>
      <c r="BI44" s="150">
        <v>21.708909097389007</v>
      </c>
      <c r="BJ44" s="408">
        <v>6392.2025707044795</v>
      </c>
      <c r="BK44" s="395">
        <v>38865.014812946887</v>
      </c>
      <c r="BL44" s="396">
        <v>16.447189333310327</v>
      </c>
      <c r="BM44" s="157"/>
      <c r="BN44" s="131">
        <v>26216.27</v>
      </c>
      <c r="BO44" s="131">
        <v>144972.42000000001</v>
      </c>
      <c r="BP44" s="150">
        <v>18.083625837245457</v>
      </c>
      <c r="BQ44" s="408">
        <v>35492.946602179785</v>
      </c>
      <c r="BR44" s="395">
        <v>156029.57096163079</v>
      </c>
      <c r="BS44" s="396">
        <v>22.747576874968047</v>
      </c>
      <c r="BT44" s="157"/>
      <c r="BU44" s="131">
        <v>11659.340000000002</v>
      </c>
      <c r="BV44" s="131">
        <v>161661.02999999997</v>
      </c>
      <c r="BW44" s="150">
        <v>7.2122143475146752</v>
      </c>
      <c r="BX44" s="408">
        <v>9989.0413537171316</v>
      </c>
      <c r="BY44" s="395">
        <v>154296.43822035601</v>
      </c>
      <c r="BZ44" s="396">
        <v>6.4739286719317795</v>
      </c>
      <c r="CA44" s="149"/>
      <c r="CB44" s="131">
        <v>2981</v>
      </c>
      <c r="CC44" s="131">
        <v>27136.058151599995</v>
      </c>
      <c r="CD44" s="150">
        <v>10.985383298289529</v>
      </c>
      <c r="CE44" s="408">
        <v>4025.9519964102392</v>
      </c>
      <c r="CF44" s="395">
        <v>37922.198663508025</v>
      </c>
      <c r="CG44" s="396">
        <v>10.616346462749677</v>
      </c>
    </row>
    <row r="45" spans="1:85" ht="12.75">
      <c r="A45" s="49"/>
      <c r="B45" t="s">
        <v>150</v>
      </c>
      <c r="C45" s="131">
        <v>3282.1599999999994</v>
      </c>
      <c r="D45" s="131">
        <v>9314.43</v>
      </c>
      <c r="E45" s="150">
        <v>35.237368255491738</v>
      </c>
      <c r="F45" s="207">
        <v>5351.4899713078667</v>
      </c>
      <c r="G45" s="207">
        <v>10733.134114476037</v>
      </c>
      <c r="H45" s="396">
        <v>49.859527648035098</v>
      </c>
      <c r="I45" s="157"/>
      <c r="J45" s="131">
        <v>2146.3000000000002</v>
      </c>
      <c r="K45" s="131">
        <v>60313.9</v>
      </c>
      <c r="L45" s="150">
        <v>3.5585495217520342</v>
      </c>
      <c r="M45" s="408">
        <v>2227.032583020532</v>
      </c>
      <c r="N45" s="395">
        <v>60409.208319539139</v>
      </c>
      <c r="O45" s="396">
        <v>3.6865779985734504</v>
      </c>
      <c r="P45" s="157"/>
      <c r="Q45" s="409">
        <v>1621.79</v>
      </c>
      <c r="R45" s="409">
        <v>24647.500000000004</v>
      </c>
      <c r="S45" s="404">
        <v>6.5799371132974933</v>
      </c>
      <c r="T45" s="408">
        <v>1301.0479350701858</v>
      </c>
      <c r="U45" s="395">
        <v>24282.141817868738</v>
      </c>
      <c r="V45" s="396">
        <v>5.3580443802233741</v>
      </c>
      <c r="W45" s="293"/>
      <c r="X45" s="131">
        <v>5113.0099999999993</v>
      </c>
      <c r="Y45" s="131">
        <v>60313.9</v>
      </c>
      <c r="Z45" s="147">
        <v>8.4773327541412495</v>
      </c>
      <c r="AA45" s="408">
        <v>4752.8512006543724</v>
      </c>
      <c r="AB45" s="395">
        <v>60409.208319539139</v>
      </c>
      <c r="AC45" s="396">
        <v>7.8677594573227996</v>
      </c>
      <c r="AD45" s="157"/>
      <c r="AE45" s="131">
        <v>758.7600000000001</v>
      </c>
      <c r="AF45" s="131">
        <v>11476.81</v>
      </c>
      <c r="AG45" s="147">
        <v>6.6112447622640804</v>
      </c>
      <c r="AH45" s="408">
        <v>492.95348871158222</v>
      </c>
      <c r="AI45" s="395">
        <v>5542.4294038200396</v>
      </c>
      <c r="AJ45" s="396">
        <v>8.8941771341610796</v>
      </c>
      <c r="AK45" s="157"/>
      <c r="AL45" s="131">
        <v>803.12392646559181</v>
      </c>
      <c r="AM45" s="131">
        <v>64196.226576782021</v>
      </c>
      <c r="AN45" s="147">
        <v>1.2510453795987742</v>
      </c>
      <c r="AO45" s="408">
        <v>946.02600685243681</v>
      </c>
      <c r="AP45" s="395">
        <v>60409.208319539139</v>
      </c>
      <c r="AQ45" s="396">
        <v>1.5660294732689755</v>
      </c>
      <c r="AR45" s="157"/>
      <c r="AS45" s="131">
        <v>1316.35</v>
      </c>
      <c r="AT45" s="131">
        <v>61285.149999999987</v>
      </c>
      <c r="AU45" s="147">
        <v>2.1479102196861719</v>
      </c>
      <c r="AV45" s="408">
        <v>3835.2510125171675</v>
      </c>
      <c r="AW45" s="395">
        <v>60409.208319539139</v>
      </c>
      <c r="AX45" s="396">
        <v>6.3487854239544301</v>
      </c>
      <c r="AY45" s="157"/>
      <c r="AZ45" s="131">
        <v>2414.4900000000002</v>
      </c>
      <c r="BA45" s="131">
        <v>19885.329999999998</v>
      </c>
      <c r="BB45" s="147">
        <v>12.142066538498483</v>
      </c>
      <c r="BC45" s="408">
        <v>1755.1275146782473</v>
      </c>
      <c r="BD45" s="395">
        <v>20280</v>
      </c>
      <c r="BE45" s="396">
        <v>8.6544749244489516</v>
      </c>
      <c r="BF45" s="157"/>
      <c r="BG45" s="131">
        <v>5121.1999999999989</v>
      </c>
      <c r="BH45" s="131">
        <v>22817.47</v>
      </c>
      <c r="BI45" s="150">
        <v>22.444206128023829</v>
      </c>
      <c r="BJ45" s="408">
        <v>3417.8311591892075</v>
      </c>
      <c r="BK45" s="395">
        <v>21689.152941374548</v>
      </c>
      <c r="BL45" s="396">
        <v>15.758250994990691</v>
      </c>
      <c r="BM45" s="157"/>
      <c r="BN45" s="131">
        <v>9448.2999999999993</v>
      </c>
      <c r="BO45" s="131">
        <v>72497.709999999992</v>
      </c>
      <c r="BP45" s="150">
        <v>13.032549579841902</v>
      </c>
      <c r="BQ45" s="408">
        <v>11082.939387690489</v>
      </c>
      <c r="BR45" s="395">
        <v>72294.54021093082</v>
      </c>
      <c r="BS45" s="396">
        <v>15.330257797275216</v>
      </c>
      <c r="BT45" s="157"/>
      <c r="BU45" s="131">
        <v>6185.11</v>
      </c>
      <c r="BV45" s="131">
        <v>87308.87</v>
      </c>
      <c r="BW45" s="150">
        <v>7.0841714020580042</v>
      </c>
      <c r="BX45" s="408">
        <v>5213.0850886319922</v>
      </c>
      <c r="BY45" s="395">
        <v>82034.976921906098</v>
      </c>
      <c r="BZ45" s="396">
        <v>6.3547102519387959</v>
      </c>
      <c r="CA45" s="149"/>
      <c r="CB45" s="131">
        <v>780</v>
      </c>
      <c r="CC45" s="131">
        <v>8445.7207988999999</v>
      </c>
      <c r="CD45" s="150">
        <v>9.2354461930779177</v>
      </c>
      <c r="CE45" s="408">
        <v>844.55619368583757</v>
      </c>
      <c r="CF45" s="395">
        <v>10733.134114476037</v>
      </c>
      <c r="CG45" s="396">
        <v>7.8686820147599219</v>
      </c>
    </row>
    <row r="46" spans="1:85" ht="12.75">
      <c r="A46" s="49"/>
      <c r="B46" t="s">
        <v>151</v>
      </c>
      <c r="C46" s="131">
        <v>1390.5099999999998</v>
      </c>
      <c r="D46" s="131">
        <v>4973.7700000000004</v>
      </c>
      <c r="E46" s="150">
        <v>27.956861696459619</v>
      </c>
      <c r="F46" s="207">
        <v>2544.5278128937944</v>
      </c>
      <c r="G46" s="207">
        <v>5430.6502411235633</v>
      </c>
      <c r="H46" s="396">
        <v>46.854938173432238</v>
      </c>
      <c r="I46" s="157"/>
      <c r="J46" s="131">
        <v>1136.2600000000002</v>
      </c>
      <c r="K46" s="131">
        <v>42061.75</v>
      </c>
      <c r="L46" s="150">
        <v>2.701409237608992</v>
      </c>
      <c r="M46" s="408">
        <v>2119.297953298963</v>
      </c>
      <c r="N46" s="395">
        <v>46370.01747078378</v>
      </c>
      <c r="O46" s="396">
        <v>4.5704057684133135</v>
      </c>
      <c r="P46" s="157"/>
      <c r="Q46" s="409">
        <v>936.61999999999989</v>
      </c>
      <c r="R46" s="409">
        <v>14731.27</v>
      </c>
      <c r="S46" s="404">
        <v>6.3580397345239072</v>
      </c>
      <c r="T46" s="408">
        <v>1619.4971825332184</v>
      </c>
      <c r="U46" s="395">
        <v>17301.984603075325</v>
      </c>
      <c r="V46" s="396">
        <v>9.3601816189650417</v>
      </c>
      <c r="W46" s="293"/>
      <c r="X46" s="131">
        <v>5150.43</v>
      </c>
      <c r="Y46" s="131">
        <v>42061.75</v>
      </c>
      <c r="Z46" s="147">
        <v>12.244925615315578</v>
      </c>
      <c r="AA46" s="408">
        <v>7805.132643909471</v>
      </c>
      <c r="AB46" s="395">
        <v>46370.01747078378</v>
      </c>
      <c r="AC46" s="396">
        <v>16.832283164066585</v>
      </c>
      <c r="AD46" s="157"/>
      <c r="AE46" s="131">
        <v>644.47</v>
      </c>
      <c r="AF46" s="131">
        <v>6538.78</v>
      </c>
      <c r="AG46" s="147">
        <v>9.8561199489813092</v>
      </c>
      <c r="AH46" s="408">
        <v>1076.685727191478</v>
      </c>
      <c r="AI46" s="395">
        <v>4144.1055358040303</v>
      </c>
      <c r="AJ46" s="396">
        <v>25.981136770991565</v>
      </c>
      <c r="AK46" s="157"/>
      <c r="AL46" s="131">
        <v>635.41978318798795</v>
      </c>
      <c r="AM46" s="131">
        <v>44674.075546835542</v>
      </c>
      <c r="AN46" s="147">
        <v>1.422345679032182</v>
      </c>
      <c r="AO46" s="408">
        <v>1359.3553653806359</v>
      </c>
      <c r="AP46" s="395">
        <v>46370.01747078378</v>
      </c>
      <c r="AQ46" s="396">
        <v>2.9315394721106607</v>
      </c>
      <c r="AR46" s="157"/>
      <c r="AS46" s="131">
        <v>1243.9199999999998</v>
      </c>
      <c r="AT46" s="131">
        <v>33359.570000000007</v>
      </c>
      <c r="AU46" s="147">
        <v>3.7288250418095905</v>
      </c>
      <c r="AV46" s="408">
        <v>6487.0875998425436</v>
      </c>
      <c r="AW46" s="395">
        <v>46370.01747078378</v>
      </c>
      <c r="AX46" s="396">
        <v>13.989832123591162</v>
      </c>
      <c r="AY46" s="157"/>
      <c r="AZ46" s="131">
        <v>1711.52</v>
      </c>
      <c r="BA46" s="131">
        <v>9203.7999999999993</v>
      </c>
      <c r="BB46" s="147">
        <v>18.595797388035379</v>
      </c>
      <c r="BC46" s="408">
        <v>2365.3984672674455</v>
      </c>
      <c r="BD46" s="395">
        <v>11089</v>
      </c>
      <c r="BE46" s="396">
        <v>21.331034964987335</v>
      </c>
      <c r="BF46" s="157"/>
      <c r="BG46" s="131">
        <v>3433.4</v>
      </c>
      <c r="BH46" s="131">
        <v>12396.93</v>
      </c>
      <c r="BI46" s="150">
        <v>27.695566563657291</v>
      </c>
      <c r="BJ46" s="408">
        <v>4361.0143514976144</v>
      </c>
      <c r="BK46" s="395">
        <v>14184.669739754992</v>
      </c>
      <c r="BL46" s="396">
        <v>30.744560370518297</v>
      </c>
      <c r="BM46" s="157"/>
      <c r="BN46" s="131">
        <v>4853.2699999999995</v>
      </c>
      <c r="BO46" s="131">
        <v>38999.54</v>
      </c>
      <c r="BP46" s="150">
        <v>12.444428831724681</v>
      </c>
      <c r="BQ46" s="408">
        <v>8331.6247267428662</v>
      </c>
      <c r="BR46" s="395">
        <v>52525.829545060449</v>
      </c>
      <c r="BS46" s="396">
        <v>15.861957438664337</v>
      </c>
      <c r="BT46" s="157"/>
      <c r="BU46" s="131">
        <v>5328.0099999999993</v>
      </c>
      <c r="BV46" s="131">
        <v>48051.57</v>
      </c>
      <c r="BW46" s="150">
        <v>11.088108047250067</v>
      </c>
      <c r="BX46" s="408">
        <v>8358.8283444894932</v>
      </c>
      <c r="BY46" s="395">
        <v>60384.819465371722</v>
      </c>
      <c r="BZ46" s="396">
        <v>13.842598882460761</v>
      </c>
      <c r="CA46" s="149"/>
      <c r="CB46" s="131">
        <v>106</v>
      </c>
      <c r="CC46" s="131">
        <v>3331.4618989000001</v>
      </c>
      <c r="CD46" s="150">
        <v>3.1817863513612341</v>
      </c>
      <c r="CE46" s="408">
        <v>244.7227165764632</v>
      </c>
      <c r="CF46" s="395">
        <v>5430.6502411235633</v>
      </c>
      <c r="CG46" s="396">
        <v>4.5063243941453281</v>
      </c>
    </row>
    <row r="47" spans="1:85" ht="12.75">
      <c r="A47" s="73"/>
      <c r="B47" s="14" t="s">
        <v>82</v>
      </c>
      <c r="C47" s="131"/>
      <c r="D47" s="131"/>
      <c r="E47" s="384">
        <v>0.39789312767675733</v>
      </c>
      <c r="F47" s="207"/>
      <c r="G47" s="209"/>
      <c r="H47" s="410">
        <v>0.84703392877673667</v>
      </c>
      <c r="I47" s="157"/>
      <c r="J47" s="131"/>
      <c r="K47" s="131"/>
      <c r="L47" s="384">
        <v>0.54478377550179513</v>
      </c>
      <c r="M47" s="411"/>
      <c r="N47" s="412"/>
      <c r="O47" s="410">
        <v>1.4850991527151913</v>
      </c>
      <c r="P47" s="157"/>
      <c r="Q47" s="409"/>
      <c r="R47" s="409"/>
      <c r="S47" s="413">
        <v>1.0412368688075275</v>
      </c>
      <c r="T47" s="411"/>
      <c r="U47" s="412"/>
      <c r="V47" s="410">
        <v>3.1835086819518237</v>
      </c>
      <c r="W47" s="293"/>
      <c r="X47" s="131"/>
      <c r="Y47" s="131"/>
      <c r="Z47" s="151">
        <v>1.9482431617723668</v>
      </c>
      <c r="AA47" s="411"/>
      <c r="AB47" s="412"/>
      <c r="AC47" s="410">
        <v>3.5071859596230643</v>
      </c>
      <c r="AD47" s="157"/>
      <c r="AE47" s="131"/>
      <c r="AF47" s="131"/>
      <c r="AG47" s="151">
        <v>2.8365211811193736</v>
      </c>
      <c r="AH47" s="411"/>
      <c r="AI47" s="412"/>
      <c r="AJ47" s="410">
        <v>7.2328890970492941</v>
      </c>
      <c r="AK47" s="157"/>
      <c r="AL47" s="131"/>
      <c r="AM47" s="131"/>
      <c r="AN47" s="151">
        <v>1.3705046589880479</v>
      </c>
      <c r="AO47" s="411"/>
      <c r="AP47" s="412"/>
      <c r="AQ47" s="410">
        <v>2.8927873562908362</v>
      </c>
      <c r="AR47" s="157"/>
      <c r="AS47" s="131"/>
      <c r="AT47" s="131"/>
      <c r="AU47" s="151">
        <v>2.140619195405443</v>
      </c>
      <c r="AV47" s="411"/>
      <c r="AW47" s="412"/>
      <c r="AX47" s="410">
        <v>3.6909682998851649</v>
      </c>
      <c r="AY47" s="157"/>
      <c r="AZ47" s="131"/>
      <c r="BA47" s="131"/>
      <c r="BB47" s="151">
        <v>2.0946317396632708</v>
      </c>
      <c r="BC47" s="411"/>
      <c r="BD47" s="412"/>
      <c r="BE47" s="410">
        <v>5.4050324984954115</v>
      </c>
      <c r="BF47" s="157"/>
      <c r="BG47" s="131"/>
      <c r="BH47" s="131"/>
      <c r="BI47" s="384">
        <v>1.410419787430514</v>
      </c>
      <c r="BJ47" s="411"/>
      <c r="BK47" s="412"/>
      <c r="BL47" s="410">
        <v>3.2790646180721343</v>
      </c>
      <c r="BM47" s="157"/>
      <c r="BN47" s="131"/>
      <c r="BO47" s="131"/>
      <c r="BP47" s="384">
        <v>0.78877133433519608</v>
      </c>
      <c r="BQ47" s="411"/>
      <c r="BR47" s="412"/>
      <c r="BS47" s="410">
        <v>0.93989977176473394</v>
      </c>
      <c r="BT47" s="157"/>
      <c r="BU47" s="131"/>
      <c r="BV47" s="131"/>
      <c r="BW47" s="384">
        <v>1.8514456397340699</v>
      </c>
      <c r="BX47" s="411"/>
      <c r="BY47" s="412"/>
      <c r="BZ47" s="410">
        <v>2.749089415553486</v>
      </c>
      <c r="CA47" s="149"/>
      <c r="CB47" s="131"/>
      <c r="CC47" s="131"/>
      <c r="CD47" s="384">
        <v>0.35540598443156379</v>
      </c>
      <c r="CE47" s="411"/>
      <c r="CF47" s="412"/>
      <c r="CG47" s="410">
        <v>0.36417693812133667</v>
      </c>
    </row>
    <row r="48" spans="1:85" ht="12.75">
      <c r="A48" s="75"/>
      <c r="C48" s="131"/>
      <c r="D48" s="131"/>
      <c r="E48" s="150"/>
      <c r="F48" s="207"/>
      <c r="G48" s="207"/>
      <c r="H48" s="396"/>
      <c r="I48" s="157"/>
      <c r="J48" s="131"/>
      <c r="K48" s="131"/>
      <c r="L48" s="150"/>
      <c r="M48" s="408"/>
      <c r="N48" s="402"/>
      <c r="O48" s="396"/>
      <c r="P48" s="157"/>
      <c r="Q48" s="409"/>
      <c r="R48" s="409"/>
      <c r="S48" s="404"/>
      <c r="T48" s="408"/>
      <c r="U48" s="402"/>
      <c r="V48" s="396"/>
      <c r="W48" s="293"/>
      <c r="X48" s="131"/>
      <c r="Y48" s="131"/>
      <c r="Z48" s="147"/>
      <c r="AA48" s="408"/>
      <c r="AB48" s="402"/>
      <c r="AC48" s="396"/>
      <c r="AD48" s="157"/>
      <c r="AE48" s="131"/>
      <c r="AF48" s="131"/>
      <c r="AG48" s="147"/>
      <c r="AH48" s="408"/>
      <c r="AI48" s="402"/>
      <c r="AJ48" s="396"/>
      <c r="AK48" s="157"/>
      <c r="AL48" s="131"/>
      <c r="AM48" s="131"/>
      <c r="AN48" s="147"/>
      <c r="AO48" s="408"/>
      <c r="AP48" s="402"/>
      <c r="AQ48" s="396"/>
      <c r="AR48" s="157"/>
      <c r="AS48" s="131"/>
      <c r="AT48" s="131"/>
      <c r="AU48" s="147"/>
      <c r="AV48" s="408"/>
      <c r="AW48" s="402"/>
      <c r="AX48" s="396"/>
      <c r="AY48" s="157"/>
      <c r="AZ48" s="131"/>
      <c r="BA48" s="131"/>
      <c r="BB48" s="147"/>
      <c r="BC48" s="408"/>
      <c r="BD48" s="402"/>
      <c r="BE48" s="396"/>
      <c r="BF48" s="157"/>
      <c r="BG48" s="131"/>
      <c r="BH48" s="131"/>
      <c r="BI48" s="150"/>
      <c r="BJ48" s="408"/>
      <c r="BK48" s="402"/>
      <c r="BL48" s="396"/>
      <c r="BM48" s="157"/>
      <c r="BN48" s="131"/>
      <c r="BO48" s="131"/>
      <c r="BP48" s="150"/>
      <c r="BQ48" s="408"/>
      <c r="BR48" s="402"/>
      <c r="BS48" s="396"/>
      <c r="BT48" s="157"/>
      <c r="BU48" s="131"/>
      <c r="BV48" s="131"/>
      <c r="BW48" s="150"/>
      <c r="BX48" s="408"/>
      <c r="BY48" s="402"/>
      <c r="BZ48" s="396"/>
      <c r="CA48" s="149"/>
      <c r="CB48" s="131"/>
      <c r="CC48" s="131"/>
      <c r="CD48" s="150"/>
      <c r="CE48" s="408"/>
      <c r="CF48" s="402"/>
      <c r="CG48" s="396"/>
    </row>
    <row r="49" spans="1:85" ht="12.75">
      <c r="A49" s="74" t="s">
        <v>157</v>
      </c>
      <c r="B49" t="s">
        <v>147</v>
      </c>
      <c r="C49" s="154" t="s">
        <v>160</v>
      </c>
      <c r="D49" s="154" t="s">
        <v>160</v>
      </c>
      <c r="E49" s="223" t="s">
        <v>160</v>
      </c>
      <c r="F49" s="395" t="s">
        <v>160</v>
      </c>
      <c r="G49" s="395" t="s">
        <v>160</v>
      </c>
      <c r="H49" s="396" t="s">
        <v>160</v>
      </c>
      <c r="I49" s="157"/>
      <c r="J49" s="154" t="s">
        <v>160</v>
      </c>
      <c r="K49" s="154" t="s">
        <v>160</v>
      </c>
      <c r="L49" s="223" t="s">
        <v>160</v>
      </c>
      <c r="M49" s="401" t="s">
        <v>160</v>
      </c>
      <c r="N49" s="402" t="s">
        <v>160</v>
      </c>
      <c r="O49" s="396" t="s">
        <v>160</v>
      </c>
      <c r="P49" s="157"/>
      <c r="Q49" s="154" t="s">
        <v>160</v>
      </c>
      <c r="R49" s="154" t="s">
        <v>160</v>
      </c>
      <c r="S49" s="223" t="s">
        <v>160</v>
      </c>
      <c r="T49" s="401" t="s">
        <v>160</v>
      </c>
      <c r="U49" s="402" t="s">
        <v>160</v>
      </c>
      <c r="V49" s="396" t="s">
        <v>160</v>
      </c>
      <c r="W49" s="293"/>
      <c r="X49" s="154" t="s">
        <v>160</v>
      </c>
      <c r="Y49" s="154" t="s">
        <v>160</v>
      </c>
      <c r="Z49" s="223" t="s">
        <v>160</v>
      </c>
      <c r="AA49" s="401" t="s">
        <v>160</v>
      </c>
      <c r="AB49" s="402" t="s">
        <v>160</v>
      </c>
      <c r="AC49" s="396" t="s">
        <v>160</v>
      </c>
      <c r="AD49" s="157"/>
      <c r="AE49" s="154" t="s">
        <v>160</v>
      </c>
      <c r="AF49" s="154" t="s">
        <v>160</v>
      </c>
      <c r="AG49" s="223" t="s">
        <v>160</v>
      </c>
      <c r="AH49" s="401" t="s">
        <v>160</v>
      </c>
      <c r="AI49" s="402" t="s">
        <v>160</v>
      </c>
      <c r="AJ49" s="396" t="s">
        <v>160</v>
      </c>
      <c r="AK49" s="157"/>
      <c r="AL49" s="154" t="s">
        <v>160</v>
      </c>
      <c r="AM49" s="154" t="s">
        <v>160</v>
      </c>
      <c r="AN49" s="223" t="s">
        <v>160</v>
      </c>
      <c r="AO49" s="401" t="s">
        <v>160</v>
      </c>
      <c r="AP49" s="402" t="s">
        <v>160</v>
      </c>
      <c r="AQ49" s="396" t="s">
        <v>160</v>
      </c>
      <c r="AR49" s="157"/>
      <c r="AS49" s="154" t="s">
        <v>160</v>
      </c>
      <c r="AT49" s="154" t="s">
        <v>160</v>
      </c>
      <c r="AU49" s="223" t="s">
        <v>160</v>
      </c>
      <c r="AV49" s="401" t="s">
        <v>160</v>
      </c>
      <c r="AW49" s="402" t="s">
        <v>160</v>
      </c>
      <c r="AX49" s="396" t="s">
        <v>160</v>
      </c>
      <c r="AY49" s="157"/>
      <c r="AZ49" s="154" t="s">
        <v>160</v>
      </c>
      <c r="BA49" s="154" t="s">
        <v>160</v>
      </c>
      <c r="BB49" s="223" t="s">
        <v>160</v>
      </c>
      <c r="BC49" s="401" t="s">
        <v>160</v>
      </c>
      <c r="BD49" s="402" t="s">
        <v>160</v>
      </c>
      <c r="BE49" s="396" t="s">
        <v>160</v>
      </c>
      <c r="BF49" s="157"/>
      <c r="BG49" s="154" t="s">
        <v>160</v>
      </c>
      <c r="BH49" s="154" t="s">
        <v>160</v>
      </c>
      <c r="BI49" s="223" t="s">
        <v>160</v>
      </c>
      <c r="BJ49" s="401" t="s">
        <v>160</v>
      </c>
      <c r="BK49" s="402" t="s">
        <v>160</v>
      </c>
      <c r="BL49" s="396" t="s">
        <v>160</v>
      </c>
      <c r="BM49" s="157"/>
      <c r="BN49" s="154" t="s">
        <v>160</v>
      </c>
      <c r="BO49" s="154" t="s">
        <v>160</v>
      </c>
      <c r="BP49" s="223" t="s">
        <v>160</v>
      </c>
      <c r="BQ49" s="401" t="s">
        <v>160</v>
      </c>
      <c r="BR49" s="402" t="s">
        <v>160</v>
      </c>
      <c r="BS49" s="396" t="s">
        <v>160</v>
      </c>
      <c r="BT49" s="157"/>
      <c r="BU49" s="154" t="s">
        <v>160</v>
      </c>
      <c r="BV49" s="154" t="s">
        <v>160</v>
      </c>
      <c r="BW49" s="223" t="s">
        <v>160</v>
      </c>
      <c r="BX49" s="401" t="s">
        <v>160</v>
      </c>
      <c r="BY49" s="402" t="s">
        <v>160</v>
      </c>
      <c r="BZ49" s="396" t="s">
        <v>160</v>
      </c>
      <c r="CA49" s="157"/>
      <c r="CB49" s="154"/>
      <c r="CC49" s="154" t="s">
        <v>160</v>
      </c>
      <c r="CD49" s="223" t="s">
        <v>160</v>
      </c>
      <c r="CE49" s="401" t="s">
        <v>160</v>
      </c>
      <c r="CF49" s="402" t="s">
        <v>160</v>
      </c>
      <c r="CG49" s="396" t="s">
        <v>160</v>
      </c>
    </row>
    <row r="50" spans="1:85" ht="12.75">
      <c r="A50" s="49"/>
      <c r="B50" t="s">
        <v>148</v>
      </c>
      <c r="C50" s="131">
        <v>32348.98</v>
      </c>
      <c r="D50" s="131">
        <v>43559.82</v>
      </c>
      <c r="E50" s="150">
        <v>74.263346359098819</v>
      </c>
      <c r="F50" s="207">
        <v>39680.574310556505</v>
      </c>
      <c r="G50" s="207">
        <v>67165.294704865533</v>
      </c>
      <c r="H50" s="396">
        <v>59.078984890811469</v>
      </c>
      <c r="I50" s="157"/>
      <c r="J50" s="131">
        <v>13030.68</v>
      </c>
      <c r="K50" s="131">
        <v>188242.44</v>
      </c>
      <c r="L50" s="150">
        <v>6.9222859627191404</v>
      </c>
      <c r="M50" s="408">
        <v>15453.016719280255</v>
      </c>
      <c r="N50" s="395">
        <v>222331.64097903346</v>
      </c>
      <c r="O50" s="396">
        <v>6.9504352377525613</v>
      </c>
      <c r="P50" s="157"/>
      <c r="Q50" s="409">
        <v>6332.1600000000008</v>
      </c>
      <c r="R50" s="409">
        <v>86305.330000000016</v>
      </c>
      <c r="S50" s="404">
        <v>7.3369280900727682</v>
      </c>
      <c r="T50" s="408">
        <v>3509.3504491090757</v>
      </c>
      <c r="U50" s="395">
        <v>92206.2910705166</v>
      </c>
      <c r="V50" s="396">
        <v>3.8059772368733822</v>
      </c>
      <c r="W50" s="293"/>
      <c r="X50" s="131">
        <v>15903.570000000002</v>
      </c>
      <c r="Y50" s="131">
        <v>188242.44</v>
      </c>
      <c r="Z50" s="147">
        <v>8.4484508381850567</v>
      </c>
      <c r="AA50" s="408">
        <v>14190.362103270923</v>
      </c>
      <c r="AB50" s="395">
        <v>222331.64097903346</v>
      </c>
      <c r="AC50" s="396">
        <v>6.3825202930108889</v>
      </c>
      <c r="AD50" s="157"/>
      <c r="AE50" s="131">
        <v>3472.9500000000003</v>
      </c>
      <c r="AF50" s="131">
        <v>46361.41</v>
      </c>
      <c r="AG50" s="147">
        <v>7.4910361872082829</v>
      </c>
      <c r="AH50" s="408">
        <v>1606.30000668978</v>
      </c>
      <c r="AI50" s="395">
        <v>23617.695988063871</v>
      </c>
      <c r="AJ50" s="396">
        <v>6.8012561746140978</v>
      </c>
      <c r="AK50" s="157"/>
      <c r="AL50" s="131">
        <v>2266.0980367232501</v>
      </c>
      <c r="AM50" s="131">
        <v>216951.83346045882</v>
      </c>
      <c r="AN50" s="147">
        <v>1.0445166563371147</v>
      </c>
      <c r="AO50" s="408">
        <v>2320.5527412174965</v>
      </c>
      <c r="AP50" s="395">
        <v>222331.64097903346</v>
      </c>
      <c r="AQ50" s="396">
        <v>1.0437348148014307</v>
      </c>
      <c r="AR50" s="157"/>
      <c r="AS50" s="131">
        <v>8733.73</v>
      </c>
      <c r="AT50" s="131">
        <v>209235.58000000002</v>
      </c>
      <c r="AU50" s="147">
        <v>4.1741132172644821</v>
      </c>
      <c r="AV50" s="408">
        <v>11889.116225130267</v>
      </c>
      <c r="AW50" s="395">
        <v>222331.64097903346</v>
      </c>
      <c r="AX50" s="396">
        <v>5.3474692908201247</v>
      </c>
      <c r="AY50" s="157"/>
      <c r="AZ50" s="131">
        <v>9491.16</v>
      </c>
      <c r="BA50" s="131">
        <v>82865.27</v>
      </c>
      <c r="BB50" s="147">
        <v>11.4537248234393</v>
      </c>
      <c r="BC50" s="408">
        <v>4750.4544731572478</v>
      </c>
      <c r="BD50" s="395">
        <v>92459</v>
      </c>
      <c r="BE50" s="396">
        <v>5.1379037986104628</v>
      </c>
      <c r="BF50" s="157"/>
      <c r="BG50" s="131">
        <v>16749.75</v>
      </c>
      <c r="BH50" s="131">
        <v>66455.929999999993</v>
      </c>
      <c r="BI50" s="150">
        <v>25.20429704316831</v>
      </c>
      <c r="BJ50" s="408">
        <v>8525.1253261970269</v>
      </c>
      <c r="BK50" s="395">
        <v>64363.437439318855</v>
      </c>
      <c r="BL50" s="396">
        <v>13.245292149342431</v>
      </c>
      <c r="BM50" s="157"/>
      <c r="BN50" s="131">
        <v>65168.41</v>
      </c>
      <c r="BO50" s="131">
        <v>266525.34999999998</v>
      </c>
      <c r="BP50" s="150">
        <v>24.451111310800272</v>
      </c>
      <c r="BQ50" s="408">
        <v>71707.882010745976</v>
      </c>
      <c r="BR50" s="395">
        <v>293675.2219126547</v>
      </c>
      <c r="BS50" s="396">
        <v>24.417409662185747</v>
      </c>
      <c r="BT50" s="157"/>
      <c r="BU50" s="131">
        <v>26976.859999999997</v>
      </c>
      <c r="BV50" s="131">
        <v>280312.07</v>
      </c>
      <c r="BW50" s="150">
        <v>9.6238667139805987</v>
      </c>
      <c r="BX50" s="408">
        <v>18956.378095346383</v>
      </c>
      <c r="BY50" s="395">
        <v>286376.92194864637</v>
      </c>
      <c r="BZ50" s="396">
        <v>6.6193804886085328</v>
      </c>
      <c r="CA50" s="149"/>
      <c r="CB50" s="131">
        <v>3695</v>
      </c>
      <c r="CC50" s="131">
        <v>55624.582134500008</v>
      </c>
      <c r="CD50" s="150">
        <v>6.6427465307793332</v>
      </c>
      <c r="CE50" s="408">
        <v>6687.849198251658</v>
      </c>
      <c r="CF50" s="395">
        <v>67165.294704865533</v>
      </c>
      <c r="CG50" s="396">
        <v>9.9572989706053985</v>
      </c>
    </row>
    <row r="51" spans="1:85" ht="12.75">
      <c r="A51" s="49"/>
      <c r="B51" t="s">
        <v>149</v>
      </c>
      <c r="C51" s="131">
        <v>16059.54</v>
      </c>
      <c r="D51" s="131">
        <v>20531.359999999997</v>
      </c>
      <c r="E51" s="150">
        <v>78.219562659268576</v>
      </c>
      <c r="F51" s="207">
        <v>31376.856060654252</v>
      </c>
      <c r="G51" s="207">
        <v>49299.459933095219</v>
      </c>
      <c r="H51" s="396">
        <v>63.6454356766506</v>
      </c>
      <c r="I51" s="157"/>
      <c r="J51" s="131">
        <v>8222.9699999999993</v>
      </c>
      <c r="K51" s="131">
        <v>91971.32</v>
      </c>
      <c r="L51" s="150">
        <v>8.9407980661797595</v>
      </c>
      <c r="M51" s="408">
        <v>11594.004065196637</v>
      </c>
      <c r="N51" s="395">
        <v>120660.95529627948</v>
      </c>
      <c r="O51" s="396">
        <v>9.6087454609719405</v>
      </c>
      <c r="P51" s="157"/>
      <c r="Q51" s="409">
        <v>2856.66</v>
      </c>
      <c r="R51" s="409">
        <v>40494.44</v>
      </c>
      <c r="S51" s="404">
        <v>7.0544499442392574</v>
      </c>
      <c r="T51" s="408">
        <v>2294.9313017958189</v>
      </c>
      <c r="U51" s="395">
        <v>45510.617064804581</v>
      </c>
      <c r="V51" s="396">
        <v>5.0426284014738023</v>
      </c>
      <c r="W51" s="293"/>
      <c r="X51" s="131">
        <v>8878.739999999998</v>
      </c>
      <c r="Y51" s="131">
        <v>91971.32</v>
      </c>
      <c r="Z51" s="147">
        <v>9.6538138193515071</v>
      </c>
      <c r="AA51" s="408">
        <v>9921.1815900172387</v>
      </c>
      <c r="AB51" s="395">
        <v>120660.95529627948</v>
      </c>
      <c r="AC51" s="396">
        <v>8.2223628726095068</v>
      </c>
      <c r="AD51" s="157"/>
      <c r="AE51" s="131">
        <v>1482.0499999999997</v>
      </c>
      <c r="AF51" s="131">
        <v>18633.349999999999</v>
      </c>
      <c r="AG51" s="147">
        <v>7.9537495941416863</v>
      </c>
      <c r="AH51" s="408">
        <v>860.58818264090053</v>
      </c>
      <c r="AI51" s="395">
        <v>12615.782630812862</v>
      </c>
      <c r="AJ51" s="396">
        <v>6.8215203751132716</v>
      </c>
      <c r="AK51" s="157"/>
      <c r="AL51" s="131">
        <v>1103.337248353406</v>
      </c>
      <c r="AM51" s="131">
        <v>98736.574465230675</v>
      </c>
      <c r="AN51" s="147">
        <v>1.1174554660511722</v>
      </c>
      <c r="AO51" s="408">
        <v>1386.6788210683831</v>
      </c>
      <c r="AP51" s="395">
        <v>120660.95529627948</v>
      </c>
      <c r="AQ51" s="396">
        <v>1.1492357388215877</v>
      </c>
      <c r="AR51" s="157"/>
      <c r="AS51" s="131">
        <v>4970.9300000000012</v>
      </c>
      <c r="AT51" s="131">
        <v>100661.42</v>
      </c>
      <c r="AU51" s="147">
        <v>4.9382673123427043</v>
      </c>
      <c r="AV51" s="408">
        <v>8585.1959058720149</v>
      </c>
      <c r="AW51" s="395">
        <v>120660.95529627948</v>
      </c>
      <c r="AX51" s="396">
        <v>7.1151400092857839</v>
      </c>
      <c r="AY51" s="157"/>
      <c r="AZ51" s="131">
        <v>4738.1099999999997</v>
      </c>
      <c r="BA51" s="131">
        <v>42859.69</v>
      </c>
      <c r="BB51" s="147">
        <v>11.054932968483905</v>
      </c>
      <c r="BC51" s="408">
        <v>3175.9178183646109</v>
      </c>
      <c r="BD51" s="395">
        <v>55376</v>
      </c>
      <c r="BE51" s="396">
        <v>5.735188201322976</v>
      </c>
      <c r="BF51" s="157"/>
      <c r="BG51" s="131">
        <v>8785.02</v>
      </c>
      <c r="BH51" s="131">
        <v>34733.33</v>
      </c>
      <c r="BI51" s="150">
        <v>25.292766342875851</v>
      </c>
      <c r="BJ51" s="408">
        <v>5781.9584806547382</v>
      </c>
      <c r="BK51" s="395">
        <v>36578.024347973922</v>
      </c>
      <c r="BL51" s="396">
        <v>15.807191841882526</v>
      </c>
      <c r="BM51" s="157"/>
      <c r="BN51" s="131">
        <v>37190.9</v>
      </c>
      <c r="BO51" s="131">
        <v>129839.95</v>
      </c>
      <c r="BP51" s="150">
        <v>28.643649354455235</v>
      </c>
      <c r="BQ51" s="408">
        <v>55997.694431889417</v>
      </c>
      <c r="BR51" s="395">
        <v>172541.38206602499</v>
      </c>
      <c r="BS51" s="396">
        <v>32.45464581387278</v>
      </c>
      <c r="BT51" s="157"/>
      <c r="BU51" s="131">
        <v>15104.59</v>
      </c>
      <c r="BV51" s="131">
        <v>136451.98000000001</v>
      </c>
      <c r="BW51" s="150">
        <v>11.069527902783088</v>
      </c>
      <c r="BX51" s="408">
        <v>11825.768148330601</v>
      </c>
      <c r="BY51" s="395">
        <v>156906.28043491632</v>
      </c>
      <c r="BZ51" s="396">
        <v>7.5368354380408951</v>
      </c>
      <c r="CA51" s="149"/>
      <c r="CB51" s="131">
        <v>1717</v>
      </c>
      <c r="CC51" s="131">
        <v>30917.655146499997</v>
      </c>
      <c r="CD51" s="150">
        <v>5.5534612565674184</v>
      </c>
      <c r="CE51" s="408">
        <v>3261.1471120325887</v>
      </c>
      <c r="CF51" s="395">
        <v>49299.459933095219</v>
      </c>
      <c r="CG51" s="396">
        <v>6.614975329259841</v>
      </c>
    </row>
    <row r="52" spans="1:85" ht="12.75">
      <c r="A52" s="49"/>
      <c r="B52" t="s">
        <v>150</v>
      </c>
      <c r="C52" s="131">
        <v>754.4799999999999</v>
      </c>
      <c r="D52" s="131">
        <v>1016.82</v>
      </c>
      <c r="E52" s="150">
        <v>74.199956727837758</v>
      </c>
      <c r="F52" s="207">
        <v>1380.2198969601318</v>
      </c>
      <c r="G52" s="207">
        <v>2232.7678329103483</v>
      </c>
      <c r="H52" s="396">
        <v>61.816543422746065</v>
      </c>
      <c r="I52" s="157"/>
      <c r="J52" s="131">
        <v>535.34999999999991</v>
      </c>
      <c r="K52" s="131">
        <v>6266.24</v>
      </c>
      <c r="L52" s="150">
        <v>8.5434008272903679</v>
      </c>
      <c r="M52" s="408">
        <v>577.12476758525042</v>
      </c>
      <c r="N52" s="395">
        <v>5154.1433052417469</v>
      </c>
      <c r="O52" s="396">
        <v>11.197297657562537</v>
      </c>
      <c r="P52" s="157"/>
      <c r="Q52" s="409">
        <v>171.17999999999998</v>
      </c>
      <c r="R52" s="409">
        <v>2593.23</v>
      </c>
      <c r="S52" s="404">
        <v>6.6010342314410986</v>
      </c>
      <c r="T52" s="408">
        <v>84.730640439658728</v>
      </c>
      <c r="U52" s="395">
        <v>1781.3870376028185</v>
      </c>
      <c r="V52" s="396">
        <v>4.7564419551227495</v>
      </c>
      <c r="W52" s="293"/>
      <c r="X52" s="131">
        <v>482.69</v>
      </c>
      <c r="Y52" s="131">
        <v>6266.24</v>
      </c>
      <c r="Z52" s="147">
        <v>7.7030244612399139</v>
      </c>
      <c r="AA52" s="408">
        <v>574.85495661011646</v>
      </c>
      <c r="AB52" s="395">
        <v>5154.1433052417469</v>
      </c>
      <c r="AC52" s="396">
        <v>11.153259088188154</v>
      </c>
      <c r="AD52" s="157"/>
      <c r="AE52" s="131">
        <v>97.999999999999986</v>
      </c>
      <c r="AF52" s="131">
        <v>949.24</v>
      </c>
      <c r="AG52" s="147">
        <v>10.324048712654331</v>
      </c>
      <c r="AH52" s="408">
        <v>29.097107506752419</v>
      </c>
      <c r="AI52" s="395">
        <v>380.2262400859189</v>
      </c>
      <c r="AJ52" s="396">
        <v>7.6525774497250403</v>
      </c>
      <c r="AK52" s="157"/>
      <c r="AL52" s="131">
        <v>50.657240999556286</v>
      </c>
      <c r="AM52" s="131">
        <v>4674.5085725210429</v>
      </c>
      <c r="AN52" s="147">
        <v>1.0836912632344573</v>
      </c>
      <c r="AO52" s="408">
        <v>71.2181325541425</v>
      </c>
      <c r="AP52" s="395">
        <v>5154.1433052417469</v>
      </c>
      <c r="AQ52" s="396">
        <v>1.3817646956326164</v>
      </c>
      <c r="AR52" s="157"/>
      <c r="AS52" s="131">
        <v>290.33999999999997</v>
      </c>
      <c r="AT52" s="131">
        <v>5644.0000000000009</v>
      </c>
      <c r="AU52" s="147">
        <v>5.1442239546420963</v>
      </c>
      <c r="AV52" s="408">
        <v>503.63682405597405</v>
      </c>
      <c r="AW52" s="395">
        <v>5154.1433052417469</v>
      </c>
      <c r="AX52" s="396">
        <v>9.7714943925555389</v>
      </c>
      <c r="AY52" s="157"/>
      <c r="AZ52" s="131">
        <v>266.72999999999996</v>
      </c>
      <c r="BA52" s="131">
        <v>2267.04</v>
      </c>
      <c r="BB52" s="147">
        <v>11.765562142705905</v>
      </c>
      <c r="BC52" s="408">
        <v>136.30109482916782</v>
      </c>
      <c r="BD52" s="395">
        <v>2082</v>
      </c>
      <c r="BE52" s="396">
        <v>6.5466424029379358</v>
      </c>
      <c r="BF52" s="157"/>
      <c r="BG52" s="131">
        <v>502.23</v>
      </c>
      <c r="BH52" s="131">
        <v>1898.7399999999998</v>
      </c>
      <c r="BI52" s="150">
        <v>26.450698884523426</v>
      </c>
      <c r="BJ52" s="408">
        <v>229.10816651609082</v>
      </c>
      <c r="BK52" s="395">
        <v>1313.6233963470597</v>
      </c>
      <c r="BL52" s="396">
        <v>17.440932245360248</v>
      </c>
      <c r="BM52" s="157"/>
      <c r="BN52" s="131">
        <v>1901.69</v>
      </c>
      <c r="BO52" s="131">
        <v>7087.7000000000007</v>
      </c>
      <c r="BP52" s="150">
        <v>26.830847806763831</v>
      </c>
      <c r="BQ52" s="408">
        <v>2582.2643193398403</v>
      </c>
      <c r="BR52" s="395">
        <v>7462.4553888068203</v>
      </c>
      <c r="BS52" s="396">
        <v>34.603413820242899</v>
      </c>
      <c r="BT52" s="157"/>
      <c r="BU52" s="131">
        <v>765.55</v>
      </c>
      <c r="BV52" s="131">
        <v>7456.95</v>
      </c>
      <c r="BW52" s="150">
        <v>10.266261675349842</v>
      </c>
      <c r="BX52" s="408">
        <v>491.92810439033451</v>
      </c>
      <c r="BY52" s="395">
        <v>6414.2002426625113</v>
      </c>
      <c r="BZ52" s="396">
        <v>7.6693599479229384</v>
      </c>
      <c r="CA52" s="149"/>
      <c r="CB52" s="131">
        <v>83</v>
      </c>
      <c r="CC52" s="131">
        <v>1552.1983617000001</v>
      </c>
      <c r="CD52" s="150">
        <v>5.3472547097071192</v>
      </c>
      <c r="CE52" s="408">
        <v>119.52227673258498</v>
      </c>
      <c r="CF52" s="395">
        <v>2232.7678329103483</v>
      </c>
      <c r="CG52" s="396">
        <v>5.353099187961301</v>
      </c>
    </row>
    <row r="53" spans="1:85" ht="12.75">
      <c r="A53" s="49"/>
      <c r="B53" t="s">
        <v>151</v>
      </c>
      <c r="C53" s="131">
        <v>246</v>
      </c>
      <c r="D53" s="131">
        <v>327</v>
      </c>
      <c r="E53" s="150">
        <v>75.22935779816514</v>
      </c>
      <c r="F53" s="207">
        <v>352.3497318291104</v>
      </c>
      <c r="G53" s="207">
        <v>651.47752912890701</v>
      </c>
      <c r="H53" s="396">
        <v>54.084709920883768</v>
      </c>
      <c r="I53" s="157"/>
      <c r="J53" s="131">
        <v>70</v>
      </c>
      <c r="K53" s="131">
        <v>1728</v>
      </c>
      <c r="L53" s="150">
        <v>4.0509259259259256</v>
      </c>
      <c r="M53" s="408">
        <v>90.854447937858339</v>
      </c>
      <c r="N53" s="395">
        <v>1493.215348087087</v>
      </c>
      <c r="O53" s="396">
        <v>6.0844839328934857</v>
      </c>
      <c r="P53" s="157"/>
      <c r="Q53" s="403">
        <v>32</v>
      </c>
      <c r="R53" s="403">
        <v>697</v>
      </c>
      <c r="S53" s="404">
        <v>4.5911047345767582</v>
      </c>
      <c r="T53" s="408">
        <v>15.987608655446643</v>
      </c>
      <c r="U53" s="395">
        <v>509.70482707601258</v>
      </c>
      <c r="V53" s="396">
        <v>3.1366406214282132</v>
      </c>
      <c r="W53" s="293"/>
      <c r="X53" s="154">
        <v>89</v>
      </c>
      <c r="Y53" s="131">
        <v>1728</v>
      </c>
      <c r="Z53" s="147">
        <v>5.1504629629629628</v>
      </c>
      <c r="AA53" s="408">
        <v>98.601350101719987</v>
      </c>
      <c r="AB53" s="395">
        <v>1493.215348087087</v>
      </c>
      <c r="AC53" s="396">
        <v>6.6032906926676844</v>
      </c>
      <c r="AD53" s="157"/>
      <c r="AE53" s="154">
        <v>0</v>
      </c>
      <c r="AF53" s="154">
        <v>237</v>
      </c>
      <c r="AG53" s="155">
        <v>0</v>
      </c>
      <c r="AH53" s="408" t="s">
        <v>162</v>
      </c>
      <c r="AI53" s="395" t="s">
        <v>160</v>
      </c>
      <c r="AJ53" s="396" t="s">
        <v>160</v>
      </c>
      <c r="AK53" s="157"/>
      <c r="AL53" s="131">
        <v>10.90747392378719</v>
      </c>
      <c r="AM53" s="131">
        <v>1418.5226172708396</v>
      </c>
      <c r="AN53" s="147">
        <v>0.76893197126264912</v>
      </c>
      <c r="AO53" s="408">
        <v>11.550305159977807</v>
      </c>
      <c r="AP53" s="395">
        <v>1493.215348087087</v>
      </c>
      <c r="AQ53" s="396">
        <v>0.77351904899548163</v>
      </c>
      <c r="AR53" s="157"/>
      <c r="AS53" s="131">
        <v>22</v>
      </c>
      <c r="AT53" s="131">
        <v>1714</v>
      </c>
      <c r="AU53" s="147">
        <v>1.2835472578763127</v>
      </c>
      <c r="AV53" s="408">
        <v>87.051044941742191</v>
      </c>
      <c r="AW53" s="395">
        <v>1493.215348087087</v>
      </c>
      <c r="AX53" s="396">
        <v>5.8297716436722036</v>
      </c>
      <c r="AY53" s="157"/>
      <c r="AZ53" s="131">
        <v>26</v>
      </c>
      <c r="BA53" s="131">
        <v>671</v>
      </c>
      <c r="BB53" s="147">
        <v>3.8748137108792844</v>
      </c>
      <c r="BC53" s="408">
        <v>22.326613648973552</v>
      </c>
      <c r="BD53" s="395">
        <v>657</v>
      </c>
      <c r="BE53" s="396">
        <v>3.3982669176519869</v>
      </c>
      <c r="BF53" s="157"/>
      <c r="BG53" s="131">
        <v>38</v>
      </c>
      <c r="BH53" s="131">
        <v>470</v>
      </c>
      <c r="BI53" s="150">
        <v>8.085106382978724</v>
      </c>
      <c r="BJ53" s="408">
        <v>43.808026632143516</v>
      </c>
      <c r="BK53" s="395">
        <v>457.95988771835033</v>
      </c>
      <c r="BL53" s="396">
        <v>9.5659091127836664</v>
      </c>
      <c r="BM53" s="157"/>
      <c r="BN53" s="131">
        <v>371</v>
      </c>
      <c r="BO53" s="131">
        <v>2161</v>
      </c>
      <c r="BP53" s="150">
        <v>17.167977788061084</v>
      </c>
      <c r="BQ53" s="408">
        <v>547.15923802478267</v>
      </c>
      <c r="BR53" s="395">
        <v>2172.9406325134087</v>
      </c>
      <c r="BS53" s="396">
        <v>25.180588454084528</v>
      </c>
      <c r="BT53" s="157"/>
      <c r="BU53" s="131">
        <v>156</v>
      </c>
      <c r="BV53" s="131">
        <v>2166</v>
      </c>
      <c r="BW53" s="150">
        <v>7.202216066481995</v>
      </c>
      <c r="BX53" s="408">
        <v>105.92565193267986</v>
      </c>
      <c r="BY53" s="395">
        <v>1966.5973737747363</v>
      </c>
      <c r="BZ53" s="396">
        <v>5.3862398752909701</v>
      </c>
      <c r="CA53" s="149"/>
      <c r="CB53" s="131">
        <v>47</v>
      </c>
      <c r="CC53" s="131">
        <v>491.56435729999998</v>
      </c>
      <c r="CD53" s="150">
        <v>9.561311617090265</v>
      </c>
      <c r="CE53" s="408">
        <v>56.48141298316996</v>
      </c>
      <c r="CF53" s="395">
        <v>651.47752912890701</v>
      </c>
      <c r="CG53" s="396">
        <v>8.6697407750489042</v>
      </c>
    </row>
    <row r="54" spans="1:85" ht="12.75">
      <c r="A54" s="73"/>
      <c r="B54" s="14" t="s">
        <v>198</v>
      </c>
      <c r="C54" s="131"/>
      <c r="D54" s="131"/>
      <c r="E54" s="384">
        <v>1.0130079169122705</v>
      </c>
      <c r="F54" s="207"/>
      <c r="G54" s="209"/>
      <c r="H54" s="410">
        <v>0.91546444172732466</v>
      </c>
      <c r="I54" s="157"/>
      <c r="J54" s="131"/>
      <c r="K54" s="131"/>
      <c r="L54" s="384">
        <v>0.58520060392516393</v>
      </c>
      <c r="M54" s="411"/>
      <c r="N54" s="354"/>
      <c r="O54" s="410">
        <v>0.87541049225874334</v>
      </c>
      <c r="P54" s="157"/>
      <c r="Q54" s="409"/>
      <c r="R54" s="409"/>
      <c r="S54" s="384">
        <v>0.62575299610592516</v>
      </c>
      <c r="T54" s="411"/>
      <c r="U54" s="354"/>
      <c r="V54" s="410">
        <v>0.82413541285521974</v>
      </c>
      <c r="W54" s="293"/>
      <c r="X54" s="131"/>
      <c r="Y54" s="131"/>
      <c r="Z54" s="384">
        <v>0.60963401002276696</v>
      </c>
      <c r="AA54" s="411"/>
      <c r="AB54" s="354"/>
      <c r="AC54" s="410">
        <v>1.0345898468820456</v>
      </c>
      <c r="AD54" s="157"/>
      <c r="AE54" s="131"/>
      <c r="AF54" s="131"/>
      <c r="AG54" s="384">
        <v>0</v>
      </c>
      <c r="AH54" s="411"/>
      <c r="AI54" s="354"/>
      <c r="AJ54" s="410" t="s">
        <v>160</v>
      </c>
      <c r="AK54" s="157"/>
      <c r="AL54" s="131"/>
      <c r="AM54" s="131"/>
      <c r="AN54" s="384">
        <v>0.7361605644079634</v>
      </c>
      <c r="AO54" s="411"/>
      <c r="AP54" s="354"/>
      <c r="AQ54" s="410">
        <v>0.74110687698258171</v>
      </c>
      <c r="AR54" s="157"/>
      <c r="AS54" s="131"/>
      <c r="AT54" s="131"/>
      <c r="AU54" s="384">
        <v>0.30750178326918726</v>
      </c>
      <c r="AV54" s="411"/>
      <c r="AW54" s="354"/>
      <c r="AX54" s="410">
        <v>1.0901926362962076</v>
      </c>
      <c r="AY54" s="157"/>
      <c r="AZ54" s="131"/>
      <c r="BA54" s="131"/>
      <c r="BB54" s="384">
        <v>0.33830162419737297</v>
      </c>
      <c r="BC54" s="411"/>
      <c r="BD54" s="354"/>
      <c r="BE54" s="410">
        <v>0.66141116121540511</v>
      </c>
      <c r="BF54" s="157"/>
      <c r="BG54" s="131"/>
      <c r="BH54" s="131"/>
      <c r="BI54" s="384">
        <v>0.32078285576189924</v>
      </c>
      <c r="BJ54" s="411"/>
      <c r="BK54" s="354"/>
      <c r="BL54" s="410">
        <v>0.72221201351595488</v>
      </c>
      <c r="BM54" s="157"/>
      <c r="BN54" s="131"/>
      <c r="BO54" s="131"/>
      <c r="BP54" s="384">
        <v>0.70213486699387095</v>
      </c>
      <c r="BQ54" s="411"/>
      <c r="BR54" s="354"/>
      <c r="BS54" s="410">
        <v>1.0312555181920335</v>
      </c>
      <c r="BT54" s="157"/>
      <c r="BU54" s="131"/>
      <c r="BV54" s="131"/>
      <c r="BW54" s="384">
        <v>0.74837030484008371</v>
      </c>
      <c r="BX54" s="411"/>
      <c r="BY54" s="354"/>
      <c r="BZ54" s="410">
        <v>0.81370754930318523</v>
      </c>
      <c r="CA54" s="149"/>
      <c r="CB54" s="131"/>
      <c r="CC54" s="131"/>
      <c r="CD54" s="384">
        <v>1.439361199887379</v>
      </c>
      <c r="CE54" s="411"/>
      <c r="CF54" s="354"/>
      <c r="CG54" s="410">
        <v>0.87069202206768614</v>
      </c>
    </row>
    <row r="55" spans="1:85" ht="12.75">
      <c r="A55" s="75"/>
      <c r="C55" s="131"/>
      <c r="D55" s="131"/>
      <c r="E55" s="150"/>
      <c r="F55" s="207"/>
      <c r="G55" s="207"/>
      <c r="H55" s="396"/>
      <c r="I55" s="157"/>
      <c r="J55" s="131"/>
      <c r="K55" s="131"/>
      <c r="L55" s="150"/>
      <c r="M55" s="408"/>
      <c r="N55" s="402"/>
      <c r="O55" s="396"/>
      <c r="P55" s="157"/>
      <c r="Q55" s="409"/>
      <c r="R55" s="409"/>
      <c r="S55" s="404"/>
      <c r="T55" s="408"/>
      <c r="U55" s="402"/>
      <c r="V55" s="396"/>
      <c r="W55" s="293"/>
      <c r="X55" s="131"/>
      <c r="Y55" s="131"/>
      <c r="Z55" s="147"/>
      <c r="AA55" s="408"/>
      <c r="AB55" s="402"/>
      <c r="AC55" s="396"/>
      <c r="AD55" s="157"/>
      <c r="AE55" s="131"/>
      <c r="AF55" s="131"/>
      <c r="AG55" s="147"/>
      <c r="AH55" s="408"/>
      <c r="AI55" s="402"/>
      <c r="AJ55" s="396"/>
      <c r="AK55" s="157"/>
      <c r="AL55" s="131"/>
      <c r="AM55" s="131"/>
      <c r="AN55" s="147"/>
      <c r="AO55" s="408"/>
      <c r="AP55" s="402"/>
      <c r="AQ55" s="396"/>
      <c r="AR55" s="157"/>
      <c r="AS55" s="131"/>
      <c r="AT55" s="131"/>
      <c r="AU55" s="147"/>
      <c r="AV55" s="408"/>
      <c r="AW55" s="402"/>
      <c r="AX55" s="396"/>
      <c r="AY55" s="157"/>
      <c r="AZ55" s="131"/>
      <c r="BA55" s="131"/>
      <c r="BB55" s="147"/>
      <c r="BC55" s="408"/>
      <c r="BD55" s="402"/>
      <c r="BE55" s="396"/>
      <c r="BF55" s="157"/>
      <c r="BG55" s="131"/>
      <c r="BH55" s="131"/>
      <c r="BI55" s="150"/>
      <c r="BJ55" s="408"/>
      <c r="BK55" s="402"/>
      <c r="BL55" s="396"/>
      <c r="BM55" s="157"/>
      <c r="BN55" s="131"/>
      <c r="BO55" s="131"/>
      <c r="BP55" s="150"/>
      <c r="BQ55" s="408"/>
      <c r="BR55" s="402"/>
      <c r="BS55" s="396"/>
      <c r="BT55" s="157"/>
      <c r="BU55" s="131"/>
      <c r="BV55" s="131"/>
      <c r="BW55" s="150"/>
      <c r="BX55" s="408"/>
      <c r="BY55" s="402"/>
      <c r="BZ55" s="396"/>
      <c r="CA55" s="149"/>
      <c r="CB55" s="131"/>
      <c r="CC55" s="131"/>
      <c r="CD55" s="150"/>
      <c r="CE55" s="408"/>
      <c r="CF55" s="402"/>
      <c r="CG55" s="396"/>
    </row>
    <row r="56" spans="1:85" ht="12.75">
      <c r="A56" s="74" t="s">
        <v>158</v>
      </c>
      <c r="B56" t="s">
        <v>147</v>
      </c>
      <c r="C56" s="154" t="s">
        <v>160</v>
      </c>
      <c r="D56" s="154" t="s">
        <v>160</v>
      </c>
      <c r="E56" s="223" t="s">
        <v>160</v>
      </c>
      <c r="F56" s="395" t="s">
        <v>160</v>
      </c>
      <c r="G56" s="395" t="s">
        <v>160</v>
      </c>
      <c r="H56" s="396" t="s">
        <v>160</v>
      </c>
      <c r="I56" s="157"/>
      <c r="J56" s="154" t="s">
        <v>160</v>
      </c>
      <c r="K56" s="154" t="s">
        <v>160</v>
      </c>
      <c r="L56" s="223" t="s">
        <v>160</v>
      </c>
      <c r="M56" s="401" t="s">
        <v>160</v>
      </c>
      <c r="N56" s="402" t="s">
        <v>160</v>
      </c>
      <c r="O56" s="396" t="s">
        <v>160</v>
      </c>
      <c r="P56" s="157"/>
      <c r="Q56" s="154" t="s">
        <v>160</v>
      </c>
      <c r="R56" s="154" t="s">
        <v>160</v>
      </c>
      <c r="S56" s="223" t="s">
        <v>160</v>
      </c>
      <c r="T56" s="401" t="s">
        <v>160</v>
      </c>
      <c r="U56" s="402" t="s">
        <v>160</v>
      </c>
      <c r="V56" s="396" t="s">
        <v>160</v>
      </c>
      <c r="W56" s="293"/>
      <c r="X56" s="154" t="s">
        <v>160</v>
      </c>
      <c r="Y56" s="154" t="s">
        <v>160</v>
      </c>
      <c r="Z56" s="223" t="s">
        <v>160</v>
      </c>
      <c r="AA56" s="401" t="s">
        <v>160</v>
      </c>
      <c r="AB56" s="402" t="s">
        <v>160</v>
      </c>
      <c r="AC56" s="396" t="s">
        <v>160</v>
      </c>
      <c r="AD56" s="157"/>
      <c r="AE56" s="154" t="s">
        <v>160</v>
      </c>
      <c r="AF56" s="154" t="s">
        <v>160</v>
      </c>
      <c r="AG56" s="223" t="s">
        <v>160</v>
      </c>
      <c r="AH56" s="401" t="s">
        <v>160</v>
      </c>
      <c r="AI56" s="402" t="s">
        <v>160</v>
      </c>
      <c r="AJ56" s="396" t="s">
        <v>160</v>
      </c>
      <c r="AK56" s="157"/>
      <c r="AL56" s="154" t="s">
        <v>160</v>
      </c>
      <c r="AM56" s="154" t="s">
        <v>160</v>
      </c>
      <c r="AN56" s="223" t="s">
        <v>160</v>
      </c>
      <c r="AO56" s="401" t="s">
        <v>160</v>
      </c>
      <c r="AP56" s="402" t="s">
        <v>160</v>
      </c>
      <c r="AQ56" s="396" t="s">
        <v>160</v>
      </c>
      <c r="AR56" s="157"/>
      <c r="AS56" s="154" t="s">
        <v>160</v>
      </c>
      <c r="AT56" s="154" t="s">
        <v>160</v>
      </c>
      <c r="AU56" s="223" t="s">
        <v>160</v>
      </c>
      <c r="AV56" s="401" t="s">
        <v>160</v>
      </c>
      <c r="AW56" s="402" t="s">
        <v>160</v>
      </c>
      <c r="AX56" s="396" t="s">
        <v>160</v>
      </c>
      <c r="AY56" s="157"/>
      <c r="AZ56" s="154" t="s">
        <v>160</v>
      </c>
      <c r="BA56" s="154" t="s">
        <v>160</v>
      </c>
      <c r="BB56" s="223" t="s">
        <v>160</v>
      </c>
      <c r="BC56" s="401" t="s">
        <v>160</v>
      </c>
      <c r="BD56" s="402" t="s">
        <v>160</v>
      </c>
      <c r="BE56" s="396" t="s">
        <v>160</v>
      </c>
      <c r="BF56" s="157"/>
      <c r="BG56" s="154" t="s">
        <v>160</v>
      </c>
      <c r="BH56" s="154" t="s">
        <v>160</v>
      </c>
      <c r="BI56" s="223" t="s">
        <v>160</v>
      </c>
      <c r="BJ56" s="401" t="s">
        <v>160</v>
      </c>
      <c r="BK56" s="402" t="s">
        <v>160</v>
      </c>
      <c r="BL56" s="396" t="s">
        <v>160</v>
      </c>
      <c r="BM56" s="157"/>
      <c r="BN56" s="154" t="s">
        <v>160</v>
      </c>
      <c r="BO56" s="154" t="s">
        <v>160</v>
      </c>
      <c r="BP56" s="223" t="s">
        <v>160</v>
      </c>
      <c r="BQ56" s="401" t="s">
        <v>160</v>
      </c>
      <c r="BR56" s="402" t="s">
        <v>160</v>
      </c>
      <c r="BS56" s="396" t="s">
        <v>160</v>
      </c>
      <c r="BT56" s="157"/>
      <c r="BU56" s="154" t="s">
        <v>160</v>
      </c>
      <c r="BV56" s="154" t="s">
        <v>160</v>
      </c>
      <c r="BW56" s="223" t="s">
        <v>160</v>
      </c>
      <c r="BX56" s="401" t="s">
        <v>160</v>
      </c>
      <c r="BY56" s="402" t="s">
        <v>160</v>
      </c>
      <c r="BZ56" s="396" t="s">
        <v>160</v>
      </c>
      <c r="CA56" s="157"/>
      <c r="CB56" s="154" t="s">
        <v>160</v>
      </c>
      <c r="CC56" s="154" t="s">
        <v>160</v>
      </c>
      <c r="CD56" s="223" t="s">
        <v>160</v>
      </c>
      <c r="CE56" s="401" t="s">
        <v>160</v>
      </c>
      <c r="CF56" s="402" t="s">
        <v>160</v>
      </c>
      <c r="CG56" s="396" t="s">
        <v>160</v>
      </c>
    </row>
    <row r="57" spans="1:85" ht="12.75">
      <c r="A57"/>
      <c r="B57" t="s">
        <v>148</v>
      </c>
      <c r="C57" s="154" t="s">
        <v>160</v>
      </c>
      <c r="D57" s="154" t="s">
        <v>160</v>
      </c>
      <c r="E57" s="223" t="s">
        <v>160</v>
      </c>
      <c r="F57" s="395" t="s">
        <v>160</v>
      </c>
      <c r="G57" s="395" t="s">
        <v>160</v>
      </c>
      <c r="H57" s="396" t="s">
        <v>160</v>
      </c>
      <c r="I57" s="157"/>
      <c r="J57" s="154" t="s">
        <v>160</v>
      </c>
      <c r="K57" s="154" t="s">
        <v>160</v>
      </c>
      <c r="L57" s="223" t="s">
        <v>160</v>
      </c>
      <c r="M57" s="401" t="s">
        <v>160</v>
      </c>
      <c r="N57" s="402" t="s">
        <v>160</v>
      </c>
      <c r="O57" s="396" t="s">
        <v>160</v>
      </c>
      <c r="P57" s="157"/>
      <c r="Q57" s="154" t="s">
        <v>160</v>
      </c>
      <c r="R57" s="154" t="s">
        <v>160</v>
      </c>
      <c r="S57" s="223" t="s">
        <v>160</v>
      </c>
      <c r="T57" s="401" t="s">
        <v>160</v>
      </c>
      <c r="U57" s="402" t="s">
        <v>160</v>
      </c>
      <c r="V57" s="396" t="s">
        <v>160</v>
      </c>
      <c r="W57" s="293"/>
      <c r="X57" s="154" t="s">
        <v>160</v>
      </c>
      <c r="Y57" s="154" t="s">
        <v>160</v>
      </c>
      <c r="Z57" s="223" t="s">
        <v>160</v>
      </c>
      <c r="AA57" s="401" t="s">
        <v>160</v>
      </c>
      <c r="AB57" s="402" t="s">
        <v>160</v>
      </c>
      <c r="AC57" s="396" t="s">
        <v>160</v>
      </c>
      <c r="AD57" s="157"/>
      <c r="AE57" s="154" t="s">
        <v>160</v>
      </c>
      <c r="AF57" s="154" t="s">
        <v>160</v>
      </c>
      <c r="AG57" s="223" t="s">
        <v>160</v>
      </c>
      <c r="AH57" s="401" t="s">
        <v>160</v>
      </c>
      <c r="AI57" s="402" t="s">
        <v>160</v>
      </c>
      <c r="AJ57" s="396" t="s">
        <v>160</v>
      </c>
      <c r="AK57" s="157"/>
      <c r="AL57" s="154" t="s">
        <v>160</v>
      </c>
      <c r="AM57" s="154" t="s">
        <v>160</v>
      </c>
      <c r="AN57" s="223" t="s">
        <v>160</v>
      </c>
      <c r="AO57" s="401" t="s">
        <v>160</v>
      </c>
      <c r="AP57" s="402" t="s">
        <v>160</v>
      </c>
      <c r="AQ57" s="396" t="s">
        <v>160</v>
      </c>
      <c r="AR57" s="157"/>
      <c r="AS57" s="154" t="s">
        <v>160</v>
      </c>
      <c r="AT57" s="154" t="s">
        <v>160</v>
      </c>
      <c r="AU57" s="223" t="s">
        <v>160</v>
      </c>
      <c r="AV57" s="401" t="s">
        <v>160</v>
      </c>
      <c r="AW57" s="402" t="s">
        <v>160</v>
      </c>
      <c r="AX57" s="396" t="s">
        <v>160</v>
      </c>
      <c r="AY57" s="157"/>
      <c r="AZ57" s="154" t="s">
        <v>160</v>
      </c>
      <c r="BA57" s="154" t="s">
        <v>160</v>
      </c>
      <c r="BB57" s="223" t="s">
        <v>160</v>
      </c>
      <c r="BC57" s="401" t="s">
        <v>160</v>
      </c>
      <c r="BD57" s="402" t="s">
        <v>160</v>
      </c>
      <c r="BE57" s="396" t="s">
        <v>160</v>
      </c>
      <c r="BF57" s="157"/>
      <c r="BG57" s="154" t="s">
        <v>160</v>
      </c>
      <c r="BH57" s="154" t="s">
        <v>160</v>
      </c>
      <c r="BI57" s="223" t="s">
        <v>160</v>
      </c>
      <c r="BJ57" s="401" t="s">
        <v>160</v>
      </c>
      <c r="BK57" s="402" t="s">
        <v>160</v>
      </c>
      <c r="BL57" s="396" t="s">
        <v>160</v>
      </c>
      <c r="BM57" s="157"/>
      <c r="BN57" s="154" t="s">
        <v>160</v>
      </c>
      <c r="BO57" s="154" t="s">
        <v>160</v>
      </c>
      <c r="BP57" s="223" t="s">
        <v>160</v>
      </c>
      <c r="BQ57" s="401" t="s">
        <v>160</v>
      </c>
      <c r="BR57" s="402" t="s">
        <v>160</v>
      </c>
      <c r="BS57" s="396" t="s">
        <v>160</v>
      </c>
      <c r="BT57" s="157"/>
      <c r="BU57" s="154" t="s">
        <v>160</v>
      </c>
      <c r="BV57" s="154" t="s">
        <v>160</v>
      </c>
      <c r="BW57" s="223" t="s">
        <v>160</v>
      </c>
      <c r="BX57" s="401" t="s">
        <v>160</v>
      </c>
      <c r="BY57" s="402" t="s">
        <v>160</v>
      </c>
      <c r="BZ57" s="396" t="s">
        <v>160</v>
      </c>
      <c r="CA57" s="157"/>
      <c r="CB57" s="154" t="s">
        <v>160</v>
      </c>
      <c r="CC57" s="154" t="s">
        <v>160</v>
      </c>
      <c r="CD57" s="223" t="s">
        <v>160</v>
      </c>
      <c r="CE57" s="401" t="s">
        <v>160</v>
      </c>
      <c r="CF57" s="402" t="s">
        <v>160</v>
      </c>
      <c r="CG57" s="396" t="s">
        <v>160</v>
      </c>
    </row>
    <row r="58" spans="1:85" ht="12.75">
      <c r="A58"/>
      <c r="B58" t="s">
        <v>149</v>
      </c>
      <c r="C58" s="131">
        <v>2451</v>
      </c>
      <c r="D58" s="131">
        <v>6015</v>
      </c>
      <c r="E58" s="150">
        <v>40.748129675810475</v>
      </c>
      <c r="F58" s="207">
        <v>7315</v>
      </c>
      <c r="G58" s="207">
        <v>14993</v>
      </c>
      <c r="H58" s="396">
        <v>48.789435069699195</v>
      </c>
      <c r="I58" s="157"/>
      <c r="J58" s="131">
        <v>2344</v>
      </c>
      <c r="K58" s="131">
        <v>68989</v>
      </c>
      <c r="L58" s="150">
        <v>3.3976431025235905</v>
      </c>
      <c r="M58" s="408">
        <v>3760</v>
      </c>
      <c r="N58" s="395">
        <v>102278.46621917661</v>
      </c>
      <c r="O58" s="396">
        <v>3.676238155490664</v>
      </c>
      <c r="P58" s="157"/>
      <c r="Q58" s="409">
        <v>2110</v>
      </c>
      <c r="R58" s="409">
        <v>30781</v>
      </c>
      <c r="S58" s="404">
        <v>6.8548780091614958</v>
      </c>
      <c r="T58" s="408">
        <v>1475</v>
      </c>
      <c r="U58" s="395">
        <v>43265</v>
      </c>
      <c r="V58" s="396">
        <v>3.4092222350629835</v>
      </c>
      <c r="W58" s="293"/>
      <c r="X58" s="131">
        <v>5954</v>
      </c>
      <c r="Y58" s="131">
        <v>68989</v>
      </c>
      <c r="Z58" s="147">
        <v>8.630361361956254</v>
      </c>
      <c r="AA58" s="408">
        <v>6300</v>
      </c>
      <c r="AB58" s="395">
        <v>102278.46621917661</v>
      </c>
      <c r="AC58" s="396">
        <v>6.1596543562742507</v>
      </c>
      <c r="AD58" s="157"/>
      <c r="AE58" s="131">
        <v>493</v>
      </c>
      <c r="AF58" s="131">
        <v>18559</v>
      </c>
      <c r="AG58" s="147">
        <v>2.6563931246295596</v>
      </c>
      <c r="AH58" s="408">
        <v>710</v>
      </c>
      <c r="AI58" s="395">
        <v>9804.2718190526866</v>
      </c>
      <c r="AJ58" s="396">
        <v>7.2417412848576239</v>
      </c>
      <c r="AK58" s="157"/>
      <c r="AL58" s="131">
        <v>1039</v>
      </c>
      <c r="AM58" s="131">
        <v>105812.60038335813</v>
      </c>
      <c r="AN58" s="147">
        <v>0.98192464435777216</v>
      </c>
      <c r="AO58" s="408">
        <v>1635</v>
      </c>
      <c r="AP58" s="395">
        <v>102278.46621917661</v>
      </c>
      <c r="AQ58" s="396">
        <v>1.5985769638902223</v>
      </c>
      <c r="AR58" s="157"/>
      <c r="AS58" s="131">
        <v>2467</v>
      </c>
      <c r="AT58" s="131">
        <v>82509</v>
      </c>
      <c r="AU58" s="147">
        <v>2.9899768510101929</v>
      </c>
      <c r="AV58" s="408">
        <v>4650</v>
      </c>
      <c r="AW58" s="395">
        <v>102278.46621917661</v>
      </c>
      <c r="AX58" s="396">
        <v>4.5464115486786136</v>
      </c>
      <c r="AY58" s="157"/>
      <c r="AZ58" s="131">
        <v>2983</v>
      </c>
      <c r="BA58" s="131">
        <v>25774</v>
      </c>
      <c r="BB58" s="147">
        <v>11.573678901218281</v>
      </c>
      <c r="BC58" s="408">
        <v>1870</v>
      </c>
      <c r="BD58" s="395">
        <v>34687</v>
      </c>
      <c r="BE58" s="396">
        <v>5.3910687000893711</v>
      </c>
      <c r="BF58" s="157"/>
      <c r="BG58" s="131">
        <v>5617</v>
      </c>
      <c r="BH58" s="131">
        <v>27026</v>
      </c>
      <c r="BI58" s="150">
        <v>20.783689780211649</v>
      </c>
      <c r="BJ58" s="408">
        <v>3500</v>
      </c>
      <c r="BK58" s="395">
        <v>31783.533780823385</v>
      </c>
      <c r="BL58" s="396">
        <v>11.01199137935923</v>
      </c>
      <c r="BM58" s="157"/>
      <c r="BN58" s="131">
        <v>10688</v>
      </c>
      <c r="BO58" s="131">
        <v>98066</v>
      </c>
      <c r="BP58" s="150">
        <v>10.89878245263394</v>
      </c>
      <c r="BQ58" s="408">
        <v>15405</v>
      </c>
      <c r="BR58" s="395">
        <v>119066</v>
      </c>
      <c r="BS58" s="396">
        <v>12.938202341558464</v>
      </c>
      <c r="BT58" s="157"/>
      <c r="BU58" s="131">
        <v>6452</v>
      </c>
      <c r="BV58" s="131">
        <v>117374</v>
      </c>
      <c r="BW58" s="150">
        <v>5.496958440540495</v>
      </c>
      <c r="BX58" s="408">
        <v>7510</v>
      </c>
      <c r="BY58" s="395">
        <v>134134</v>
      </c>
      <c r="BZ58" s="396">
        <v>5.5988787332070915</v>
      </c>
      <c r="CA58" s="149"/>
      <c r="CB58" s="131">
        <v>648</v>
      </c>
      <c r="CC58" s="131">
        <v>9621</v>
      </c>
      <c r="CD58" s="150">
        <v>6.7352666043030869</v>
      </c>
      <c r="CE58" s="408">
        <v>1085</v>
      </c>
      <c r="CF58" s="395">
        <v>14993</v>
      </c>
      <c r="CG58" s="396">
        <v>7.2367104648836129</v>
      </c>
    </row>
    <row r="59" spans="1:85" ht="12.75">
      <c r="A59"/>
      <c r="B59" t="s">
        <v>150</v>
      </c>
      <c r="C59" s="131">
        <v>1155.23</v>
      </c>
      <c r="D59" s="131">
        <v>3225.85</v>
      </c>
      <c r="E59" s="150">
        <v>35.811646542771676</v>
      </c>
      <c r="F59" s="207">
        <v>2074.5039280274532</v>
      </c>
      <c r="G59" s="207">
        <v>4737.2839077164499</v>
      </c>
      <c r="H59" s="396">
        <v>43.790998564564447</v>
      </c>
      <c r="I59" s="157"/>
      <c r="J59" s="131">
        <v>1081.02</v>
      </c>
      <c r="K59" s="131">
        <v>31034.440000000002</v>
      </c>
      <c r="L59" s="150">
        <v>3.4832914658682412</v>
      </c>
      <c r="M59" s="408">
        <v>2261.3411420470547</v>
      </c>
      <c r="N59" s="395">
        <v>36211.432805118435</v>
      </c>
      <c r="O59" s="396">
        <v>6.2448264729459071</v>
      </c>
      <c r="P59" s="157"/>
      <c r="Q59" s="409">
        <v>995.51</v>
      </c>
      <c r="R59" s="409">
        <v>13820.32</v>
      </c>
      <c r="S59" s="404">
        <v>7.203234078516271</v>
      </c>
      <c r="T59" s="408">
        <v>969.49346971691989</v>
      </c>
      <c r="U59" s="395">
        <v>16112.479278419463</v>
      </c>
      <c r="V59" s="396">
        <v>6.0170347031286999</v>
      </c>
      <c r="W59" s="293"/>
      <c r="X59" s="131">
        <v>3541.19</v>
      </c>
      <c r="Y59" s="131">
        <v>31034.440000000002</v>
      </c>
      <c r="Z59" s="147">
        <v>11.410516832267636</v>
      </c>
      <c r="AA59" s="408">
        <v>5979.07760139737</v>
      </c>
      <c r="AB59" s="395">
        <v>36211.432805118435</v>
      </c>
      <c r="AC59" s="396">
        <v>16.511574213523623</v>
      </c>
      <c r="AD59" s="157"/>
      <c r="AE59" s="131">
        <v>667.39</v>
      </c>
      <c r="AF59" s="131">
        <v>7112.4400000000005</v>
      </c>
      <c r="AG59" s="147">
        <v>9.383418348696086</v>
      </c>
      <c r="AH59" s="408">
        <v>915.56900043014411</v>
      </c>
      <c r="AI59" s="395">
        <v>3801.1485082943036</v>
      </c>
      <c r="AJ59" s="396">
        <v>24.086641141021587</v>
      </c>
      <c r="AK59" s="157"/>
      <c r="AL59" s="131">
        <v>664.65429090138423</v>
      </c>
      <c r="AM59" s="131">
        <v>32259.783179050646</v>
      </c>
      <c r="AN59" s="147">
        <v>2.0603185310092464</v>
      </c>
      <c r="AO59" s="408">
        <v>1387.9816310391452</v>
      </c>
      <c r="AP59" s="395">
        <v>36211.432805118435</v>
      </c>
      <c r="AQ59" s="396">
        <v>3.8329928520336147</v>
      </c>
      <c r="AR59" s="157"/>
      <c r="AS59" s="131">
        <v>3304.09</v>
      </c>
      <c r="AT59" s="131">
        <v>32100.57</v>
      </c>
      <c r="AU59" s="147">
        <v>10.292932493099032</v>
      </c>
      <c r="AV59" s="408">
        <v>4588.169565899424</v>
      </c>
      <c r="AW59" s="395">
        <v>36211.432805118435</v>
      </c>
      <c r="AX59" s="396">
        <v>12.670499923579086</v>
      </c>
      <c r="AY59" s="157"/>
      <c r="AZ59" s="131">
        <v>2087.36</v>
      </c>
      <c r="BA59" s="131">
        <v>9008.26</v>
      </c>
      <c r="BB59" s="147">
        <v>23.171622488693711</v>
      </c>
      <c r="BC59" s="408">
        <v>1416.6196015137366</v>
      </c>
      <c r="BD59" s="395">
        <v>10807</v>
      </c>
      <c r="BE59" s="396">
        <v>13.108352008084914</v>
      </c>
      <c r="BF59" s="157"/>
      <c r="BG59" s="131">
        <v>3858.3</v>
      </c>
      <c r="BH59" s="131">
        <v>11563.060000000001</v>
      </c>
      <c r="BI59" s="150">
        <v>33.367465013586369</v>
      </c>
      <c r="BJ59" s="408">
        <v>2460.122505514757</v>
      </c>
      <c r="BK59" s="395">
        <v>12037.842842822178</v>
      </c>
      <c r="BL59" s="396">
        <v>20.436572711876348</v>
      </c>
      <c r="BM59" s="157"/>
      <c r="BN59" s="131">
        <v>5681.82</v>
      </c>
      <c r="BO59" s="131">
        <v>36356.620000000003</v>
      </c>
      <c r="BP59" s="150">
        <v>15.628020426541301</v>
      </c>
      <c r="BQ59" s="408">
        <v>6731.7005851311769</v>
      </c>
      <c r="BR59" s="395">
        <v>41642.634232988967</v>
      </c>
      <c r="BS59" s="396">
        <v>16.165405261030237</v>
      </c>
      <c r="BT59" s="157"/>
      <c r="BU59" s="131">
        <v>6543.8</v>
      </c>
      <c r="BV59" s="131">
        <v>44558.66</v>
      </c>
      <c r="BW59" s="150">
        <v>14.685809672014374</v>
      </c>
      <c r="BX59" s="408">
        <v>6464.6114827610782</v>
      </c>
      <c r="BY59" s="395">
        <v>48128.872719315346</v>
      </c>
      <c r="BZ59" s="396">
        <v>13.431878033924249</v>
      </c>
      <c r="CA59" s="149"/>
      <c r="CB59" s="131">
        <v>152</v>
      </c>
      <c r="CC59" s="131">
        <v>3225.113132</v>
      </c>
      <c r="CD59" s="150">
        <v>4.7130129635402822</v>
      </c>
      <c r="CE59" s="408">
        <v>227.62006949240288</v>
      </c>
      <c r="CF59" s="395">
        <v>4737.2839077164499</v>
      </c>
      <c r="CG59" s="396">
        <v>4.8048644313176574</v>
      </c>
    </row>
    <row r="60" spans="1:85" ht="12.75">
      <c r="A60"/>
      <c r="B60" t="s">
        <v>151</v>
      </c>
      <c r="C60" s="131">
        <v>955.77</v>
      </c>
      <c r="D60" s="131">
        <v>2421.1499999999996</v>
      </c>
      <c r="E60" s="150">
        <v>39.475868905272293</v>
      </c>
      <c r="F60" s="207">
        <v>1270.4960719725468</v>
      </c>
      <c r="G60" s="207">
        <v>2703.7160922835506</v>
      </c>
      <c r="H60" s="396">
        <v>46.990735292013945</v>
      </c>
      <c r="I60" s="157"/>
      <c r="J60" s="131">
        <v>786.9799999999999</v>
      </c>
      <c r="K60" s="131">
        <v>29076.560000000001</v>
      </c>
      <c r="L60" s="150">
        <v>2.7065787699782913</v>
      </c>
      <c r="M60" s="408">
        <v>2193.6588579529453</v>
      </c>
      <c r="N60" s="395">
        <v>33504.327048900072</v>
      </c>
      <c r="O60" s="396">
        <v>6.547389699101454</v>
      </c>
      <c r="P60" s="157"/>
      <c r="Q60" s="409">
        <v>1024.4899999999998</v>
      </c>
      <c r="R60" s="409">
        <v>12612.68</v>
      </c>
      <c r="S60" s="404">
        <v>8.1226987444381358</v>
      </c>
      <c r="T60" s="408">
        <v>1295.5065302830803</v>
      </c>
      <c r="U60" s="395">
        <v>14941.520721580537</v>
      </c>
      <c r="V60" s="396">
        <v>8.6705132256848323</v>
      </c>
      <c r="W60" s="293"/>
      <c r="X60" s="131">
        <v>6974.81</v>
      </c>
      <c r="Y60" s="131">
        <v>29076.560000000001</v>
      </c>
      <c r="Z60" s="147">
        <v>23.987741328410237</v>
      </c>
      <c r="AA60" s="408">
        <v>11025.92239860263</v>
      </c>
      <c r="AB60" s="395">
        <v>33504.327048900072</v>
      </c>
      <c r="AC60" s="396">
        <v>32.908950484246795</v>
      </c>
      <c r="AD60" s="157"/>
      <c r="AE60" s="131">
        <v>1244.6100000000001</v>
      </c>
      <c r="AF60" s="131">
        <v>9596.5600000000013</v>
      </c>
      <c r="AG60" s="147">
        <v>12.969334844986118</v>
      </c>
      <c r="AH60" s="408">
        <v>1729.4309995698559</v>
      </c>
      <c r="AI60" s="395">
        <v>5053.3408017184838</v>
      </c>
      <c r="AJ60" s="396">
        <v>34.22351801370155</v>
      </c>
      <c r="AK60" s="157"/>
      <c r="AL60" s="131">
        <v>1222.3457090986158</v>
      </c>
      <c r="AM60" s="131">
        <v>34913.020259588237</v>
      </c>
      <c r="AN60" s="147">
        <v>3.5011170618013789</v>
      </c>
      <c r="AO60" s="408">
        <v>2122.0183689608548</v>
      </c>
      <c r="AP60" s="395">
        <v>33504.327048900072</v>
      </c>
      <c r="AQ60" s="396">
        <v>6.3335651119443073</v>
      </c>
      <c r="AR60" s="157"/>
      <c r="AS60" s="131">
        <v>3909.91</v>
      </c>
      <c r="AT60" s="131">
        <v>33711.43</v>
      </c>
      <c r="AU60" s="147">
        <v>11.598173082542033</v>
      </c>
      <c r="AV60" s="408">
        <v>8896.8304341005751</v>
      </c>
      <c r="AW60" s="395">
        <v>33504.327048900072</v>
      </c>
      <c r="AX60" s="396">
        <v>26.554272888739167</v>
      </c>
      <c r="AY60" s="157"/>
      <c r="AZ60" s="131">
        <v>2520.64</v>
      </c>
      <c r="BA60" s="131">
        <v>8624.74</v>
      </c>
      <c r="BB60" s="147">
        <v>29.225692600588538</v>
      </c>
      <c r="BC60" s="408">
        <v>2118.3803984862634</v>
      </c>
      <c r="BD60" s="395">
        <v>9018</v>
      </c>
      <c r="BE60" s="396">
        <v>23.490578825529646</v>
      </c>
      <c r="BF60" s="157"/>
      <c r="BG60" s="131">
        <v>4520.7000000000007</v>
      </c>
      <c r="BH60" s="131">
        <v>16247.94</v>
      </c>
      <c r="BI60" s="150">
        <v>27.823219435817713</v>
      </c>
      <c r="BJ60" s="408">
        <v>3484.877494485243</v>
      </c>
      <c r="BK60" s="395">
        <v>12201.397303159312</v>
      </c>
      <c r="BL60" s="396">
        <v>28.561298414427522</v>
      </c>
      <c r="BM60" s="157"/>
      <c r="BN60" s="131">
        <v>4492.18</v>
      </c>
      <c r="BO60" s="131">
        <v>38585.380000000005</v>
      </c>
      <c r="BP60" s="150">
        <v>11.642181572398664</v>
      </c>
      <c r="BQ60" s="408">
        <v>6753.2994148688231</v>
      </c>
      <c r="BR60" s="395">
        <v>36911.365767011033</v>
      </c>
      <c r="BS60" s="396">
        <v>18.29598898479254</v>
      </c>
      <c r="BT60" s="157"/>
      <c r="BU60" s="131">
        <v>9237.2000000000007</v>
      </c>
      <c r="BV60" s="131">
        <v>52095.34</v>
      </c>
      <c r="BW60" s="150">
        <v>17.731336430475359</v>
      </c>
      <c r="BX60" s="408">
        <v>11895.388517238922</v>
      </c>
      <c r="BY60" s="395">
        <v>45522.127280684654</v>
      </c>
      <c r="BZ60" s="396">
        <v>26.131003157855972</v>
      </c>
      <c r="CA60" s="149"/>
      <c r="CB60" s="146" t="s">
        <v>162</v>
      </c>
      <c r="CC60" s="146" t="s">
        <v>160</v>
      </c>
      <c r="CD60" s="150" t="s">
        <v>160</v>
      </c>
      <c r="CE60" s="408">
        <v>72.379930507597123</v>
      </c>
      <c r="CF60" s="395">
        <v>2703.7160922835506</v>
      </c>
      <c r="CG60" s="396">
        <v>2.6770536564164638</v>
      </c>
    </row>
    <row r="61" spans="1:85" ht="12.75">
      <c r="A61" s="14"/>
      <c r="B61" s="14" t="s">
        <v>198</v>
      </c>
      <c r="C61" s="1"/>
      <c r="D61" s="1"/>
      <c r="E61" s="25">
        <v>0.96877744375851826</v>
      </c>
      <c r="F61" s="105"/>
      <c r="G61" s="106"/>
      <c r="H61" s="107">
        <v>0.96313341658669183</v>
      </c>
      <c r="I61" s="20"/>
      <c r="J61" s="1"/>
      <c r="K61" s="1"/>
      <c r="L61" s="25">
        <v>0.79660478994041106</v>
      </c>
      <c r="M61" s="108"/>
      <c r="N61" s="108"/>
      <c r="O61" s="107">
        <v>1.781002596179077</v>
      </c>
      <c r="P61" s="20"/>
      <c r="Q61" s="44"/>
      <c r="R61" s="44"/>
      <c r="S61" s="25">
        <v>1.1849516116234609</v>
      </c>
      <c r="T61" s="108"/>
      <c r="U61" s="108"/>
      <c r="V61" s="107">
        <v>2.5432525743000292</v>
      </c>
      <c r="W61" s="31"/>
      <c r="X61" s="1"/>
      <c r="Y61" s="1"/>
      <c r="Z61" s="25">
        <v>2.7794596682997881</v>
      </c>
      <c r="AA61" s="108"/>
      <c r="AB61" s="108"/>
      <c r="AC61" s="107">
        <v>5.3426618736691927</v>
      </c>
      <c r="AD61" s="20"/>
      <c r="AE61" s="1"/>
      <c r="AF61" s="1"/>
      <c r="AG61" s="25">
        <v>4.8823100484401092</v>
      </c>
      <c r="AH61" s="108"/>
      <c r="AI61" s="108"/>
      <c r="AJ61" s="107">
        <v>4.725868636768678</v>
      </c>
      <c r="AK61" s="20"/>
      <c r="AL61" s="1"/>
      <c r="AM61" s="1"/>
      <c r="AN61" s="25">
        <v>3.5655659341265284</v>
      </c>
      <c r="AO61" s="108"/>
      <c r="AP61" s="108"/>
      <c r="AQ61" s="107">
        <v>3.962001989901843</v>
      </c>
      <c r="AR61" s="20"/>
      <c r="AS61" s="1"/>
      <c r="AT61" s="1"/>
      <c r="AU61" s="25">
        <v>3.879017684910663</v>
      </c>
      <c r="AV61" s="108"/>
      <c r="AW61" s="108"/>
      <c r="AX61" s="107">
        <v>5.8407103282273249</v>
      </c>
      <c r="AY61" s="20"/>
      <c r="AZ61" s="1"/>
      <c r="BA61" s="1"/>
      <c r="BB61" s="25">
        <v>2.525186057953634</v>
      </c>
      <c r="BC61" s="108"/>
      <c r="BD61" s="108"/>
      <c r="BE61" s="107">
        <v>4.3573139450328702</v>
      </c>
      <c r="BF61" s="20"/>
      <c r="BG61" s="1"/>
      <c r="BH61" s="1"/>
      <c r="BI61" s="25">
        <v>1.3387045192672413</v>
      </c>
      <c r="BJ61" s="108"/>
      <c r="BK61" s="108"/>
      <c r="BL61" s="107">
        <v>2.5936542656546702</v>
      </c>
      <c r="BM61" s="20"/>
      <c r="BN61" s="1"/>
      <c r="BO61" s="1"/>
      <c r="BP61" s="25">
        <v>1.0682093732025144</v>
      </c>
      <c r="BQ61" s="108"/>
      <c r="BR61" s="108"/>
      <c r="BS61" s="107">
        <v>1.4141059555100997</v>
      </c>
      <c r="BT61" s="20"/>
      <c r="BU61" s="1"/>
      <c r="BV61" s="1"/>
      <c r="BW61" s="25">
        <v>3.2256631776047962</v>
      </c>
      <c r="BX61" s="108"/>
      <c r="BY61" s="108"/>
      <c r="BZ61" s="107">
        <v>4.6671850566922144</v>
      </c>
      <c r="CB61" s="1"/>
      <c r="CC61" s="1"/>
      <c r="CD61" s="25" t="s">
        <v>160</v>
      </c>
      <c r="CE61" s="108"/>
      <c r="CF61" s="108"/>
      <c r="CG61" s="107">
        <v>0.36992687069725383</v>
      </c>
    </row>
  </sheetData>
  <mergeCells count="36">
    <mergeCell ref="BU1:BZ3"/>
    <mergeCell ref="BU4:BW4"/>
    <mergeCell ref="BX4:BZ4"/>
    <mergeCell ref="C4:E4"/>
    <mergeCell ref="C1:H3"/>
    <mergeCell ref="J4:L4"/>
    <mergeCell ref="J1:O3"/>
    <mergeCell ref="F4:H4"/>
    <mergeCell ref="BG4:BI4"/>
    <mergeCell ref="AE4:AG4"/>
    <mergeCell ref="CB1:CG3"/>
    <mergeCell ref="CB4:CD4"/>
    <mergeCell ref="CE4:CG4"/>
    <mergeCell ref="BN4:BP4"/>
    <mergeCell ref="AZ4:BB4"/>
    <mergeCell ref="M4:O4"/>
    <mergeCell ref="AV4:AX4"/>
    <mergeCell ref="X4:Z4"/>
    <mergeCell ref="X1:AC3"/>
    <mergeCell ref="AH4:AJ4"/>
    <mergeCell ref="BC4:BE4"/>
    <mergeCell ref="Q4:S4"/>
    <mergeCell ref="Q1:V3"/>
    <mergeCell ref="AS4:AU4"/>
    <mergeCell ref="AS1:AX3"/>
    <mergeCell ref="T4:V4"/>
    <mergeCell ref="BJ4:BL4"/>
    <mergeCell ref="AA4:AC4"/>
    <mergeCell ref="AL1:AQ3"/>
    <mergeCell ref="AL4:AN4"/>
    <mergeCell ref="AO4:AQ4"/>
    <mergeCell ref="BQ4:BS4"/>
    <mergeCell ref="BG1:BL3"/>
    <mergeCell ref="BN1:BS3"/>
    <mergeCell ref="AZ1:BE3"/>
    <mergeCell ref="AE1:AJ3"/>
  </mergeCells>
  <phoneticPr fontId="0" type="noConversion"/>
  <hyperlinks>
    <hyperlink ref="A3" location="Key!A1" display="Link to Key" xr:uid="{9055CC43-ED11-47D1-9EFD-220175E68C13}"/>
    <hyperlink ref="A2" location="Contents!A8" display="BACK TO CONTENTS" xr:uid="{9625EB5D-64A0-4EAF-853E-BE678A62ACD2}"/>
    <hyperlink ref="B2" location="Notes_on_the_data!A1" display="Link to Notes on the data" xr:uid="{FCAE2E44-543B-4A4D-9A85-E24DF7E5F234}"/>
    <hyperlink ref="B1" r:id="rId1" xr:uid="{F5FAC5CB-8AF7-44D4-B2EB-23EEE418AF06}"/>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571A-AD22-40B6-B9A4-608AFE0446B2}">
  <sheetPr codeName="Sheet12"/>
  <dimension ref="A1:O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0.7109375" style="1" customWidth="1"/>
    <col min="4" max="4" width="9.85546875" style="1" customWidth="1"/>
    <col min="5" max="5" width="10.7109375" customWidth="1"/>
    <col min="6" max="6" width="10.7109375" style="1" customWidth="1"/>
    <col min="7" max="7" width="9.85546875" style="1" customWidth="1"/>
    <col min="8" max="8" width="10.7109375" customWidth="1"/>
    <col min="9" max="9" width="1.7109375" customWidth="1"/>
    <col min="10" max="11" width="10.28515625" style="1" customWidth="1"/>
    <col min="12" max="12" width="10.28515625" customWidth="1"/>
    <col min="13" max="14" width="10.28515625" style="1" customWidth="1"/>
    <col min="15" max="15" width="10.28515625" customWidth="1"/>
  </cols>
  <sheetData>
    <row r="1" spans="1:15" ht="39.950000000000003" customHeight="1">
      <c r="A1" s="36" t="s">
        <v>1010</v>
      </c>
      <c r="B1" s="95" t="s">
        <v>298</v>
      </c>
      <c r="C1" s="528" t="s">
        <v>341</v>
      </c>
      <c r="D1" s="528"/>
      <c r="E1" s="528"/>
      <c r="F1" s="528"/>
      <c r="G1" s="528"/>
      <c r="H1" s="528"/>
      <c r="I1" s="102"/>
      <c r="J1" s="528" t="s">
        <v>342</v>
      </c>
      <c r="K1" s="528"/>
      <c r="L1" s="528"/>
      <c r="M1" s="528"/>
      <c r="N1" s="528"/>
      <c r="O1" s="528"/>
    </row>
    <row r="2" spans="1:15" ht="18" customHeight="1">
      <c r="A2" s="70" t="s">
        <v>182</v>
      </c>
      <c r="B2" s="70" t="s">
        <v>28</v>
      </c>
      <c r="C2" s="528"/>
      <c r="D2" s="528"/>
      <c r="E2" s="528"/>
      <c r="F2" s="528"/>
      <c r="G2" s="528"/>
      <c r="H2" s="528"/>
      <c r="I2" s="97"/>
      <c r="J2" s="528"/>
      <c r="K2" s="528"/>
      <c r="L2" s="528"/>
      <c r="M2" s="528"/>
      <c r="N2" s="528"/>
      <c r="O2" s="528"/>
    </row>
    <row r="3" spans="1:15" ht="18" customHeight="1">
      <c r="A3" s="69" t="s">
        <v>86</v>
      </c>
      <c r="B3" s="68"/>
      <c r="C3" s="529"/>
      <c r="D3" s="529"/>
      <c r="E3" s="529"/>
      <c r="F3" s="529"/>
      <c r="G3" s="529"/>
      <c r="H3" s="529"/>
      <c r="I3" s="97"/>
      <c r="J3" s="529"/>
      <c r="K3" s="529"/>
      <c r="L3" s="529"/>
      <c r="M3" s="529"/>
      <c r="N3" s="529"/>
      <c r="O3" s="529"/>
    </row>
    <row r="4" spans="1:15" ht="18" customHeight="1">
      <c r="A4" s="67"/>
      <c r="B4" s="68"/>
      <c r="C4" s="509">
        <v>2006</v>
      </c>
      <c r="D4" s="510"/>
      <c r="E4" s="510"/>
      <c r="F4" s="509">
        <v>2016</v>
      </c>
      <c r="G4" s="510"/>
      <c r="H4" s="510"/>
      <c r="I4" s="50"/>
      <c r="J4" s="509">
        <v>2006</v>
      </c>
      <c r="K4" s="510"/>
      <c r="L4" s="510"/>
      <c r="M4" s="509">
        <v>2016</v>
      </c>
      <c r="N4" s="510"/>
      <c r="O4" s="510"/>
    </row>
    <row r="5" spans="1:15" ht="66" customHeight="1">
      <c r="A5" s="78" t="s">
        <v>81</v>
      </c>
      <c r="B5" s="78" t="s">
        <v>159</v>
      </c>
      <c r="C5" s="51" t="s">
        <v>341</v>
      </c>
      <c r="D5" s="51" t="s">
        <v>7</v>
      </c>
      <c r="E5" s="52" t="s">
        <v>343</v>
      </c>
      <c r="F5" s="51" t="s">
        <v>341</v>
      </c>
      <c r="G5" s="51" t="s">
        <v>7</v>
      </c>
      <c r="H5" s="52" t="s">
        <v>343</v>
      </c>
      <c r="I5" s="103"/>
      <c r="J5" s="51" t="s">
        <v>342</v>
      </c>
      <c r="K5" s="51" t="s">
        <v>7</v>
      </c>
      <c r="L5" s="52" t="s">
        <v>344</v>
      </c>
      <c r="M5" s="51" t="s">
        <v>342</v>
      </c>
      <c r="N5" s="51" t="s">
        <v>7</v>
      </c>
      <c r="O5" s="52" t="s">
        <v>344</v>
      </c>
    </row>
    <row r="6" spans="1:15" ht="12.75">
      <c r="A6" s="75"/>
      <c r="E6" s="5"/>
      <c r="H6" s="5"/>
      <c r="L6" s="5"/>
      <c r="O6" s="5"/>
    </row>
    <row r="7" spans="1:15" ht="12.75">
      <c r="A7" s="74" t="s">
        <v>83</v>
      </c>
      <c r="B7" t="s">
        <v>147</v>
      </c>
      <c r="C7" s="1">
        <v>3176044.7699999991</v>
      </c>
      <c r="D7" s="1">
        <v>4946887.1699999981</v>
      </c>
      <c r="E7" s="5">
        <v>64.202894888342485</v>
      </c>
      <c r="F7" s="1">
        <v>4960993.6782495128</v>
      </c>
      <c r="G7" s="1">
        <v>5816580.6608080463</v>
      </c>
      <c r="H7" s="2">
        <v>85.290550712664327</v>
      </c>
      <c r="I7" s="20"/>
      <c r="J7" s="1">
        <v>1611631.7799999998</v>
      </c>
      <c r="K7" s="1">
        <v>4946887.1699999981</v>
      </c>
      <c r="L7" s="5">
        <v>32.578705044530061</v>
      </c>
      <c r="M7" s="1">
        <v>703835.39047453855</v>
      </c>
      <c r="N7" s="1">
        <v>5816580.6608080463</v>
      </c>
      <c r="O7" s="2">
        <v>12.100500818581631</v>
      </c>
    </row>
    <row r="8" spans="1:15" ht="12.75">
      <c r="A8" s="49"/>
      <c r="B8" t="s">
        <v>148</v>
      </c>
      <c r="C8" s="1">
        <v>768252.77999999991</v>
      </c>
      <c r="D8" s="1">
        <v>1373332.5300000005</v>
      </c>
      <c r="E8" s="5">
        <v>55.940769130401335</v>
      </c>
      <c r="F8" s="1">
        <v>1251189.896141419</v>
      </c>
      <c r="G8" s="1">
        <v>1576775.9289184895</v>
      </c>
      <c r="H8" s="2">
        <v>79.351154034905264</v>
      </c>
      <c r="I8" s="20"/>
      <c r="J8" s="1">
        <v>561761.37000000046</v>
      </c>
      <c r="K8" s="1">
        <v>1373332.5300000005</v>
      </c>
      <c r="L8" s="5">
        <v>40.904978053640093</v>
      </c>
      <c r="M8" s="1">
        <v>281197.75784410862</v>
      </c>
      <c r="N8" s="1">
        <v>1576775.9289184895</v>
      </c>
      <c r="O8" s="2">
        <v>17.833717060672161</v>
      </c>
    </row>
    <row r="9" spans="1:15" ht="12.75">
      <c r="A9" s="49"/>
      <c r="B9" t="s">
        <v>149</v>
      </c>
      <c r="C9" s="1">
        <v>363791.14999999991</v>
      </c>
      <c r="D9" s="1">
        <v>682758.77999999956</v>
      </c>
      <c r="E9" s="5">
        <v>53.282529739126915</v>
      </c>
      <c r="F9" s="1">
        <v>567874.16009523522</v>
      </c>
      <c r="G9" s="1">
        <v>744658.30959069612</v>
      </c>
      <c r="H9" s="2">
        <v>76.25969559211245</v>
      </c>
      <c r="I9" s="20"/>
      <c r="J9" s="1">
        <v>294705.09999999992</v>
      </c>
      <c r="K9" s="1">
        <v>682758.77999999956</v>
      </c>
      <c r="L9" s="5">
        <v>43.16386821125905</v>
      </c>
      <c r="M9" s="1">
        <v>153204.99269143768</v>
      </c>
      <c r="N9" s="1">
        <v>744658.30959069612</v>
      </c>
      <c r="O9" s="2">
        <v>20.573864646141839</v>
      </c>
    </row>
    <row r="10" spans="1:15" ht="12.75">
      <c r="A10" s="49"/>
      <c r="B10" t="s">
        <v>150</v>
      </c>
      <c r="C10" s="1">
        <v>51038.979999999996</v>
      </c>
      <c r="D10" s="1">
        <v>94848.77</v>
      </c>
      <c r="E10" s="5">
        <v>53.810903399169007</v>
      </c>
      <c r="F10" s="1">
        <v>74881.357430115473</v>
      </c>
      <c r="G10" s="1">
        <v>99350.93993398879</v>
      </c>
      <c r="H10" s="2">
        <v>75.370557621164423</v>
      </c>
      <c r="I10" s="20"/>
      <c r="J10" s="1">
        <v>39753.969999999994</v>
      </c>
      <c r="K10" s="1">
        <v>94848.77</v>
      </c>
      <c r="L10" s="5">
        <v>41.913005303073504</v>
      </c>
      <c r="M10" s="1">
        <v>20833.054081546103</v>
      </c>
      <c r="N10" s="1">
        <v>99350.93993398879</v>
      </c>
      <c r="O10" s="2">
        <v>20.969156502583765</v>
      </c>
    </row>
    <row r="11" spans="1:15" ht="12.75">
      <c r="A11" s="49"/>
      <c r="B11" t="s">
        <v>151</v>
      </c>
      <c r="C11" s="1">
        <v>20463.320000000007</v>
      </c>
      <c r="D11" s="1">
        <v>45554.740000000013</v>
      </c>
      <c r="E11" s="5">
        <v>44.920287109530207</v>
      </c>
      <c r="F11" s="1">
        <v>30994.851101931272</v>
      </c>
      <c r="G11" s="1">
        <v>46646.089304399029</v>
      </c>
      <c r="H11" s="2">
        <v>66.446837375085707</v>
      </c>
      <c r="I11" s="20"/>
      <c r="J11" s="1">
        <v>22821.78</v>
      </c>
      <c r="K11" s="1">
        <v>45554.740000000013</v>
      </c>
      <c r="L11" s="5">
        <v>50.097487111110709</v>
      </c>
      <c r="M11" s="1">
        <v>13117.792904269676</v>
      </c>
      <c r="N11" s="1">
        <v>46646.089304399029</v>
      </c>
      <c r="O11" s="2">
        <v>28.121956416682035</v>
      </c>
    </row>
    <row r="12" spans="1:15" ht="12.75">
      <c r="A12" s="73"/>
      <c r="B12" s="14" t="s">
        <v>82</v>
      </c>
      <c r="E12" s="16">
        <v>0.69966139669640537</v>
      </c>
      <c r="F12" s="15"/>
      <c r="G12" s="15"/>
      <c r="H12" s="19">
        <v>0.77906446634327309</v>
      </c>
      <c r="I12" s="20"/>
      <c r="L12" s="16">
        <v>1.5377372133924654</v>
      </c>
      <c r="M12" s="19"/>
      <c r="N12" s="19"/>
      <c r="O12" s="19">
        <v>2.3240324378556068</v>
      </c>
    </row>
    <row r="13" spans="1:15" ht="12.75">
      <c r="A13" s="72"/>
      <c r="E13" s="5"/>
      <c r="H13" s="2"/>
      <c r="I13" s="20"/>
      <c r="L13" s="5"/>
      <c r="O13" s="2"/>
    </row>
    <row r="14" spans="1:15" ht="12.75">
      <c r="A14" s="74" t="s">
        <v>152</v>
      </c>
      <c r="B14" t="s">
        <v>147</v>
      </c>
      <c r="C14" s="1">
        <v>1077820.5299999998</v>
      </c>
      <c r="D14" s="1">
        <v>1673468.6599999997</v>
      </c>
      <c r="E14" s="5">
        <v>64.406376752821899</v>
      </c>
      <c r="F14" s="1">
        <v>1605465.1257183733</v>
      </c>
      <c r="G14" s="1">
        <v>1899941.5378162067</v>
      </c>
      <c r="H14" s="2">
        <v>84.500764563718917</v>
      </c>
      <c r="I14" s="20"/>
      <c r="J14" s="1">
        <v>537474.11999999976</v>
      </c>
      <c r="K14" s="1">
        <v>1673468.6599999997</v>
      </c>
      <c r="L14" s="5">
        <v>32.117369918358669</v>
      </c>
      <c r="M14" s="1">
        <v>238613.10627330781</v>
      </c>
      <c r="N14" s="1">
        <v>1899941.5378162067</v>
      </c>
      <c r="O14" s="2">
        <v>12.558970974842193</v>
      </c>
    </row>
    <row r="15" spans="1:15" ht="12.75">
      <c r="A15" s="49"/>
      <c r="B15" t="s">
        <v>148</v>
      </c>
      <c r="C15" s="1">
        <v>267612.12000000005</v>
      </c>
      <c r="D15" s="1">
        <v>480995.15999999992</v>
      </c>
      <c r="E15" s="5">
        <v>55.637175226461757</v>
      </c>
      <c r="F15" s="1">
        <v>413732.37789828674</v>
      </c>
      <c r="G15" s="1">
        <v>529226.40862887609</v>
      </c>
      <c r="H15" s="2">
        <v>78.176820195006485</v>
      </c>
      <c r="I15" s="20"/>
      <c r="J15" s="1">
        <v>198003.76000000004</v>
      </c>
      <c r="K15" s="1">
        <v>480995.15999999992</v>
      </c>
      <c r="L15" s="5">
        <v>41.165437090884673</v>
      </c>
      <c r="M15" s="1">
        <v>99600.650242863878</v>
      </c>
      <c r="N15" s="1">
        <v>529226.40862887609</v>
      </c>
      <c r="O15" s="2">
        <v>18.820045375458498</v>
      </c>
    </row>
    <row r="16" spans="1:15" ht="12.75">
      <c r="A16" s="49"/>
      <c r="B16" t="s">
        <v>149</v>
      </c>
      <c r="C16" s="1">
        <v>79189.789999999994</v>
      </c>
      <c r="D16" s="1">
        <v>159506.12</v>
      </c>
      <c r="E16" s="5">
        <v>49.646866214286952</v>
      </c>
      <c r="F16" s="1">
        <v>117334.30946354008</v>
      </c>
      <c r="G16" s="1">
        <v>162590.92350891759</v>
      </c>
      <c r="H16" s="2">
        <v>72.165350273752921</v>
      </c>
      <c r="I16" s="20"/>
      <c r="J16" s="1">
        <v>74465.73</v>
      </c>
      <c r="K16" s="1">
        <v>159506.12</v>
      </c>
      <c r="L16" s="5">
        <v>46.685186750201183</v>
      </c>
      <c r="M16" s="1">
        <v>39605.415424228231</v>
      </c>
      <c r="N16" s="1">
        <v>162590.92350891759</v>
      </c>
      <c r="O16" s="2">
        <v>24.358933801157725</v>
      </c>
    </row>
    <row r="17" spans="1:15" ht="12.75">
      <c r="A17" s="49"/>
      <c r="B17" t="s">
        <v>150</v>
      </c>
      <c r="C17" s="1">
        <v>5080.3099999999995</v>
      </c>
      <c r="D17" s="1">
        <v>11387.52</v>
      </c>
      <c r="E17" s="5">
        <v>44.612962260439495</v>
      </c>
      <c r="F17" s="1">
        <v>6537.3858561000006</v>
      </c>
      <c r="G17" s="1">
        <v>10123.888172699999</v>
      </c>
      <c r="H17" s="2">
        <v>64.573864750192186</v>
      </c>
      <c r="I17" s="20"/>
      <c r="J17" s="1">
        <v>5766.21</v>
      </c>
      <c r="K17" s="1">
        <v>11387.52</v>
      </c>
      <c r="L17" s="5">
        <v>50.636222812341934</v>
      </c>
      <c r="M17" s="1">
        <v>3111.0265039999999</v>
      </c>
      <c r="N17" s="1">
        <v>10123.888172699999</v>
      </c>
      <c r="O17" s="2">
        <v>30.72956211022926</v>
      </c>
    </row>
    <row r="18" spans="1:15" ht="12.75">
      <c r="A18" s="49"/>
      <c r="B18" t="s">
        <v>151</v>
      </c>
      <c r="C18" s="1">
        <v>1188.25</v>
      </c>
      <c r="D18" s="1">
        <v>2844.54</v>
      </c>
      <c r="E18" s="5">
        <v>41.773010750420106</v>
      </c>
      <c r="F18" s="1">
        <v>1543.7930397999999</v>
      </c>
      <c r="G18" s="1">
        <v>2480.2317856999998</v>
      </c>
      <c r="H18" s="2">
        <v>62.243901908719899</v>
      </c>
      <c r="I18" s="20"/>
      <c r="J18" s="1">
        <v>1505.1799999999998</v>
      </c>
      <c r="K18" s="1">
        <v>2844.54</v>
      </c>
      <c r="L18" s="5">
        <v>52.914706771569385</v>
      </c>
      <c r="M18" s="1">
        <v>795.7998513</v>
      </c>
      <c r="N18" s="1">
        <v>2480.2317856999998</v>
      </c>
      <c r="O18" s="2">
        <v>32.085704888077629</v>
      </c>
    </row>
    <row r="19" spans="1:15" ht="12.75">
      <c r="A19" s="73"/>
      <c r="B19" s="14" t="s">
        <v>82</v>
      </c>
      <c r="E19" s="16">
        <v>0.64858501372831634</v>
      </c>
      <c r="F19" s="15"/>
      <c r="G19" s="15"/>
      <c r="H19" s="19">
        <v>0.7366075588793527</v>
      </c>
      <c r="I19" s="20"/>
      <c r="L19" s="16">
        <v>1.6475417167120745</v>
      </c>
      <c r="M19" s="19"/>
      <c r="N19" s="19"/>
      <c r="O19" s="19">
        <v>2.5548036501040481</v>
      </c>
    </row>
    <row r="20" spans="1:15" ht="12.75">
      <c r="A20" s="75"/>
      <c r="E20" s="5"/>
      <c r="H20" s="2"/>
      <c r="I20" s="20"/>
      <c r="L20" s="5"/>
      <c r="O20" s="2"/>
    </row>
    <row r="21" spans="1:15" ht="12.75">
      <c r="A21" s="74" t="s">
        <v>153</v>
      </c>
      <c r="B21" t="s">
        <v>147</v>
      </c>
      <c r="C21" s="1">
        <v>840057.31</v>
      </c>
      <c r="D21" s="1">
        <v>1324389.0799999998</v>
      </c>
      <c r="E21" s="5">
        <v>63.429797382503352</v>
      </c>
      <c r="F21" s="1">
        <v>1364115.2669675001</v>
      </c>
      <c r="G21" s="1">
        <v>1596851.1750110998</v>
      </c>
      <c r="H21" s="2">
        <v>85.425322554433919</v>
      </c>
      <c r="I21" s="20"/>
      <c r="J21" s="1">
        <v>440256.76999999996</v>
      </c>
      <c r="K21" s="1">
        <v>1324389.0799999998</v>
      </c>
      <c r="L21" s="5">
        <v>33.242253099821696</v>
      </c>
      <c r="M21" s="1">
        <v>191029.46867589993</v>
      </c>
      <c r="N21" s="1">
        <v>1596851.1750110998</v>
      </c>
      <c r="O21" s="2">
        <v>11.962884936636131</v>
      </c>
    </row>
    <row r="22" spans="1:15" ht="12.75">
      <c r="A22" s="49"/>
      <c r="B22" t="s">
        <v>148</v>
      </c>
      <c r="C22" s="1">
        <v>200482.16000000003</v>
      </c>
      <c r="D22" s="1">
        <v>364157.58999999997</v>
      </c>
      <c r="E22" s="5">
        <v>55.053681566818383</v>
      </c>
      <c r="F22" s="1">
        <v>332588.98944942321</v>
      </c>
      <c r="G22" s="1">
        <v>419357.2020327624</v>
      </c>
      <c r="H22" s="2">
        <v>79.309235143036744</v>
      </c>
      <c r="I22" s="20"/>
      <c r="J22" s="1">
        <v>151986.66000000003</v>
      </c>
      <c r="K22" s="1">
        <v>364157.58999999997</v>
      </c>
      <c r="L22" s="5">
        <v>41.736507537849214</v>
      </c>
      <c r="M22" s="1">
        <v>74606.002559750588</v>
      </c>
      <c r="N22" s="1">
        <v>419357.2020327624</v>
      </c>
      <c r="O22" s="2">
        <v>17.790561888077931</v>
      </c>
    </row>
    <row r="23" spans="1:15" ht="12.75">
      <c r="A23" s="49"/>
      <c r="B23" t="s">
        <v>149</v>
      </c>
      <c r="C23" s="1">
        <v>45491.610000000015</v>
      </c>
      <c r="D23" s="1">
        <v>91190.32</v>
      </c>
      <c r="E23" s="5">
        <v>49.886446280701733</v>
      </c>
      <c r="F23" s="1">
        <v>70050.156133876895</v>
      </c>
      <c r="G23" s="1">
        <v>94717.851037037603</v>
      </c>
      <c r="H23" s="2">
        <v>73.95665692044166</v>
      </c>
      <c r="I23" s="20"/>
      <c r="J23" s="1">
        <v>42231.79</v>
      </c>
      <c r="K23" s="1">
        <v>91190.32</v>
      </c>
      <c r="L23" s="5">
        <v>46.3117028210889</v>
      </c>
      <c r="M23" s="1">
        <v>21397.218430049419</v>
      </c>
      <c r="N23" s="1">
        <v>94717.851037037603</v>
      </c>
      <c r="O23" s="2">
        <v>22.590481303975579</v>
      </c>
    </row>
    <row r="24" spans="1:15" ht="12.75">
      <c r="A24" s="49"/>
      <c r="B24" t="s">
        <v>150</v>
      </c>
      <c r="C24" s="1">
        <v>906.92</v>
      </c>
      <c r="D24" s="1">
        <v>1922.01</v>
      </c>
      <c r="E24" s="5">
        <v>47.186018803232031</v>
      </c>
      <c r="F24" s="1">
        <v>1270.5874492</v>
      </c>
      <c r="G24" s="1">
        <v>1824.7719191000001</v>
      </c>
      <c r="H24" s="2">
        <v>69.629932152105312</v>
      </c>
      <c r="I24" s="20"/>
      <c r="J24" s="1">
        <v>940.78</v>
      </c>
      <c r="K24" s="1">
        <v>1922.01</v>
      </c>
      <c r="L24" s="5">
        <v>48.947716192943844</v>
      </c>
      <c r="M24" s="1">
        <v>493.31033430000008</v>
      </c>
      <c r="N24" s="1">
        <v>1824.7719191000001</v>
      </c>
      <c r="O24" s="2">
        <v>27.034081856285187</v>
      </c>
    </row>
    <row r="25" spans="1:15" s="20" customFormat="1" ht="12.75">
      <c r="A25" s="49"/>
      <c r="B25" s="20" t="s">
        <v>151</v>
      </c>
      <c r="C25" s="23" t="s">
        <v>160</v>
      </c>
      <c r="D25" s="23" t="s">
        <v>160</v>
      </c>
      <c r="E25" s="23" t="s">
        <v>160</v>
      </c>
      <c r="F25" s="23" t="s">
        <v>160</v>
      </c>
      <c r="G25" s="23" t="s">
        <v>160</v>
      </c>
      <c r="H25" s="22" t="s">
        <v>160</v>
      </c>
      <c r="J25" s="23" t="s">
        <v>160</v>
      </c>
      <c r="K25" s="23" t="s">
        <v>160</v>
      </c>
      <c r="L25" s="23" t="s">
        <v>160</v>
      </c>
      <c r="M25" s="23" t="s">
        <v>160</v>
      </c>
      <c r="N25" s="23" t="s">
        <v>160</v>
      </c>
      <c r="O25" s="22" t="s">
        <v>160</v>
      </c>
    </row>
    <row r="26" spans="1:15" ht="12" customHeight="1">
      <c r="A26" s="73"/>
      <c r="B26" s="14" t="s">
        <v>198</v>
      </c>
      <c r="C26" s="15"/>
      <c r="D26" s="15"/>
      <c r="E26" s="16">
        <v>0.74390934151474919</v>
      </c>
      <c r="F26" s="15"/>
      <c r="G26" s="15"/>
      <c r="H26" s="19">
        <v>0.81509709381239248</v>
      </c>
      <c r="I26" s="20"/>
      <c r="J26" s="15"/>
      <c r="K26" s="15"/>
      <c r="L26" s="16">
        <v>1.4724548316854729</v>
      </c>
      <c r="M26" s="19"/>
      <c r="N26" s="19"/>
      <c r="O26" s="19">
        <v>2.2598296313537025</v>
      </c>
    </row>
    <row r="27" spans="1:15" ht="12.75">
      <c r="A27" s="75"/>
      <c r="E27" s="5"/>
      <c r="H27" s="12"/>
      <c r="I27" s="20"/>
      <c r="L27" s="5"/>
      <c r="M27" s="12"/>
      <c r="N27" s="12"/>
      <c r="O27" s="12"/>
    </row>
    <row r="28" spans="1:15" ht="12.75">
      <c r="A28" s="74" t="s">
        <v>154</v>
      </c>
      <c r="B28" t="s">
        <v>147</v>
      </c>
      <c r="C28" s="1">
        <v>570824.68999999994</v>
      </c>
      <c r="D28" s="1">
        <v>859061.02000000014</v>
      </c>
      <c r="E28" s="5">
        <v>66.447513821544348</v>
      </c>
      <c r="F28" s="1">
        <v>896765.63931776606</v>
      </c>
      <c r="G28" s="1">
        <v>1036491.9340792651</v>
      </c>
      <c r="H28" s="2">
        <v>86.519307081186255</v>
      </c>
      <c r="I28" s="20"/>
      <c r="J28" s="1">
        <v>263293.35000000009</v>
      </c>
      <c r="K28" s="1">
        <v>859061.02000000014</v>
      </c>
      <c r="L28" s="5">
        <v>30.648969499279584</v>
      </c>
      <c r="M28" s="1">
        <v>114089.6241592033</v>
      </c>
      <c r="N28" s="1">
        <v>1036491.9340792651</v>
      </c>
      <c r="O28" s="2">
        <v>11.007285286841254</v>
      </c>
    </row>
    <row r="29" spans="1:15" ht="12.75">
      <c r="A29" s="49"/>
      <c r="B29" t="s">
        <v>148</v>
      </c>
      <c r="C29" s="1">
        <v>164588.97999999995</v>
      </c>
      <c r="D29" s="1">
        <v>288059.69</v>
      </c>
      <c r="E29" s="5">
        <v>57.137109326195535</v>
      </c>
      <c r="F29" s="1">
        <v>272841.09808465652</v>
      </c>
      <c r="G29" s="1">
        <v>341815.75132124533</v>
      </c>
      <c r="H29" s="2">
        <v>79.821101581780226</v>
      </c>
      <c r="I29" s="20"/>
      <c r="J29" s="1">
        <v>114525.56000000001</v>
      </c>
      <c r="K29" s="1">
        <v>288059.69</v>
      </c>
      <c r="L29" s="5">
        <v>39.757579410017421</v>
      </c>
      <c r="M29" s="1">
        <v>59344.969009779867</v>
      </c>
      <c r="N29" s="1">
        <v>341815.75132124533</v>
      </c>
      <c r="O29" s="2">
        <v>17.361683532835873</v>
      </c>
    </row>
    <row r="30" spans="1:15" ht="12.75">
      <c r="A30" s="49"/>
      <c r="B30" t="s">
        <v>149</v>
      </c>
      <c r="C30" s="1">
        <v>118317.69000000002</v>
      </c>
      <c r="D30" s="1">
        <v>204795.67</v>
      </c>
      <c r="E30" s="5">
        <v>57.773531051706314</v>
      </c>
      <c r="F30" s="1">
        <v>188079.39959274814</v>
      </c>
      <c r="G30" s="1">
        <v>237552.01687149509</v>
      </c>
      <c r="H30" s="2">
        <v>79.173985584172328</v>
      </c>
      <c r="I30" s="20"/>
      <c r="J30" s="1">
        <v>79252.230000000025</v>
      </c>
      <c r="K30" s="1">
        <v>204795.67</v>
      </c>
      <c r="L30" s="5">
        <v>38.698196109322048</v>
      </c>
      <c r="M30" s="1">
        <v>42042.313737201337</v>
      </c>
      <c r="N30" s="1">
        <v>237552.01687149509</v>
      </c>
      <c r="O30" s="2">
        <v>17.698150615974072</v>
      </c>
    </row>
    <row r="31" spans="1:15" ht="12.75">
      <c r="A31" s="49"/>
      <c r="B31" t="s">
        <v>150</v>
      </c>
      <c r="C31" s="1">
        <v>12372.529999999999</v>
      </c>
      <c r="D31" s="1">
        <v>23000.270000000004</v>
      </c>
      <c r="E31" s="5">
        <v>53.792977212876181</v>
      </c>
      <c r="F31" s="1">
        <v>17768.994272884105</v>
      </c>
      <c r="G31" s="1">
        <v>23742.515440842464</v>
      </c>
      <c r="H31" s="2">
        <v>74.840403145815969</v>
      </c>
      <c r="I31" s="20"/>
      <c r="J31" s="1">
        <v>9652.52</v>
      </c>
      <c r="K31" s="1">
        <v>23000.270000000004</v>
      </c>
      <c r="L31" s="5">
        <v>41.966985604951589</v>
      </c>
      <c r="M31" s="1">
        <v>5062.9712758941869</v>
      </c>
      <c r="N31" s="1">
        <v>23742.515440842464</v>
      </c>
      <c r="O31" s="2">
        <v>21.324493980047027</v>
      </c>
    </row>
    <row r="32" spans="1:15" ht="12.75">
      <c r="A32" s="49"/>
      <c r="B32" t="s">
        <v>151</v>
      </c>
      <c r="C32" s="1">
        <v>7390.1100000000006</v>
      </c>
      <c r="D32" s="1">
        <v>16741.34</v>
      </c>
      <c r="E32" s="5">
        <v>44.142882230454674</v>
      </c>
      <c r="F32" s="1">
        <v>11968.820000458887</v>
      </c>
      <c r="G32" s="1">
        <v>17144.721197567073</v>
      </c>
      <c r="H32" s="2">
        <v>69.810525715386532</v>
      </c>
      <c r="I32" s="20"/>
      <c r="J32" s="1">
        <v>8640.34</v>
      </c>
      <c r="K32" s="1">
        <v>16741.34</v>
      </c>
      <c r="L32" s="5">
        <v>51.610802958425076</v>
      </c>
      <c r="M32" s="1">
        <v>4314.1115481225215</v>
      </c>
      <c r="N32" s="1">
        <v>17144.721197567073</v>
      </c>
      <c r="O32" s="2">
        <v>25.162914569498611</v>
      </c>
    </row>
    <row r="33" spans="1:15" ht="12.75">
      <c r="A33" s="73"/>
      <c r="B33" s="14" t="s">
        <v>82</v>
      </c>
      <c r="E33" s="16">
        <v>0.6643270709722503</v>
      </c>
      <c r="F33" s="15"/>
      <c r="G33" s="15"/>
      <c r="H33" s="19">
        <v>0.80687800296272749</v>
      </c>
      <c r="I33" s="20"/>
      <c r="L33" s="16">
        <v>1.6839327325389588</v>
      </c>
      <c r="M33" s="19"/>
      <c r="N33" s="19"/>
      <c r="O33" s="19">
        <v>2.2860236574025947</v>
      </c>
    </row>
    <row r="34" spans="1:15" ht="12.75">
      <c r="A34" s="75"/>
      <c r="E34" s="5"/>
      <c r="H34" s="2"/>
      <c r="I34" s="20"/>
      <c r="L34" s="5"/>
      <c r="O34" s="2"/>
    </row>
    <row r="35" spans="1:15" ht="12.75">
      <c r="A35" s="74" t="s">
        <v>155</v>
      </c>
      <c r="B35" t="s">
        <v>147</v>
      </c>
      <c r="C35" s="1">
        <v>248693.83</v>
      </c>
      <c r="D35" s="1">
        <v>428898.4</v>
      </c>
      <c r="E35" s="5">
        <v>57.984322161145855</v>
      </c>
      <c r="F35" s="1">
        <v>384848.62241413537</v>
      </c>
      <c r="G35" s="1">
        <v>468711.19463674148</v>
      </c>
      <c r="H35" s="2">
        <v>82.107836727134085</v>
      </c>
      <c r="I35" s="20"/>
      <c r="J35" s="1">
        <v>166752.64000000004</v>
      </c>
      <c r="K35" s="1">
        <v>428898.4</v>
      </c>
      <c r="L35" s="5">
        <v>38.879287029282466</v>
      </c>
      <c r="M35" s="1">
        <v>73270.283848809471</v>
      </c>
      <c r="N35" s="1">
        <v>468711.19463674148</v>
      </c>
      <c r="O35" s="2">
        <v>15.632288003190343</v>
      </c>
    </row>
    <row r="36" spans="1:15" ht="12.75">
      <c r="A36" s="49"/>
      <c r="B36" t="s">
        <v>148</v>
      </c>
      <c r="C36" s="1">
        <v>33530.729999999996</v>
      </c>
      <c r="D36" s="1">
        <v>58955.07</v>
      </c>
      <c r="E36" s="5">
        <v>56.875057565023667</v>
      </c>
      <c r="F36" s="1">
        <v>57135.681217456411</v>
      </c>
      <c r="G36" s="1">
        <v>70501.003540323873</v>
      </c>
      <c r="H36" s="2">
        <v>81.042365850547057</v>
      </c>
      <c r="I36" s="20"/>
      <c r="J36" s="1">
        <v>23916.629999999997</v>
      </c>
      <c r="K36" s="1">
        <v>58955.07</v>
      </c>
      <c r="L36" s="5">
        <v>40.567554240882075</v>
      </c>
      <c r="M36" s="1">
        <v>11901.62228155232</v>
      </c>
      <c r="N36" s="1">
        <v>70501.003540323873</v>
      </c>
      <c r="O36" s="2">
        <v>16.881493431146762</v>
      </c>
    </row>
    <row r="37" spans="1:15" ht="12.75">
      <c r="A37" s="49"/>
      <c r="B37" t="s">
        <v>149</v>
      </c>
      <c r="C37" s="1">
        <v>36536.85</v>
      </c>
      <c r="D37" s="1">
        <v>75549.14</v>
      </c>
      <c r="E37" s="5">
        <v>48.36170206570187</v>
      </c>
      <c r="F37" s="1">
        <v>57483.848468304444</v>
      </c>
      <c r="G37" s="1">
        <v>78577.828204756384</v>
      </c>
      <c r="H37" s="2">
        <v>73.155303196360038</v>
      </c>
      <c r="I37" s="20"/>
      <c r="J37" s="1">
        <v>36537.060000000005</v>
      </c>
      <c r="K37" s="1">
        <v>75549.14</v>
      </c>
      <c r="L37" s="5">
        <v>48.361980030480829</v>
      </c>
      <c r="M37" s="1">
        <v>18858.420123439155</v>
      </c>
      <c r="N37" s="1">
        <v>78577.828204756384</v>
      </c>
      <c r="O37" s="2">
        <v>23.999670841370541</v>
      </c>
    </row>
    <row r="38" spans="1:15" ht="12.75">
      <c r="A38" s="49"/>
      <c r="B38" t="s">
        <v>150</v>
      </c>
      <c r="C38" s="1">
        <v>8246.2900000000009</v>
      </c>
      <c r="D38" s="1">
        <v>15952.270000000002</v>
      </c>
      <c r="E38" s="5">
        <v>51.69352073403973</v>
      </c>
      <c r="F38" s="1">
        <v>12773.08597123136</v>
      </c>
      <c r="G38" s="1">
        <v>16561.571148746345</v>
      </c>
      <c r="H38" s="2">
        <v>77.124844355109616</v>
      </c>
      <c r="I38" s="20"/>
      <c r="J38" s="1">
        <v>7144.09</v>
      </c>
      <c r="K38" s="1">
        <v>15952.270000000002</v>
      </c>
      <c r="L38" s="5">
        <v>44.784159245047874</v>
      </c>
      <c r="M38" s="1">
        <v>3364.9062732519078</v>
      </c>
      <c r="N38" s="1">
        <v>16561.571148746345</v>
      </c>
      <c r="O38" s="2">
        <v>20.317554675400586</v>
      </c>
    </row>
    <row r="39" spans="1:15" ht="12.75">
      <c r="A39" s="49"/>
      <c r="B39" t="s">
        <v>151</v>
      </c>
      <c r="C39" s="1">
        <v>2018.3</v>
      </c>
      <c r="D39" s="1">
        <v>4591.12</v>
      </c>
      <c r="E39" s="5">
        <v>43.960950704838908</v>
      </c>
      <c r="F39" s="1">
        <v>2894.7619288723872</v>
      </c>
      <c r="G39" s="1">
        <v>4446.4024694319578</v>
      </c>
      <c r="H39" s="2">
        <v>65.103461703551147</v>
      </c>
      <c r="I39" s="20"/>
      <c r="J39" s="1">
        <v>2282.58</v>
      </c>
      <c r="K39" s="1">
        <v>4591.12</v>
      </c>
      <c r="L39" s="5">
        <v>49.717280315042949</v>
      </c>
      <c r="M39" s="1">
        <v>1329.7674729471526</v>
      </c>
      <c r="N39" s="1">
        <v>4446.4024694319578</v>
      </c>
      <c r="O39" s="2">
        <v>29.906592623789962</v>
      </c>
    </row>
    <row r="40" spans="1:15" ht="12.75">
      <c r="A40" s="73"/>
      <c r="B40" s="14" t="s">
        <v>82</v>
      </c>
      <c r="E40" s="16">
        <v>0.75815236026500055</v>
      </c>
      <c r="F40" s="15"/>
      <c r="G40" s="15"/>
      <c r="H40" s="19">
        <v>0.79290192384323865</v>
      </c>
      <c r="I40" s="20"/>
      <c r="L40" s="16">
        <v>1.2787600831671038</v>
      </c>
      <c r="M40" s="19"/>
      <c r="N40" s="19"/>
      <c r="O40" s="19">
        <v>1.913129582674425</v>
      </c>
    </row>
    <row r="41" spans="1:15" ht="12.75">
      <c r="A41" s="75"/>
      <c r="E41" s="5"/>
      <c r="H41" s="2"/>
      <c r="I41" s="20"/>
      <c r="L41" s="5"/>
      <c r="O41" s="2"/>
    </row>
    <row r="42" spans="1:15" ht="12.75">
      <c r="A42" s="74" t="s">
        <v>156</v>
      </c>
      <c r="B42" t="s">
        <v>147</v>
      </c>
      <c r="C42" s="1">
        <v>352630.21</v>
      </c>
      <c r="D42" s="1">
        <v>544309.13</v>
      </c>
      <c r="E42" s="5">
        <v>64.784915512991674</v>
      </c>
      <c r="F42" s="1">
        <v>583298.02383173793</v>
      </c>
      <c r="G42" s="1">
        <v>673811.81926472893</v>
      </c>
      <c r="H42" s="2">
        <v>86.566902977190168</v>
      </c>
      <c r="I42" s="20"/>
      <c r="J42" s="1">
        <v>175414.45</v>
      </c>
      <c r="K42" s="1">
        <v>544309.13</v>
      </c>
      <c r="L42" s="5">
        <v>32.226990203159005</v>
      </c>
      <c r="M42" s="1">
        <v>75470.907517318366</v>
      </c>
      <c r="N42" s="1">
        <v>673811.81926472893</v>
      </c>
      <c r="O42" s="2">
        <v>11.200591227336005</v>
      </c>
    </row>
    <row r="43" spans="1:15" ht="12.75">
      <c r="A43" s="49"/>
      <c r="B43" t="s">
        <v>148</v>
      </c>
      <c r="C43" s="1">
        <v>36537.29</v>
      </c>
      <c r="D43" s="1">
        <v>61729.79</v>
      </c>
      <c r="E43" s="5">
        <v>59.1890722453454</v>
      </c>
      <c r="F43" s="1">
        <v>69814.904395862206</v>
      </c>
      <c r="G43" s="1">
        <v>83959.136952671048</v>
      </c>
      <c r="H43" s="2">
        <v>83.153432645714133</v>
      </c>
      <c r="I43" s="20"/>
      <c r="J43" s="1">
        <v>23266.46</v>
      </c>
      <c r="K43" s="1">
        <v>61729.79</v>
      </c>
      <c r="L43" s="5">
        <v>37.690813462997362</v>
      </c>
      <c r="M43" s="1">
        <v>12151.764519881626</v>
      </c>
      <c r="N43" s="1">
        <v>83959.136952671048</v>
      </c>
      <c r="O43" s="2">
        <v>14.473427146746099</v>
      </c>
    </row>
    <row r="44" spans="1:15" ht="12.75">
      <c r="A44" s="49"/>
      <c r="B44" t="s">
        <v>149</v>
      </c>
      <c r="C44" s="1">
        <v>32654.9</v>
      </c>
      <c r="D44" s="1">
        <v>58340.31</v>
      </c>
      <c r="E44" s="5">
        <v>55.973134184580097</v>
      </c>
      <c r="F44" s="1">
        <v>51190.777595199994</v>
      </c>
      <c r="G44" s="1">
        <v>65392.192567599988</v>
      </c>
      <c r="H44" s="2">
        <v>78.282705603242917</v>
      </c>
      <c r="I44" s="20"/>
      <c r="J44" s="1">
        <v>23756.249999999996</v>
      </c>
      <c r="K44" s="1">
        <v>58340.31</v>
      </c>
      <c r="L44" s="5">
        <v>40.720129872467247</v>
      </c>
      <c r="M44" s="1">
        <v>12366.808020300001</v>
      </c>
      <c r="N44" s="1">
        <v>65392.192567599988</v>
      </c>
      <c r="O44" s="2">
        <v>18.91175006483482</v>
      </c>
    </row>
    <row r="45" spans="1:15" ht="12.75">
      <c r="A45" s="49"/>
      <c r="B45" t="s">
        <v>150</v>
      </c>
      <c r="C45" s="1">
        <v>15890.719999999998</v>
      </c>
      <c r="D45" s="1">
        <v>26800.79</v>
      </c>
      <c r="E45" s="5">
        <v>59.2919835572011</v>
      </c>
      <c r="F45" s="1">
        <v>24376.629566399999</v>
      </c>
      <c r="G45" s="1">
        <v>30893.122873599998</v>
      </c>
      <c r="H45" s="2">
        <v>78.906330273367317</v>
      </c>
      <c r="I45" s="20"/>
      <c r="J45" s="1">
        <v>9819.93</v>
      </c>
      <c r="K45" s="1">
        <v>26800.79</v>
      </c>
      <c r="L45" s="5">
        <v>36.640449777786401</v>
      </c>
      <c r="M45" s="1">
        <v>5464.4056749000001</v>
      </c>
      <c r="N45" s="1">
        <v>30893.122873599998</v>
      </c>
      <c r="O45" s="2">
        <v>17.688097435981966</v>
      </c>
    </row>
    <row r="46" spans="1:15" ht="12.75">
      <c r="A46" s="49"/>
      <c r="B46" t="s">
        <v>151</v>
      </c>
      <c r="C46" s="1">
        <v>6609.8799999999992</v>
      </c>
      <c r="D46" s="1">
        <v>12011.98</v>
      </c>
      <c r="E46" s="5">
        <v>55.027397648014734</v>
      </c>
      <c r="F46" s="1">
        <v>8944.6643843999991</v>
      </c>
      <c r="G46" s="1">
        <v>12655.728074199998</v>
      </c>
      <c r="H46" s="2">
        <v>70.676806043538633</v>
      </c>
      <c r="I46" s="20"/>
      <c r="J46" s="1">
        <v>4735.91</v>
      </c>
      <c r="K46" s="1">
        <v>12011.98</v>
      </c>
      <c r="L46" s="5">
        <v>39.426555821771267</v>
      </c>
      <c r="M46" s="1">
        <v>3042.1142376000003</v>
      </c>
      <c r="N46" s="1">
        <v>12655.728074199998</v>
      </c>
      <c r="O46" s="2">
        <v>24.037449443953072</v>
      </c>
    </row>
    <row r="47" spans="1:15" ht="12.75">
      <c r="A47" s="73"/>
      <c r="B47" s="14" t="s">
        <v>82</v>
      </c>
      <c r="E47" s="16">
        <v>0.84938595986869492</v>
      </c>
      <c r="F47" s="15"/>
      <c r="G47" s="15"/>
      <c r="H47" s="19">
        <v>0.81644142984024193</v>
      </c>
      <c r="I47" s="20"/>
      <c r="L47" s="16">
        <v>1.2234017378981465</v>
      </c>
      <c r="M47" s="19"/>
      <c r="N47" s="19"/>
      <c r="O47" s="19">
        <v>2.1460875552075867</v>
      </c>
    </row>
    <row r="48" spans="1:15" ht="12.75">
      <c r="A48" s="75"/>
      <c r="E48" s="5"/>
      <c r="H48" s="2"/>
      <c r="I48" s="20"/>
      <c r="L48" s="5"/>
      <c r="O48" s="2"/>
    </row>
    <row r="49" spans="1:15" ht="12.75">
      <c r="A49" s="74" t="s">
        <v>157</v>
      </c>
      <c r="B49" t="s">
        <v>147</v>
      </c>
      <c r="C49" s="23" t="s">
        <v>160</v>
      </c>
      <c r="D49" s="23" t="s">
        <v>160</v>
      </c>
      <c r="E49" s="23" t="s">
        <v>160</v>
      </c>
      <c r="F49" s="23" t="s">
        <v>160</v>
      </c>
      <c r="G49" s="23" t="s">
        <v>160</v>
      </c>
      <c r="H49" s="22" t="s">
        <v>160</v>
      </c>
      <c r="I49" s="20"/>
      <c r="J49" s="23" t="s">
        <v>160</v>
      </c>
      <c r="K49" s="23" t="s">
        <v>160</v>
      </c>
      <c r="L49" s="23" t="s">
        <v>160</v>
      </c>
      <c r="M49" s="23" t="s">
        <v>160</v>
      </c>
      <c r="N49" s="23" t="s">
        <v>160</v>
      </c>
      <c r="O49" s="22" t="s">
        <v>160</v>
      </c>
    </row>
    <row r="50" spans="1:15" ht="12.75">
      <c r="A50" s="49"/>
      <c r="B50" t="s">
        <v>148</v>
      </c>
      <c r="C50" s="1">
        <v>65401.700000000004</v>
      </c>
      <c r="D50" s="1">
        <v>119289.11000000002</v>
      </c>
      <c r="E50" s="5">
        <v>54.826211713709661</v>
      </c>
      <c r="F50" s="1">
        <v>103876.84509573381</v>
      </c>
      <c r="G50" s="1">
        <v>130652.42644261064</v>
      </c>
      <c r="H50" s="2">
        <v>79.50625022747812</v>
      </c>
      <c r="I50" s="20"/>
      <c r="J50" s="1">
        <v>50021.75</v>
      </c>
      <c r="K50" s="1">
        <v>119289.11000000002</v>
      </c>
      <c r="L50" s="5">
        <v>41.93320748222532</v>
      </c>
      <c r="M50" s="1">
        <v>23544.749230280384</v>
      </c>
      <c r="N50" s="1">
        <v>130652.42644261064</v>
      </c>
      <c r="O50" s="2">
        <v>18.020904679196651</v>
      </c>
    </row>
    <row r="51" spans="1:15" ht="12.75">
      <c r="A51" s="49"/>
      <c r="B51" t="s">
        <v>149</v>
      </c>
      <c r="C51" s="1">
        <v>29346.309999999998</v>
      </c>
      <c r="D51" s="1">
        <v>58191.220000000008</v>
      </c>
      <c r="E51" s="5">
        <v>50.43082100701789</v>
      </c>
      <c r="F51" s="1">
        <v>47223.668841566177</v>
      </c>
      <c r="G51" s="1">
        <v>62801.497400889355</v>
      </c>
      <c r="H51" s="2">
        <v>75.195131956992839</v>
      </c>
      <c r="I51" s="20"/>
      <c r="J51" s="1">
        <v>26999.040000000001</v>
      </c>
      <c r="K51" s="1">
        <v>58191.220000000008</v>
      </c>
      <c r="L51" s="5">
        <v>46.397102518214943</v>
      </c>
      <c r="M51" s="1">
        <v>13891.81695621962</v>
      </c>
      <c r="N51" s="1">
        <v>62801.497400889355</v>
      </c>
      <c r="O51" s="2">
        <v>22.120200204052605</v>
      </c>
    </row>
    <row r="52" spans="1:15" ht="12.75">
      <c r="A52" s="49"/>
      <c r="B52" t="s">
        <v>150</v>
      </c>
      <c r="C52" s="1">
        <v>1470.9899999999998</v>
      </c>
      <c r="D52" s="1">
        <v>3382.67</v>
      </c>
      <c r="E52" s="5">
        <v>43.486062784723302</v>
      </c>
      <c r="F52" s="1">
        <v>2234.2253903000001</v>
      </c>
      <c r="G52" s="1">
        <v>3145.9822804</v>
      </c>
      <c r="H52" s="2">
        <v>71.018371725092067</v>
      </c>
      <c r="I52" s="20"/>
      <c r="J52" s="1">
        <v>1786.21</v>
      </c>
      <c r="K52" s="1">
        <v>3382.67</v>
      </c>
      <c r="L52" s="5">
        <v>52.804737086384421</v>
      </c>
      <c r="M52" s="1">
        <v>803.16021240000009</v>
      </c>
      <c r="N52" s="1">
        <v>3145.9822804</v>
      </c>
      <c r="O52" s="2">
        <v>25.529711893287626</v>
      </c>
    </row>
    <row r="53" spans="1:15" ht="12.75">
      <c r="A53" s="49"/>
      <c r="B53" t="s">
        <v>151</v>
      </c>
      <c r="C53" s="1">
        <v>488</v>
      </c>
      <c r="D53" s="1">
        <v>1018</v>
      </c>
      <c r="E53" s="5">
        <v>47.937131630648331</v>
      </c>
      <c r="F53" s="1">
        <v>698.26067239999998</v>
      </c>
      <c r="G53" s="1">
        <v>964.09387609999999</v>
      </c>
      <c r="H53" s="2">
        <v>72.42662667090454</v>
      </c>
      <c r="I53" s="20"/>
      <c r="J53" s="1">
        <v>496</v>
      </c>
      <c r="K53" s="1">
        <v>1018</v>
      </c>
      <c r="L53" s="5">
        <v>48.722986247544206</v>
      </c>
      <c r="M53" s="1">
        <v>229.27360110000001</v>
      </c>
      <c r="N53" s="1">
        <v>964.09387609999999</v>
      </c>
      <c r="O53" s="2">
        <v>23.781252716537196</v>
      </c>
    </row>
    <row r="54" spans="1:15" ht="12.75">
      <c r="A54" s="73"/>
      <c r="B54" s="14" t="s">
        <v>198</v>
      </c>
      <c r="E54" s="16">
        <v>0.87434696164975645</v>
      </c>
      <c r="F54" s="15"/>
      <c r="G54" s="15"/>
      <c r="H54" s="19">
        <v>0.91095513200134803</v>
      </c>
      <c r="I54" s="20"/>
      <c r="L54" s="16">
        <v>1.1619188984815183</v>
      </c>
      <c r="M54" s="19"/>
      <c r="N54" s="19"/>
      <c r="O54" s="19">
        <v>1.319648105346803</v>
      </c>
    </row>
    <row r="55" spans="1:15" ht="12.75">
      <c r="A55" s="75"/>
      <c r="E55" s="5"/>
      <c r="H55" s="2"/>
      <c r="I55" s="20"/>
      <c r="L55" s="5"/>
      <c r="O55" s="2"/>
    </row>
    <row r="56" spans="1:15" ht="12.75">
      <c r="A56" s="74" t="s">
        <v>158</v>
      </c>
      <c r="B56" t="s">
        <v>147</v>
      </c>
      <c r="C56" s="23" t="s">
        <v>160</v>
      </c>
      <c r="D56" s="23" t="s">
        <v>160</v>
      </c>
      <c r="E56" s="23" t="s">
        <v>160</v>
      </c>
      <c r="F56" s="23" t="s">
        <v>160</v>
      </c>
      <c r="G56" s="23" t="s">
        <v>160</v>
      </c>
      <c r="H56" s="22" t="s">
        <v>160</v>
      </c>
      <c r="I56" s="20"/>
      <c r="J56" s="23" t="s">
        <v>160</v>
      </c>
      <c r="K56" s="23" t="s">
        <v>160</v>
      </c>
      <c r="L56" s="23" t="s">
        <v>160</v>
      </c>
      <c r="M56" s="23" t="s">
        <v>160</v>
      </c>
      <c r="N56" s="23" t="s">
        <v>160</v>
      </c>
      <c r="O56" s="22" t="s">
        <v>160</v>
      </c>
    </row>
    <row r="57" spans="1:15" ht="12.75">
      <c r="A57"/>
      <c r="B57" t="s">
        <v>148</v>
      </c>
      <c r="C57" s="23" t="s">
        <v>160</v>
      </c>
      <c r="D57" s="23" t="s">
        <v>160</v>
      </c>
      <c r="E57" s="23" t="s">
        <v>160</v>
      </c>
      <c r="F57" s="23" t="s">
        <v>160</v>
      </c>
      <c r="G57" s="23" t="s">
        <v>160</v>
      </c>
      <c r="H57" s="22" t="s">
        <v>160</v>
      </c>
      <c r="I57" s="20"/>
      <c r="J57" s="23" t="s">
        <v>160</v>
      </c>
      <c r="K57" s="23" t="s">
        <v>160</v>
      </c>
      <c r="L57" s="23" t="s">
        <v>160</v>
      </c>
      <c r="M57" s="23" t="s">
        <v>160</v>
      </c>
      <c r="N57" s="23" t="s">
        <v>160</v>
      </c>
      <c r="O57" s="22" t="s">
        <v>160</v>
      </c>
    </row>
    <row r="58" spans="1:15" ht="12.75">
      <c r="A58"/>
      <c r="B58" t="s">
        <v>149</v>
      </c>
      <c r="C58" s="1">
        <v>22254</v>
      </c>
      <c r="D58" s="1">
        <v>35186</v>
      </c>
      <c r="E58" s="5">
        <v>63.246745864832597</v>
      </c>
      <c r="F58" s="1">
        <v>36512</v>
      </c>
      <c r="G58" s="1">
        <v>43026</v>
      </c>
      <c r="H58" s="2">
        <v>84.860317017617263</v>
      </c>
      <c r="I58" s="20"/>
      <c r="J58" s="1">
        <v>11463</v>
      </c>
      <c r="K58" s="1">
        <v>35186</v>
      </c>
      <c r="L58" s="5">
        <v>32.578298186778831</v>
      </c>
      <c r="M58" s="1">
        <v>5043</v>
      </c>
      <c r="N58" s="1">
        <v>43026</v>
      </c>
      <c r="O58" s="2">
        <v>11.720819969320875</v>
      </c>
    </row>
    <row r="59" spans="1:15" ht="12.75">
      <c r="A59"/>
      <c r="B59" t="s">
        <v>150</v>
      </c>
      <c r="C59" s="1">
        <v>7071.22</v>
      </c>
      <c r="D59" s="1">
        <v>12403.240000000002</v>
      </c>
      <c r="E59" s="5">
        <v>57.011071300724645</v>
      </c>
      <c r="F59" s="1">
        <v>9920.4489240000003</v>
      </c>
      <c r="G59" s="1">
        <v>13059.088098599999</v>
      </c>
      <c r="H59" s="2">
        <v>75.965862616881523</v>
      </c>
      <c r="I59" s="20"/>
      <c r="J59" s="1">
        <v>4644.2299999999996</v>
      </c>
      <c r="K59" s="1">
        <v>12403.240000000002</v>
      </c>
      <c r="L59" s="5">
        <v>37.443684069646309</v>
      </c>
      <c r="M59" s="1">
        <v>2533.2738067999999</v>
      </c>
      <c r="N59" s="1">
        <v>13059.088098599999</v>
      </c>
      <c r="O59" s="2">
        <v>19.398550554778627</v>
      </c>
    </row>
    <row r="60" spans="1:15" ht="12.75">
      <c r="A60"/>
      <c r="B60" t="s">
        <v>151</v>
      </c>
      <c r="C60" s="1">
        <v>2768.78</v>
      </c>
      <c r="D60" s="1">
        <v>8347.7599999999984</v>
      </c>
      <c r="E60" s="5">
        <v>33.167939662855673</v>
      </c>
      <c r="F60" s="1">
        <v>4944.5510759999997</v>
      </c>
      <c r="G60" s="1">
        <v>8954.9119013999989</v>
      </c>
      <c r="H60" s="2">
        <v>55.216077281865559</v>
      </c>
      <c r="I60" s="20"/>
      <c r="J60" s="1">
        <v>5161.7699999999995</v>
      </c>
      <c r="K60" s="1">
        <v>8347.7599999999984</v>
      </c>
      <c r="L60" s="5">
        <v>61.834192645691786</v>
      </c>
      <c r="M60" s="1">
        <v>3406.7261932000001</v>
      </c>
      <c r="N60" s="1">
        <v>8954.9119013999989</v>
      </c>
      <c r="O60" s="2">
        <v>38.043101157336871</v>
      </c>
    </row>
    <row r="61" spans="1:15" ht="12.75">
      <c r="A61" s="14"/>
      <c r="B61" s="14" t="s">
        <v>198</v>
      </c>
      <c r="D61" s="16">
        <v>0.23724663218325465</v>
      </c>
      <c r="E61" s="16"/>
      <c r="F61" s="15"/>
      <c r="G61" s="15"/>
      <c r="H61" s="19">
        <v>0.65067017449867093</v>
      </c>
      <c r="I61" s="20"/>
      <c r="L61" s="16">
        <v>1.8980178857465857</v>
      </c>
      <c r="M61" s="19"/>
      <c r="N61" s="19"/>
      <c r="O61" s="19">
        <v>3.2457713075462551</v>
      </c>
    </row>
  </sheetData>
  <mergeCells count="6">
    <mergeCell ref="J4:L4"/>
    <mergeCell ref="J1:O3"/>
    <mergeCell ref="C4:E4"/>
    <mergeCell ref="C1:H3"/>
    <mergeCell ref="M4:O4"/>
    <mergeCell ref="F4:H4"/>
  </mergeCells>
  <phoneticPr fontId="0" type="noConversion"/>
  <conditionalFormatting sqref="F4 M4">
    <cfRule type="cellIs" dxfId="114" priority="5" stopIfTrue="1" operator="between">
      <formula>0</formula>
      <formula>4</formula>
    </cfRule>
  </conditionalFormatting>
  <conditionalFormatting sqref="J4">
    <cfRule type="cellIs" dxfId="113" priority="4" stopIfTrue="1" operator="between">
      <formula>0</formula>
      <formula>4</formula>
    </cfRule>
  </conditionalFormatting>
  <conditionalFormatting sqref="J1">
    <cfRule type="cellIs" dxfId="112" priority="3" stopIfTrue="1" operator="between">
      <formula>0</formula>
      <formula>4</formula>
    </cfRule>
  </conditionalFormatting>
  <conditionalFormatting sqref="C4">
    <cfRule type="cellIs" dxfId="111" priority="2" stopIfTrue="1" operator="between">
      <formula>0</formula>
      <formula>4</formula>
    </cfRule>
  </conditionalFormatting>
  <conditionalFormatting sqref="C1">
    <cfRule type="cellIs" dxfId="110" priority="1" stopIfTrue="1" operator="between">
      <formula>0</formula>
      <formula>4</formula>
    </cfRule>
  </conditionalFormatting>
  <hyperlinks>
    <hyperlink ref="A3" location="Key!A1" display="Link to Key" xr:uid="{9D4954C9-4EBC-413D-BC4B-79F71923A9A1}"/>
    <hyperlink ref="A2" location="Contents!A8" display="BACK TO CONTENTS" xr:uid="{E8B8E8D4-B150-483D-AAF5-712BDB1E419E}"/>
    <hyperlink ref="B2" location="Notes_on_the_data!A1" display="Link to Notes on the data" xr:uid="{140D93F4-D06A-45EC-B958-C1418DC92733}"/>
    <hyperlink ref="B1" r:id="rId1" xr:uid="{440D3F58-7135-4A23-8ED3-EB43D2C25B5C}"/>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82C2-4BBE-4BE3-A663-4E93B7239D6E}">
  <sheetPr codeName="Sheet7"/>
  <dimension ref="A1:V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28515625" style="131" customWidth="1"/>
    <col min="4" max="4" width="10.85546875" style="131" customWidth="1"/>
    <col min="5" max="5" width="12" style="149" customWidth="1"/>
    <col min="6" max="6" width="12.28515625" style="131" customWidth="1"/>
    <col min="7" max="7" width="10.85546875" style="131" customWidth="1"/>
    <col min="8" max="8" width="12" style="149" customWidth="1"/>
    <col min="9" max="9" width="1.7109375" style="149" customWidth="1"/>
    <col min="10" max="10" width="12.28515625" style="131" customWidth="1"/>
    <col min="11" max="11" width="10.85546875" style="131" customWidth="1"/>
    <col min="12" max="12" width="12" style="149" customWidth="1"/>
    <col min="13" max="13" width="12.28515625" style="131" customWidth="1"/>
    <col min="14" max="14" width="10.85546875" style="131" customWidth="1"/>
    <col min="15" max="15" width="12" style="149" customWidth="1"/>
    <col min="16" max="16" width="1.7109375" style="149" customWidth="1"/>
    <col min="17" max="17" width="12.28515625" style="131" customWidth="1"/>
    <col min="18" max="18" width="10.85546875" style="131" customWidth="1"/>
    <col min="19" max="19" width="12" style="149" customWidth="1"/>
    <col min="20" max="20" width="12.28515625" style="131" customWidth="1"/>
    <col min="21" max="21" width="10.85546875" style="131" customWidth="1"/>
    <col min="22" max="22" width="12" style="149" customWidth="1"/>
  </cols>
  <sheetData>
    <row r="1" spans="1:22" ht="39.950000000000003" customHeight="1">
      <c r="A1" s="36" t="s">
        <v>1010</v>
      </c>
      <c r="B1" s="95" t="s">
        <v>298</v>
      </c>
      <c r="C1" s="481" t="s">
        <v>118</v>
      </c>
      <c r="D1" s="481"/>
      <c r="E1" s="481"/>
      <c r="F1" s="481"/>
      <c r="G1" s="481"/>
      <c r="H1" s="481"/>
      <c r="I1" s="136"/>
      <c r="J1" s="481" t="s">
        <v>119</v>
      </c>
      <c r="K1" s="481"/>
      <c r="L1" s="481"/>
      <c r="M1" s="481"/>
      <c r="N1" s="481"/>
      <c r="O1" s="481"/>
      <c r="P1" s="136"/>
      <c r="Q1" s="481" t="s">
        <v>13</v>
      </c>
      <c r="R1" s="481"/>
      <c r="S1" s="481"/>
      <c r="T1" s="481"/>
      <c r="U1" s="481"/>
      <c r="V1" s="481"/>
    </row>
    <row r="2" spans="1:22" ht="18" customHeight="1">
      <c r="A2" s="70" t="s">
        <v>182</v>
      </c>
      <c r="B2" s="70" t="s">
        <v>28</v>
      </c>
      <c r="C2" s="481"/>
      <c r="D2" s="481"/>
      <c r="E2" s="481"/>
      <c r="F2" s="481"/>
      <c r="G2" s="481"/>
      <c r="H2" s="481"/>
      <c r="I2" s="145"/>
      <c r="J2" s="481"/>
      <c r="K2" s="481"/>
      <c r="L2" s="481"/>
      <c r="M2" s="481"/>
      <c r="N2" s="481"/>
      <c r="O2" s="481"/>
      <c r="P2" s="145"/>
      <c r="Q2" s="481"/>
      <c r="R2" s="481"/>
      <c r="S2" s="481"/>
      <c r="T2" s="481"/>
      <c r="U2" s="481"/>
      <c r="V2" s="481"/>
    </row>
    <row r="3" spans="1:22" ht="18" customHeight="1">
      <c r="A3" s="69" t="s">
        <v>86</v>
      </c>
      <c r="B3" s="68"/>
      <c r="C3" s="482"/>
      <c r="D3" s="482"/>
      <c r="E3" s="482"/>
      <c r="F3" s="482"/>
      <c r="G3" s="482"/>
      <c r="H3" s="482"/>
      <c r="I3" s="145"/>
      <c r="J3" s="482"/>
      <c r="K3" s="482"/>
      <c r="L3" s="482"/>
      <c r="M3" s="482"/>
      <c r="N3" s="482"/>
      <c r="O3" s="482"/>
      <c r="P3" s="145"/>
      <c r="Q3" s="482"/>
      <c r="R3" s="482"/>
      <c r="S3" s="482"/>
      <c r="T3" s="482"/>
      <c r="U3" s="482"/>
      <c r="V3" s="482"/>
    </row>
    <row r="4" spans="1:22" ht="18" customHeight="1">
      <c r="A4" s="67"/>
      <c r="B4" s="68"/>
      <c r="C4" s="526" t="s">
        <v>809</v>
      </c>
      <c r="D4" s="484"/>
      <c r="E4" s="484"/>
      <c r="F4" s="530" t="s">
        <v>915</v>
      </c>
      <c r="G4" s="484"/>
      <c r="H4" s="484"/>
      <c r="I4" s="145"/>
      <c r="J4" s="526" t="s">
        <v>809</v>
      </c>
      <c r="K4" s="484"/>
      <c r="L4" s="484"/>
      <c r="M4" s="530" t="s">
        <v>915</v>
      </c>
      <c r="N4" s="484"/>
      <c r="O4" s="484"/>
      <c r="P4" s="145"/>
      <c r="Q4" s="526" t="s">
        <v>803</v>
      </c>
      <c r="R4" s="484"/>
      <c r="S4" s="484"/>
      <c r="T4" s="530">
        <v>2021</v>
      </c>
      <c r="U4" s="484"/>
      <c r="V4" s="484"/>
    </row>
    <row r="5" spans="1:22" ht="54" customHeight="1">
      <c r="A5" s="78" t="s">
        <v>81</v>
      </c>
      <c r="B5" s="78" t="s">
        <v>159</v>
      </c>
      <c r="C5" s="123" t="s">
        <v>120</v>
      </c>
      <c r="D5" s="123" t="s">
        <v>31</v>
      </c>
      <c r="E5" s="124" t="s">
        <v>121</v>
      </c>
      <c r="F5" s="123" t="s">
        <v>120</v>
      </c>
      <c r="G5" s="123" t="s">
        <v>31</v>
      </c>
      <c r="H5" s="124" t="s">
        <v>121</v>
      </c>
      <c r="I5" s="124"/>
      <c r="J5" s="123" t="s">
        <v>31</v>
      </c>
      <c r="K5" s="123" t="s">
        <v>42</v>
      </c>
      <c r="L5" s="124" t="s">
        <v>122</v>
      </c>
      <c r="M5" s="123" t="s">
        <v>31</v>
      </c>
      <c r="N5" s="123" t="s">
        <v>42</v>
      </c>
      <c r="O5" s="124" t="s">
        <v>122</v>
      </c>
      <c r="P5" s="124"/>
      <c r="Q5" s="123" t="s">
        <v>69</v>
      </c>
      <c r="R5" s="123" t="s">
        <v>26</v>
      </c>
      <c r="S5" s="124" t="s">
        <v>32</v>
      </c>
      <c r="T5" s="123" t="s">
        <v>69</v>
      </c>
      <c r="U5" s="123" t="s">
        <v>26</v>
      </c>
      <c r="V5" s="124" t="s">
        <v>32</v>
      </c>
    </row>
    <row r="6" spans="1:22" ht="12.75">
      <c r="A6" s="75"/>
      <c r="E6" s="147"/>
      <c r="H6" s="147"/>
      <c r="L6" s="147"/>
      <c r="O6" s="147"/>
      <c r="S6" s="147"/>
      <c r="V6" s="147"/>
    </row>
    <row r="7" spans="1:22" ht="12.75">
      <c r="A7" s="74" t="s">
        <v>83</v>
      </c>
      <c r="B7" t="s">
        <v>147</v>
      </c>
      <c r="C7" s="131">
        <v>520054.00999999995</v>
      </c>
      <c r="D7" s="131">
        <v>5845471.8899999987</v>
      </c>
      <c r="E7" s="147">
        <v>8.8966985007603903</v>
      </c>
      <c r="F7" s="131">
        <v>378224.48577664874</v>
      </c>
      <c r="G7" s="131">
        <v>10553070.563367683</v>
      </c>
      <c r="H7" s="416">
        <v>3.5840230907728357</v>
      </c>
      <c r="I7" s="157"/>
      <c r="J7" s="131">
        <v>6795646.7400000012</v>
      </c>
      <c r="K7" s="131">
        <v>11116542.529999999</v>
      </c>
      <c r="L7" s="147">
        <v>61.130938164098417</v>
      </c>
      <c r="M7" s="131">
        <v>10553070.563367683</v>
      </c>
      <c r="N7" s="131">
        <v>15343654.704593655</v>
      </c>
      <c r="O7" s="147">
        <v>68.778076452725799</v>
      </c>
      <c r="P7" s="157"/>
      <c r="Q7" s="131">
        <v>3151600.4800000009</v>
      </c>
      <c r="R7" s="131">
        <v>5717401.1099999975</v>
      </c>
      <c r="S7" s="147">
        <v>55.122955681519471</v>
      </c>
      <c r="T7" s="131">
        <v>4542457.5889352374</v>
      </c>
      <c r="U7" s="131">
        <v>7674812.968111407</v>
      </c>
      <c r="V7" s="147">
        <v>59.186557481061733</v>
      </c>
    </row>
    <row r="8" spans="1:22" ht="12.75">
      <c r="A8" s="49"/>
      <c r="B8" t="s">
        <v>148</v>
      </c>
      <c r="C8" s="131">
        <v>157315.76000000004</v>
      </c>
      <c r="D8" s="131">
        <v>1471215.2599999993</v>
      </c>
      <c r="E8" s="147">
        <v>10.692912470198285</v>
      </c>
      <c r="F8" s="131">
        <v>78689.341278620428</v>
      </c>
      <c r="G8" s="131">
        <v>2386996.4788623312</v>
      </c>
      <c r="H8" s="416">
        <v>3.2965838858767249</v>
      </c>
      <c r="I8" s="157"/>
      <c r="J8" s="131">
        <v>1705561.889999999</v>
      </c>
      <c r="K8" s="131">
        <v>2956422.38</v>
      </c>
      <c r="L8" s="147">
        <v>57.690061526323554</v>
      </c>
      <c r="M8" s="131">
        <v>2386996.4788623312</v>
      </c>
      <c r="N8" s="131">
        <v>3790869.1315844264</v>
      </c>
      <c r="O8" s="147">
        <v>62.966997699144144</v>
      </c>
      <c r="P8" s="157"/>
      <c r="Q8" s="131">
        <v>784896.43999999948</v>
      </c>
      <c r="R8" s="131">
        <v>1513957.8500000003</v>
      </c>
      <c r="S8" s="147">
        <v>51.84400873511764</v>
      </c>
      <c r="T8" s="131">
        <v>1030840.8537715917</v>
      </c>
      <c r="U8" s="131">
        <v>1908835.7238441394</v>
      </c>
      <c r="V8" s="147">
        <v>54.003644257852443</v>
      </c>
    </row>
    <row r="9" spans="1:22" ht="12.75">
      <c r="A9" s="49"/>
      <c r="B9" t="s">
        <v>149</v>
      </c>
      <c r="C9" s="131">
        <v>77910.84</v>
      </c>
      <c r="D9" s="131">
        <v>845936.17999999959</v>
      </c>
      <c r="E9" s="147">
        <v>9.2100139280010502</v>
      </c>
      <c r="F9" s="131">
        <v>36785.412610354739</v>
      </c>
      <c r="G9" s="131">
        <v>1131683.5548600794</v>
      </c>
      <c r="H9" s="416">
        <v>3.2505034161164308</v>
      </c>
      <c r="I9" s="157"/>
      <c r="J9" s="131">
        <v>876824.21999999951</v>
      </c>
      <c r="K9" s="131">
        <v>1467558.8900000011</v>
      </c>
      <c r="L9" s="147">
        <v>59.747123333496951</v>
      </c>
      <c r="M9" s="131">
        <v>1131683.5548600794</v>
      </c>
      <c r="N9" s="131">
        <v>1715120.5583023319</v>
      </c>
      <c r="O9" s="147">
        <v>65.98274094389302</v>
      </c>
      <c r="P9" s="157"/>
      <c r="Q9" s="131">
        <v>393219.34999999986</v>
      </c>
      <c r="R9" s="131">
        <v>731413.36999999953</v>
      </c>
      <c r="S9" s="147">
        <v>53.761575345553247</v>
      </c>
      <c r="T9" s="131">
        <v>466536.39383203565</v>
      </c>
      <c r="U9" s="131">
        <v>840361.16208997963</v>
      </c>
      <c r="V9" s="147">
        <v>55.516177433968849</v>
      </c>
    </row>
    <row r="10" spans="1:22" ht="12.75">
      <c r="A10" s="49"/>
      <c r="B10" t="s">
        <v>150</v>
      </c>
      <c r="C10" s="131">
        <v>10805.139999999998</v>
      </c>
      <c r="D10" s="131">
        <v>146611.90000000002</v>
      </c>
      <c r="E10" s="147">
        <v>7.3698928940965889</v>
      </c>
      <c r="F10" s="131">
        <v>5818.2026577819797</v>
      </c>
      <c r="G10" s="131">
        <v>173427.86737369411</v>
      </c>
      <c r="H10" s="416">
        <v>3.3548256954836408</v>
      </c>
      <c r="I10" s="157"/>
      <c r="J10" s="131">
        <v>136420.30999999997</v>
      </c>
      <c r="K10" s="131">
        <v>215076.94000000003</v>
      </c>
      <c r="L10" s="147">
        <v>63.428608385445671</v>
      </c>
      <c r="M10" s="131">
        <v>173427.86737369411</v>
      </c>
      <c r="N10" s="131">
        <v>239515.3794530952</v>
      </c>
      <c r="O10" s="147">
        <v>72.407821063388894</v>
      </c>
      <c r="P10" s="157"/>
      <c r="Q10" s="131">
        <v>58896.49</v>
      </c>
      <c r="R10" s="131">
        <v>102721.00000000001</v>
      </c>
      <c r="S10" s="147">
        <v>57.336367441905736</v>
      </c>
      <c r="T10" s="131">
        <v>63760.249631736318</v>
      </c>
      <c r="U10" s="131">
        <v>110828.91256082898</v>
      </c>
      <c r="V10" s="147">
        <v>57.530339474134237</v>
      </c>
    </row>
    <row r="11" spans="1:22" ht="12.75">
      <c r="A11" s="49"/>
      <c r="B11" t="s">
        <v>151</v>
      </c>
      <c r="C11" s="131">
        <v>5649.24</v>
      </c>
      <c r="D11" s="131">
        <v>89546.76999999999</v>
      </c>
      <c r="E11" s="147">
        <v>6.3087032619937045</v>
      </c>
      <c r="F11" s="131">
        <v>6983.498485094181</v>
      </c>
      <c r="G11" s="131">
        <v>98764.858492714746</v>
      </c>
      <c r="H11" s="416">
        <v>7.0708332818694917</v>
      </c>
      <c r="I11" s="157"/>
      <c r="J11" s="131">
        <v>74135.819999999992</v>
      </c>
      <c r="K11" s="131">
        <v>122600.26000000002</v>
      </c>
      <c r="L11" s="147">
        <v>60.469545496885544</v>
      </c>
      <c r="M11" s="131">
        <v>98764.858492714746</v>
      </c>
      <c r="N11" s="131">
        <v>151022.22606649349</v>
      </c>
      <c r="O11" s="147">
        <v>65.397565024124077</v>
      </c>
      <c r="P11" s="157"/>
      <c r="Q11" s="131">
        <v>31419.249999999993</v>
      </c>
      <c r="R11" s="131">
        <v>57921.649999999994</v>
      </c>
      <c r="S11" s="147">
        <v>54.244397388541245</v>
      </c>
      <c r="T11" s="131">
        <v>34485.913829398974</v>
      </c>
      <c r="U11" s="131">
        <v>67980.23339364148</v>
      </c>
      <c r="V11" s="147">
        <v>50.729325434508745</v>
      </c>
    </row>
    <row r="12" spans="1:22" ht="12.75">
      <c r="A12" s="73"/>
      <c r="B12" s="14" t="s">
        <v>82</v>
      </c>
      <c r="E12" s="151">
        <v>0.70910610958149334</v>
      </c>
      <c r="H12" s="151">
        <v>1.9728760397982767</v>
      </c>
      <c r="I12" s="157"/>
      <c r="L12" s="151">
        <v>0.98918072113604005</v>
      </c>
      <c r="O12" s="151">
        <v>0.95084899719570815</v>
      </c>
      <c r="P12" s="157"/>
      <c r="S12" s="151">
        <v>0.98406184352569515</v>
      </c>
      <c r="V12" s="151">
        <v>0.85710890434438436</v>
      </c>
    </row>
    <row r="13" spans="1:22" ht="12.75">
      <c r="A13" s="72"/>
      <c r="E13" s="147"/>
      <c r="H13" s="147"/>
      <c r="I13" s="157"/>
      <c r="L13" s="147"/>
      <c r="O13" s="147"/>
      <c r="P13" s="157"/>
      <c r="S13" s="147"/>
      <c r="V13" s="147"/>
    </row>
    <row r="14" spans="1:22" ht="12.75">
      <c r="A14" s="74" t="s">
        <v>152</v>
      </c>
      <c r="B14" t="s">
        <v>147</v>
      </c>
      <c r="C14" s="131">
        <v>167774.73</v>
      </c>
      <c r="D14" s="131">
        <v>2073520.8599999996</v>
      </c>
      <c r="E14" s="147">
        <v>8.0912969450425525</v>
      </c>
      <c r="F14" s="131">
        <v>114025.4565570461</v>
      </c>
      <c r="G14" s="131">
        <v>3447596.4134992626</v>
      </c>
      <c r="H14" s="147">
        <v>3.3073899285476931</v>
      </c>
      <c r="I14" s="157"/>
      <c r="J14" s="131">
        <v>2305392.7900000005</v>
      </c>
      <c r="K14" s="131">
        <v>3846848.2500000005</v>
      </c>
      <c r="L14" s="147">
        <v>59.929392587815236</v>
      </c>
      <c r="M14" s="131">
        <v>3447596.4134992626</v>
      </c>
      <c r="N14" s="131">
        <v>5034607.1696077203</v>
      </c>
      <c r="O14" s="147">
        <v>68.477962576927084</v>
      </c>
      <c r="P14" s="157"/>
      <c r="Q14" s="131">
        <v>1061992.6000000003</v>
      </c>
      <c r="R14" s="131">
        <v>1974712.8500000003</v>
      </c>
      <c r="S14" s="147">
        <v>53.779596360047996</v>
      </c>
      <c r="T14" s="131">
        <v>1433542.6716980168</v>
      </c>
      <c r="U14" s="131">
        <v>2538658.008177436</v>
      </c>
      <c r="V14" s="147">
        <v>56.468522624171491</v>
      </c>
    </row>
    <row r="15" spans="1:22" ht="12.75">
      <c r="A15" s="49"/>
      <c r="B15" t="s">
        <v>148</v>
      </c>
      <c r="C15" s="131">
        <v>57736.569999999992</v>
      </c>
      <c r="D15" s="131">
        <v>517684.44999999995</v>
      </c>
      <c r="E15" s="147">
        <v>11.152849964877252</v>
      </c>
      <c r="F15" s="131">
        <v>22438.956746160722</v>
      </c>
      <c r="G15" s="131">
        <v>795664.18658054469</v>
      </c>
      <c r="H15" s="147">
        <v>2.8201541711453211</v>
      </c>
      <c r="I15" s="157"/>
      <c r="J15" s="131">
        <v>577926.47</v>
      </c>
      <c r="K15" s="131">
        <v>1028970.0699999998</v>
      </c>
      <c r="L15" s="147">
        <v>56.165527730072853</v>
      </c>
      <c r="M15" s="131">
        <v>795664.18658054469</v>
      </c>
      <c r="N15" s="131">
        <v>1300556.2211927383</v>
      </c>
      <c r="O15" s="147">
        <v>61.178761334196082</v>
      </c>
      <c r="P15" s="157"/>
      <c r="Q15" s="131">
        <v>267218.71999999997</v>
      </c>
      <c r="R15" s="131">
        <v>527979.93000000017</v>
      </c>
      <c r="S15" s="147">
        <v>50.611529873872264</v>
      </c>
      <c r="T15" s="131">
        <v>350219.03334408422</v>
      </c>
      <c r="U15" s="131">
        <v>662529.46227302088</v>
      </c>
      <c r="V15" s="147">
        <v>52.860899520233396</v>
      </c>
    </row>
    <row r="16" spans="1:22" ht="12.75">
      <c r="A16" s="49"/>
      <c r="B16" t="s">
        <v>149</v>
      </c>
      <c r="C16" s="131">
        <v>19862.399999999994</v>
      </c>
      <c r="D16" s="131">
        <v>192314.33000000005</v>
      </c>
      <c r="E16" s="147">
        <v>10.328091515593242</v>
      </c>
      <c r="F16" s="131">
        <v>5447.1183432659182</v>
      </c>
      <c r="G16" s="131">
        <v>195895.93219021906</v>
      </c>
      <c r="H16" s="147">
        <v>2.7806184040496831</v>
      </c>
      <c r="I16" s="157"/>
      <c r="J16" s="131">
        <v>187052.66</v>
      </c>
      <c r="K16" s="131">
        <v>335073.46999999991</v>
      </c>
      <c r="L16" s="147">
        <v>55.824371890737886</v>
      </c>
      <c r="M16" s="131">
        <v>195895.93219021906</v>
      </c>
      <c r="N16" s="131">
        <v>309129.86344425718</v>
      </c>
      <c r="O16" s="147">
        <v>63.370109250393838</v>
      </c>
      <c r="P16" s="157"/>
      <c r="Q16" s="131">
        <v>83573.97</v>
      </c>
      <c r="R16" s="131">
        <v>168594.66999999998</v>
      </c>
      <c r="S16" s="147">
        <v>49.57094432463375</v>
      </c>
      <c r="T16" s="131">
        <v>81420.2809390396</v>
      </c>
      <c r="U16" s="131">
        <v>154878.10702245822</v>
      </c>
      <c r="V16" s="147">
        <v>52.570555325313464</v>
      </c>
    </row>
    <row r="17" spans="1:22" ht="12.75">
      <c r="A17" s="49"/>
      <c r="B17" t="s">
        <v>150</v>
      </c>
      <c r="C17" s="131">
        <v>1792.4099999999994</v>
      </c>
      <c r="D17" s="131">
        <v>16158.1</v>
      </c>
      <c r="E17" s="147">
        <v>11.092950284996375</v>
      </c>
      <c r="F17" s="131">
        <v>628.26449164879898</v>
      </c>
      <c r="G17" s="131">
        <v>14527.459200711615</v>
      </c>
      <c r="H17" s="147">
        <v>4.3246687735872218</v>
      </c>
      <c r="I17" s="157"/>
      <c r="J17" s="131">
        <v>14009.53</v>
      </c>
      <c r="K17" s="131">
        <v>23684.890000000003</v>
      </c>
      <c r="L17" s="147">
        <v>59.149651951096239</v>
      </c>
      <c r="M17" s="131">
        <v>14527.459200711615</v>
      </c>
      <c r="N17" s="131">
        <v>21087.635117203201</v>
      </c>
      <c r="O17" s="147">
        <v>68.89088852291539</v>
      </c>
      <c r="P17" s="157"/>
      <c r="Q17" s="131">
        <v>5937.0199999999986</v>
      </c>
      <c r="R17" s="131">
        <v>11277.060000000001</v>
      </c>
      <c r="S17" s="147">
        <v>52.64687782099233</v>
      </c>
      <c r="T17" s="131">
        <v>5213.8657249107782</v>
      </c>
      <c r="U17" s="131">
        <v>10399.557438677082</v>
      </c>
      <c r="V17" s="147">
        <v>50.135457740921218</v>
      </c>
    </row>
    <row r="18" spans="1:22" ht="12.75">
      <c r="A18" s="49"/>
      <c r="B18" t="s">
        <v>151</v>
      </c>
      <c r="C18" s="131">
        <v>495.89</v>
      </c>
      <c r="D18" s="131">
        <v>4859.26</v>
      </c>
      <c r="E18" s="147">
        <v>10.205051798010397</v>
      </c>
      <c r="F18" s="131">
        <v>246.14476217848025</v>
      </c>
      <c r="G18" s="131">
        <v>3531.3358414626282</v>
      </c>
      <c r="H18" s="147">
        <v>6.9703016996687195</v>
      </c>
      <c r="I18" s="157"/>
      <c r="J18" s="131">
        <v>3764.55</v>
      </c>
      <c r="K18" s="131">
        <v>6399.32</v>
      </c>
      <c r="L18" s="147">
        <v>58.82734415531651</v>
      </c>
      <c r="M18" s="131">
        <v>3531.3358414626282</v>
      </c>
      <c r="N18" s="131">
        <v>5545.1106380804194</v>
      </c>
      <c r="O18" s="147">
        <v>63.683776067723144</v>
      </c>
      <c r="P18" s="157"/>
      <c r="Q18" s="131">
        <v>1645.69</v>
      </c>
      <c r="R18" s="131">
        <v>3011.49</v>
      </c>
      <c r="S18" s="147">
        <v>54.647035188561155</v>
      </c>
      <c r="T18" s="131">
        <v>1327.1482939486787</v>
      </c>
      <c r="U18" s="131">
        <v>2698.8650884079389</v>
      </c>
      <c r="V18" s="147">
        <v>49.17431032951572</v>
      </c>
    </row>
    <row r="19" spans="1:22" ht="12.75">
      <c r="A19" s="73"/>
      <c r="B19" s="14" t="s">
        <v>82</v>
      </c>
      <c r="E19" s="151">
        <v>1.2612380768280811</v>
      </c>
      <c r="H19" s="151">
        <v>2.1074931744529581</v>
      </c>
      <c r="I19" s="157"/>
      <c r="L19" s="151">
        <v>0.98161088599581781</v>
      </c>
      <c r="O19" s="151">
        <v>0.92998935235816593</v>
      </c>
      <c r="P19" s="157"/>
      <c r="S19" s="151">
        <v>1.0161295154152099</v>
      </c>
      <c r="V19" s="151">
        <v>0.87082693232116781</v>
      </c>
    </row>
    <row r="20" spans="1:22" ht="12.75">
      <c r="A20" s="75"/>
      <c r="E20" s="147"/>
      <c r="H20" s="147"/>
      <c r="I20" s="157"/>
      <c r="L20" s="147"/>
      <c r="O20" s="147"/>
      <c r="P20" s="157"/>
      <c r="S20" s="147"/>
      <c r="V20" s="147"/>
    </row>
    <row r="21" spans="1:22" ht="12.75">
      <c r="A21" s="74" t="s">
        <v>153</v>
      </c>
      <c r="B21" t="s">
        <v>147</v>
      </c>
      <c r="C21" s="131">
        <v>145560.29999999999</v>
      </c>
      <c r="D21" s="131">
        <v>1574105.84</v>
      </c>
      <c r="E21" s="147">
        <v>9.2471736208030322</v>
      </c>
      <c r="F21" s="131">
        <v>112093.72905227341</v>
      </c>
      <c r="G21" s="131">
        <v>2902521.6180101708</v>
      </c>
      <c r="H21" s="147">
        <v>3.8619429518364612</v>
      </c>
      <c r="I21" s="157"/>
      <c r="J21" s="131">
        <v>1828291.7500000002</v>
      </c>
      <c r="K21" s="131">
        <v>2999947.1000000006</v>
      </c>
      <c r="L21" s="147">
        <v>60.944132981544911</v>
      </c>
      <c r="M21" s="131">
        <v>2902521.6180101708</v>
      </c>
      <c r="N21" s="131">
        <v>4209848.3429868296</v>
      </c>
      <c r="O21" s="147">
        <v>68.945990010435182</v>
      </c>
      <c r="P21" s="157"/>
      <c r="Q21" s="131">
        <v>846045.83000000007</v>
      </c>
      <c r="R21" s="131">
        <v>1546702.15</v>
      </c>
      <c r="S21" s="147">
        <v>54.699984091959799</v>
      </c>
      <c r="T21" s="131">
        <v>1263484.3044367777</v>
      </c>
      <c r="U21" s="131">
        <v>2108157.0119164945</v>
      </c>
      <c r="V21" s="147">
        <v>59.933121550949508</v>
      </c>
    </row>
    <row r="22" spans="1:22" ht="12.75">
      <c r="A22" s="49"/>
      <c r="B22" t="s">
        <v>148</v>
      </c>
      <c r="C22" s="131">
        <v>41129.209999999977</v>
      </c>
      <c r="D22" s="131">
        <v>393938.49000000005</v>
      </c>
      <c r="E22" s="147">
        <v>10.44051572619877</v>
      </c>
      <c r="F22" s="131">
        <v>18547.027838455622</v>
      </c>
      <c r="G22" s="131">
        <v>654845.20645316085</v>
      </c>
      <c r="H22" s="147">
        <v>2.8322766442640575</v>
      </c>
      <c r="I22" s="157"/>
      <c r="J22" s="131">
        <v>460393.29000000004</v>
      </c>
      <c r="K22" s="131">
        <v>781107.83</v>
      </c>
      <c r="L22" s="147">
        <v>58.941067073927556</v>
      </c>
      <c r="M22" s="131">
        <v>654845.20645316085</v>
      </c>
      <c r="N22" s="131">
        <v>1006989.140536496</v>
      </c>
      <c r="O22" s="147">
        <v>65.030016719373691</v>
      </c>
      <c r="P22" s="157"/>
      <c r="Q22" s="131">
        <v>211291.51</v>
      </c>
      <c r="R22" s="131">
        <v>401084.41000000003</v>
      </c>
      <c r="S22" s="147">
        <v>52.680060538877584</v>
      </c>
      <c r="T22" s="131">
        <v>281091.25345087482</v>
      </c>
      <c r="U22" s="131">
        <v>512305.81965493137</v>
      </c>
      <c r="V22" s="147">
        <v>54.867862645051858</v>
      </c>
    </row>
    <row r="23" spans="1:22" ht="12.75">
      <c r="A23" s="49"/>
      <c r="B23" t="s">
        <v>149</v>
      </c>
      <c r="C23" s="131">
        <v>9291.659999999998</v>
      </c>
      <c r="D23" s="131">
        <v>110043.56000000001</v>
      </c>
      <c r="E23" s="147">
        <v>8.4436199628583406</v>
      </c>
      <c r="F23" s="131">
        <v>5072.9857909816174</v>
      </c>
      <c r="G23" s="131">
        <v>139579.11737739632</v>
      </c>
      <c r="H23" s="147">
        <v>3.6344876556750205</v>
      </c>
      <c r="I23" s="157"/>
      <c r="J23" s="131">
        <v>110684.98000000001</v>
      </c>
      <c r="K23" s="131">
        <v>191363.4</v>
      </c>
      <c r="L23" s="147">
        <v>57.84020350808985</v>
      </c>
      <c r="M23" s="131">
        <v>139579.11737739632</v>
      </c>
      <c r="N23" s="131">
        <v>214029.223628067</v>
      </c>
      <c r="O23" s="147">
        <v>65.214980931740598</v>
      </c>
      <c r="P23" s="157"/>
      <c r="Q23" s="131">
        <v>49941.38</v>
      </c>
      <c r="R23" s="131">
        <v>96928.6</v>
      </c>
      <c r="S23" s="147">
        <v>51.523884591338366</v>
      </c>
      <c r="T23" s="131">
        <v>56145.730137178245</v>
      </c>
      <c r="U23" s="131">
        <v>108493.31339809245</v>
      </c>
      <c r="V23" s="147">
        <v>51.750405973097891</v>
      </c>
    </row>
    <row r="24" spans="1:22" ht="12.75">
      <c r="A24" s="49"/>
      <c r="B24" t="s">
        <v>150</v>
      </c>
      <c r="C24" s="131">
        <v>186.82999999999998</v>
      </c>
      <c r="D24" s="131">
        <v>2377.11</v>
      </c>
      <c r="E24" s="147">
        <v>7.859543731674175</v>
      </c>
      <c r="F24" s="131">
        <v>62.257371489346426</v>
      </c>
      <c r="G24" s="131">
        <v>1785.0593473717875</v>
      </c>
      <c r="H24" s="147">
        <v>3.4876919683936776</v>
      </c>
      <c r="I24" s="157"/>
      <c r="J24" s="131">
        <v>2159.98</v>
      </c>
      <c r="K24" s="131">
        <v>3926.67</v>
      </c>
      <c r="L24" s="147">
        <v>55.007932930447424</v>
      </c>
      <c r="M24" s="131">
        <v>1785.0593473717875</v>
      </c>
      <c r="N24" s="131">
        <v>2755.2928486067676</v>
      </c>
      <c r="O24" s="147">
        <v>64.786556110520692</v>
      </c>
      <c r="P24" s="157"/>
      <c r="Q24" s="131">
        <v>943.28</v>
      </c>
      <c r="R24" s="131">
        <v>1936.8400000000001</v>
      </c>
      <c r="S24" s="147">
        <v>48.70200945870593</v>
      </c>
      <c r="T24" s="131">
        <v>655.71197516879602</v>
      </c>
      <c r="U24" s="131">
        <v>1367.8550304822274</v>
      </c>
      <c r="V24" s="147">
        <v>47.937241926699606</v>
      </c>
    </row>
    <row r="25" spans="1:22" s="20" customFormat="1" ht="12.75">
      <c r="A25" s="49"/>
      <c r="B25" s="20" t="s">
        <v>151</v>
      </c>
      <c r="C25" s="154" t="s">
        <v>160</v>
      </c>
      <c r="D25" s="154" t="s">
        <v>160</v>
      </c>
      <c r="E25" s="154" t="s">
        <v>160</v>
      </c>
      <c r="F25" s="154" t="s">
        <v>160</v>
      </c>
      <c r="G25" s="154" t="s">
        <v>160</v>
      </c>
      <c r="H25" s="154" t="s">
        <v>160</v>
      </c>
      <c r="I25" s="157"/>
      <c r="J25" s="154" t="s">
        <v>160</v>
      </c>
      <c r="K25" s="154" t="s">
        <v>160</v>
      </c>
      <c r="L25" s="154" t="s">
        <v>160</v>
      </c>
      <c r="M25" s="154" t="s">
        <v>160</v>
      </c>
      <c r="N25" s="154" t="s">
        <v>160</v>
      </c>
      <c r="O25" s="154" t="s">
        <v>160</v>
      </c>
      <c r="P25" s="157"/>
      <c r="Q25" s="154" t="s">
        <v>160</v>
      </c>
      <c r="R25" s="154" t="s">
        <v>160</v>
      </c>
      <c r="S25" s="154" t="s">
        <v>160</v>
      </c>
      <c r="T25" s="154" t="s">
        <v>160</v>
      </c>
      <c r="U25" s="154" t="s">
        <v>160</v>
      </c>
      <c r="V25" s="154" t="s">
        <v>160</v>
      </c>
    </row>
    <row r="26" spans="1:22" ht="12.75">
      <c r="A26" s="73"/>
      <c r="B26" s="14" t="s">
        <v>198</v>
      </c>
      <c r="C26" s="222"/>
      <c r="D26" s="222"/>
      <c r="E26" s="151">
        <v>0.84994010645510576</v>
      </c>
      <c r="F26" s="222"/>
      <c r="G26" s="222"/>
      <c r="H26" s="151">
        <v>0.9030925655530937</v>
      </c>
      <c r="I26" s="157"/>
      <c r="J26" s="222"/>
      <c r="K26" s="222"/>
      <c r="L26" s="151">
        <v>0.9025960373758195</v>
      </c>
      <c r="M26" s="222"/>
      <c r="N26" s="222"/>
      <c r="O26" s="151">
        <v>0.93967112664152119</v>
      </c>
      <c r="P26" s="157"/>
      <c r="Q26" s="222"/>
      <c r="R26" s="222"/>
      <c r="S26" s="151">
        <v>0.89034778103097301</v>
      </c>
      <c r="V26" s="151">
        <v>0.79984557263462186</v>
      </c>
    </row>
    <row r="27" spans="1:22" ht="12.75">
      <c r="A27" s="75"/>
      <c r="E27" s="147"/>
      <c r="H27" s="147"/>
      <c r="I27" s="157"/>
      <c r="L27" s="147"/>
      <c r="O27" s="147"/>
      <c r="P27" s="157"/>
      <c r="S27" s="147"/>
      <c r="V27" s="147"/>
    </row>
    <row r="28" spans="1:22" ht="12.75">
      <c r="A28" s="74" t="s">
        <v>154</v>
      </c>
      <c r="B28" t="s">
        <v>147</v>
      </c>
      <c r="C28" s="131">
        <v>91896.819999999992</v>
      </c>
      <c r="D28" s="131">
        <v>938372.8899999999</v>
      </c>
      <c r="E28" s="147">
        <v>9.7932091793487341</v>
      </c>
      <c r="F28" s="131">
        <v>68856.635027112789</v>
      </c>
      <c r="G28" s="131">
        <v>1939187.1778403262</v>
      </c>
      <c r="H28" s="147">
        <v>3.5507987993092271</v>
      </c>
      <c r="I28" s="156"/>
      <c r="J28" s="131">
        <v>1200402.3099999998</v>
      </c>
      <c r="K28" s="131">
        <v>1907635.07</v>
      </c>
      <c r="L28" s="147">
        <v>62.92620265153753</v>
      </c>
      <c r="M28" s="131">
        <v>1939187.1778403262</v>
      </c>
      <c r="N28" s="131">
        <v>2808299.2794209211</v>
      </c>
      <c r="O28" s="147">
        <v>69.052012798300893</v>
      </c>
      <c r="P28" s="156"/>
      <c r="Q28" s="131">
        <v>563864.11</v>
      </c>
      <c r="R28" s="131">
        <v>982991.26</v>
      </c>
      <c r="S28" s="147">
        <v>57.362067491831006</v>
      </c>
      <c r="T28" s="131">
        <v>853816.2775165973</v>
      </c>
      <c r="U28" s="131">
        <v>1399320.3151297171</v>
      </c>
      <c r="V28" s="147">
        <v>61.016499816730565</v>
      </c>
    </row>
    <row r="29" spans="1:22" ht="12.75">
      <c r="A29" s="49"/>
      <c r="B29" t="s">
        <v>148</v>
      </c>
      <c r="C29" s="131">
        <v>33588.119999999995</v>
      </c>
      <c r="D29" s="131">
        <v>301857.14999999997</v>
      </c>
      <c r="E29" s="147">
        <v>11.127157332532954</v>
      </c>
      <c r="F29" s="131">
        <v>22692.745061343128</v>
      </c>
      <c r="G29" s="131">
        <v>515394.01702307467</v>
      </c>
      <c r="H29" s="147">
        <v>4.4029896180046562</v>
      </c>
      <c r="I29" s="156"/>
      <c r="J29" s="131">
        <v>362387.28</v>
      </c>
      <c r="K29" s="131">
        <v>631611.80999999994</v>
      </c>
      <c r="L29" s="147">
        <v>57.375000635279449</v>
      </c>
      <c r="M29" s="131">
        <v>515394.01702307467</v>
      </c>
      <c r="N29" s="131">
        <v>841029.9438877845</v>
      </c>
      <c r="O29" s="147">
        <v>61.281292154782271</v>
      </c>
      <c r="P29" s="156"/>
      <c r="Q29" s="131">
        <v>165004.24</v>
      </c>
      <c r="R29" s="131">
        <v>320361.09000000003</v>
      </c>
      <c r="S29" s="147">
        <v>51.505705639845331</v>
      </c>
      <c r="T29" s="131">
        <v>220193.91232920493</v>
      </c>
      <c r="U29" s="131">
        <v>415825.89511990896</v>
      </c>
      <c r="V29" s="147">
        <v>52.953391049806811</v>
      </c>
    </row>
    <row r="30" spans="1:22" ht="12.75">
      <c r="A30" s="49"/>
      <c r="B30" t="s">
        <v>149</v>
      </c>
      <c r="C30" s="131">
        <v>21958.050000000003</v>
      </c>
      <c r="D30" s="131">
        <v>264067.50999999995</v>
      </c>
      <c r="E30" s="147">
        <v>8.3153167915280477</v>
      </c>
      <c r="F30" s="131">
        <v>12062.107923976057</v>
      </c>
      <c r="G30" s="131">
        <v>396600.27233651112</v>
      </c>
      <c r="H30" s="147">
        <v>3.0413766114970002</v>
      </c>
      <c r="I30" s="157"/>
      <c r="J30" s="131">
        <v>287280.48</v>
      </c>
      <c r="K30" s="131">
        <v>454414.17999999993</v>
      </c>
      <c r="L30" s="147">
        <v>63.219963778419064</v>
      </c>
      <c r="M30" s="131">
        <v>396600.27233651112</v>
      </c>
      <c r="N30" s="131">
        <v>572451.75808349275</v>
      </c>
      <c r="O30" s="147">
        <v>69.280994727710578</v>
      </c>
      <c r="P30" s="157"/>
      <c r="Q30" s="131">
        <v>129125.35000000002</v>
      </c>
      <c r="R30" s="131">
        <v>224262.7</v>
      </c>
      <c r="S30" s="147">
        <v>57.577720236133786</v>
      </c>
      <c r="T30" s="131">
        <v>162997.41005382678</v>
      </c>
      <c r="U30" s="131">
        <v>279125.86374673492</v>
      </c>
      <c r="V30" s="147">
        <v>58.395667053527731</v>
      </c>
    </row>
    <row r="31" spans="1:22" ht="12.75">
      <c r="A31" s="49"/>
      <c r="B31" t="s">
        <v>150</v>
      </c>
      <c r="C31" s="131">
        <v>2419.6899999999996</v>
      </c>
      <c r="D31" s="131">
        <v>38426.860000000008</v>
      </c>
      <c r="E31" s="147">
        <v>6.2968715112293818</v>
      </c>
      <c r="F31" s="131">
        <v>1913.7120164956937</v>
      </c>
      <c r="G31" s="131">
        <v>40307.916865208826</v>
      </c>
      <c r="H31" s="147">
        <v>4.7477323695372737</v>
      </c>
      <c r="I31" s="156"/>
      <c r="J31" s="131">
        <v>34556.429999999993</v>
      </c>
      <c r="K31" s="131">
        <v>53289.649999999987</v>
      </c>
      <c r="L31" s="147">
        <v>64.84641952048851</v>
      </c>
      <c r="M31" s="131">
        <v>40307.916865208826</v>
      </c>
      <c r="N31" s="131">
        <v>57566.353780589532</v>
      </c>
      <c r="O31" s="147">
        <v>70.01992347620255</v>
      </c>
      <c r="P31" s="156"/>
      <c r="Q31" s="131">
        <v>14355.899999999998</v>
      </c>
      <c r="R31" s="131">
        <v>24900.090000000004</v>
      </c>
      <c r="S31" s="147">
        <v>57.654008479487409</v>
      </c>
      <c r="T31" s="131">
        <v>15506.60557638424</v>
      </c>
      <c r="U31" s="131">
        <v>26930.125463400091</v>
      </c>
      <c r="V31" s="147">
        <v>57.580888724260838</v>
      </c>
    </row>
    <row r="32" spans="1:22" ht="12.75">
      <c r="A32" s="49"/>
      <c r="B32" t="s">
        <v>151</v>
      </c>
      <c r="C32" s="131">
        <v>1765.31</v>
      </c>
      <c r="D32" s="131">
        <v>28005.590000000004</v>
      </c>
      <c r="E32" s="147">
        <v>6.3034201386223243</v>
      </c>
      <c r="F32" s="131">
        <v>2101.7998756723418</v>
      </c>
      <c r="G32" s="131">
        <v>26003.612292679067</v>
      </c>
      <c r="H32" s="147">
        <v>8.082722707968049</v>
      </c>
      <c r="I32" s="156"/>
      <c r="J32" s="131">
        <v>26190.489999999994</v>
      </c>
      <c r="K32" s="131">
        <v>39467.289999999994</v>
      </c>
      <c r="L32" s="147">
        <v>66.359990767037715</v>
      </c>
      <c r="M32" s="131">
        <v>26003.612292679067</v>
      </c>
      <c r="N32" s="131">
        <v>42156.664827211389</v>
      </c>
      <c r="O32" s="147">
        <v>61.683276889338245</v>
      </c>
      <c r="P32" s="156"/>
      <c r="Q32" s="131">
        <v>11454.41</v>
      </c>
      <c r="R32" s="131">
        <v>19132.839999999997</v>
      </c>
      <c r="S32" s="147">
        <v>59.867797985035168</v>
      </c>
      <c r="T32" s="131">
        <v>11301.794523986769</v>
      </c>
      <c r="U32" s="131">
        <v>20116.80054023891</v>
      </c>
      <c r="V32" s="147">
        <v>56.180874793584593</v>
      </c>
    </row>
    <row r="33" spans="1:22" ht="12.75">
      <c r="A33" s="73"/>
      <c r="B33" s="14" t="s">
        <v>82</v>
      </c>
      <c r="E33" s="151">
        <v>0.64365214948278204</v>
      </c>
      <c r="H33" s="151">
        <v>2.2763110964046915</v>
      </c>
      <c r="I33" s="157"/>
      <c r="L33" s="151">
        <v>1.0545684940582742</v>
      </c>
      <c r="O33" s="151">
        <v>0.8932871670158764</v>
      </c>
      <c r="P33" s="157"/>
      <c r="S33" s="151">
        <v>1.0436827088486831</v>
      </c>
      <c r="V33" s="151">
        <v>0.92074889517310432</v>
      </c>
    </row>
    <row r="34" spans="1:22" ht="12.75">
      <c r="A34" s="75"/>
      <c r="E34" s="147"/>
      <c r="H34" s="147"/>
      <c r="I34" s="157"/>
      <c r="L34" s="147"/>
      <c r="O34" s="147"/>
      <c r="P34" s="157"/>
      <c r="S34" s="147"/>
      <c r="V34" s="147"/>
    </row>
    <row r="35" spans="1:22" ht="12.75">
      <c r="A35" s="74" t="s">
        <v>155</v>
      </c>
      <c r="B35" t="s">
        <v>147</v>
      </c>
      <c r="C35" s="131">
        <v>51354.740000000005</v>
      </c>
      <c r="D35" s="131">
        <v>485880.0799999999</v>
      </c>
      <c r="E35" s="147">
        <v>10.569426925261068</v>
      </c>
      <c r="F35" s="131">
        <v>30143.821429290452</v>
      </c>
      <c r="G35" s="131">
        <v>748300.94984433777</v>
      </c>
      <c r="H35" s="147">
        <v>4.0283019065472248</v>
      </c>
      <c r="I35" s="156"/>
      <c r="J35" s="131">
        <v>534745.30999999994</v>
      </c>
      <c r="K35" s="131">
        <v>904335.06</v>
      </c>
      <c r="L35" s="147">
        <v>59.131325727877879</v>
      </c>
      <c r="M35" s="131">
        <v>748300.94984433777</v>
      </c>
      <c r="N35" s="131">
        <v>1137904.8709589187</v>
      </c>
      <c r="O35" s="147">
        <v>65.761292436839682</v>
      </c>
      <c r="P35" s="156"/>
      <c r="Q35" s="131">
        <v>250328.81</v>
      </c>
      <c r="R35" s="131">
        <v>467952.46</v>
      </c>
      <c r="S35" s="147">
        <v>53.494496000726222</v>
      </c>
      <c r="T35" s="131">
        <v>333524.31345318403</v>
      </c>
      <c r="U35" s="131">
        <v>573593.01176583674</v>
      </c>
      <c r="V35" s="147">
        <v>58.146509216772287</v>
      </c>
    </row>
    <row r="36" spans="1:22" ht="12.75">
      <c r="A36" s="49"/>
      <c r="B36" t="s">
        <v>148</v>
      </c>
      <c r="C36" s="131">
        <v>5555.1399999999994</v>
      </c>
      <c r="D36" s="131">
        <v>59858.13</v>
      </c>
      <c r="E36" s="147">
        <v>9.2805104335868815</v>
      </c>
      <c r="F36" s="131">
        <v>2787.0828405879647</v>
      </c>
      <c r="G36" s="131">
        <v>90253.449531686521</v>
      </c>
      <c r="H36" s="147">
        <v>3.0880624009938424</v>
      </c>
      <c r="I36" s="156"/>
      <c r="J36" s="131">
        <v>74971.540000000008</v>
      </c>
      <c r="K36" s="131">
        <v>127035.3</v>
      </c>
      <c r="L36" s="147">
        <v>59.016304916822335</v>
      </c>
      <c r="M36" s="131">
        <v>90253.449531686521</v>
      </c>
      <c r="N36" s="131">
        <v>151277.58639163649</v>
      </c>
      <c r="O36" s="147">
        <v>59.660820670441538</v>
      </c>
      <c r="P36" s="156"/>
      <c r="Q36" s="131">
        <v>34288.699999999997</v>
      </c>
      <c r="R36" s="131">
        <v>64357.58</v>
      </c>
      <c r="S36" s="147">
        <v>53.278417243159225</v>
      </c>
      <c r="T36" s="131">
        <v>39190.35342204904</v>
      </c>
      <c r="U36" s="131">
        <v>74519.215384784315</v>
      </c>
      <c r="V36" s="147">
        <v>52.590936739856112</v>
      </c>
    </row>
    <row r="37" spans="1:22" ht="12.75">
      <c r="A37" s="49"/>
      <c r="B37" t="s">
        <v>149</v>
      </c>
      <c r="C37" s="131">
        <v>8983.760000000002</v>
      </c>
      <c r="D37" s="131">
        <v>88262.720000000001</v>
      </c>
      <c r="E37" s="147">
        <v>10.178430938906031</v>
      </c>
      <c r="F37" s="131">
        <v>4984.5663492718732</v>
      </c>
      <c r="G37" s="131">
        <v>102737.03629449065</v>
      </c>
      <c r="H37" s="147">
        <v>4.8517715996632989</v>
      </c>
      <c r="I37" s="157"/>
      <c r="J37" s="131">
        <v>89796.930000000008</v>
      </c>
      <c r="K37" s="131">
        <v>155494.53999999998</v>
      </c>
      <c r="L37" s="147">
        <v>57.749249587799042</v>
      </c>
      <c r="M37" s="131">
        <v>102737.03629449065</v>
      </c>
      <c r="N37" s="131">
        <v>171872.76011885898</v>
      </c>
      <c r="O37" s="147">
        <v>59.775054652897083</v>
      </c>
      <c r="P37" s="157"/>
      <c r="Q37" s="131">
        <v>40126.500000000007</v>
      </c>
      <c r="R37" s="131">
        <v>77842.66</v>
      </c>
      <c r="S37" s="147">
        <v>51.548212766624381</v>
      </c>
      <c r="T37" s="131">
        <v>43194.375131986984</v>
      </c>
      <c r="U37" s="131">
        <v>83209.751809426773</v>
      </c>
      <c r="V37" s="147">
        <v>51.910231905166583</v>
      </c>
    </row>
    <row r="38" spans="1:22" ht="12.75">
      <c r="A38" s="49"/>
      <c r="B38" t="s">
        <v>150</v>
      </c>
      <c r="C38" s="131">
        <v>1942.29</v>
      </c>
      <c r="D38" s="131">
        <v>18272.03</v>
      </c>
      <c r="E38" s="147">
        <v>10.629853387937739</v>
      </c>
      <c r="F38" s="131">
        <v>757.22923702754269</v>
      </c>
      <c r="G38" s="131">
        <v>24152.917958996914</v>
      </c>
      <c r="H38" s="147">
        <v>3.1351459824152479</v>
      </c>
      <c r="I38" s="157"/>
      <c r="J38" s="131">
        <v>20901.760000000002</v>
      </c>
      <c r="K38" s="131">
        <v>33591.100000000006</v>
      </c>
      <c r="L38" s="147">
        <v>62.22410102676006</v>
      </c>
      <c r="M38" s="131">
        <v>24152.917958996914</v>
      </c>
      <c r="N38" s="131">
        <v>36706.46787396905</v>
      </c>
      <c r="O38" s="147">
        <v>65.800169174341406</v>
      </c>
      <c r="P38" s="157"/>
      <c r="Q38" s="131">
        <v>9065.0299999999988</v>
      </c>
      <c r="R38" s="131">
        <v>16211.960000000001</v>
      </c>
      <c r="S38" s="147">
        <v>55.915694339240893</v>
      </c>
      <c r="T38" s="131">
        <v>9681.2527870625145</v>
      </c>
      <c r="U38" s="131">
        <v>17423.820898490405</v>
      </c>
      <c r="V38" s="147">
        <v>55.563316699962726</v>
      </c>
    </row>
    <row r="39" spans="1:22" ht="12.75">
      <c r="A39" s="49"/>
      <c r="B39" t="s">
        <v>151</v>
      </c>
      <c r="C39" s="131">
        <v>675.06999999999994</v>
      </c>
      <c r="D39" s="131">
        <v>8560.0400000000009</v>
      </c>
      <c r="E39" s="147">
        <v>7.8862949238554938</v>
      </c>
      <c r="F39" s="131">
        <v>812.30014382216939</v>
      </c>
      <c r="G39" s="131">
        <v>7781.6463704880989</v>
      </c>
      <c r="H39" s="147">
        <v>10.438666898341955</v>
      </c>
      <c r="I39" s="156"/>
      <c r="J39" s="131">
        <v>6511.4599999999991</v>
      </c>
      <c r="K39" s="131">
        <v>10675</v>
      </c>
      <c r="L39" s="147">
        <v>60.997283372365331</v>
      </c>
      <c r="M39" s="131">
        <v>7781.6463704880989</v>
      </c>
      <c r="N39" s="131">
        <v>11710.314656616791</v>
      </c>
      <c r="O39" s="147">
        <v>66.451215007200176</v>
      </c>
      <c r="P39" s="156"/>
      <c r="Q39" s="131">
        <v>2830.96</v>
      </c>
      <c r="R39" s="131">
        <v>4946.34</v>
      </c>
      <c r="S39" s="147">
        <v>57.23342916176405</v>
      </c>
      <c r="T39" s="131">
        <v>2806.7052057174269</v>
      </c>
      <c r="U39" s="131">
        <v>5291.200141461728</v>
      </c>
      <c r="V39" s="147">
        <v>53.044774922122997</v>
      </c>
    </row>
    <row r="40" spans="1:22" ht="12.75">
      <c r="A40" s="73"/>
      <c r="B40" s="14" t="s">
        <v>82</v>
      </c>
      <c r="E40" s="151">
        <v>0.74614214939195489</v>
      </c>
      <c r="H40" s="151">
        <v>2.591331816857104</v>
      </c>
      <c r="I40" s="157"/>
      <c r="L40" s="151">
        <v>1.0315561611636204</v>
      </c>
      <c r="O40" s="151">
        <v>1.0104913170771868</v>
      </c>
      <c r="P40" s="157"/>
      <c r="S40" s="151">
        <v>1.0698937917087221</v>
      </c>
      <c r="V40" s="151">
        <v>0.91226069520992492</v>
      </c>
    </row>
    <row r="41" spans="1:22" ht="12.75">
      <c r="A41" s="75"/>
      <c r="E41" s="147"/>
      <c r="H41" s="147"/>
      <c r="I41" s="156"/>
      <c r="L41" s="147"/>
      <c r="O41" s="147"/>
      <c r="P41" s="156"/>
      <c r="S41" s="147"/>
      <c r="V41" s="147"/>
    </row>
    <row r="42" spans="1:22" ht="12.75">
      <c r="A42" s="74" t="s">
        <v>156</v>
      </c>
      <c r="B42" t="s">
        <v>147</v>
      </c>
      <c r="C42" s="131">
        <v>51643.42</v>
      </c>
      <c r="D42" s="131">
        <v>612670.06000000006</v>
      </c>
      <c r="E42" s="147">
        <v>8.4292384060680217</v>
      </c>
      <c r="F42" s="131">
        <v>44970.928808584511</v>
      </c>
      <c r="G42" s="131">
        <v>1246585.3364587657</v>
      </c>
      <c r="H42" s="147">
        <v>3.6075291031687868</v>
      </c>
      <c r="I42" s="156"/>
      <c r="J42" s="131">
        <v>744976.50000000023</v>
      </c>
      <c r="K42" s="131">
        <v>1196597.77</v>
      </c>
      <c r="L42" s="147">
        <v>62.257888045370521</v>
      </c>
      <c r="M42" s="131">
        <v>1246585.3364587657</v>
      </c>
      <c r="N42" s="131">
        <v>1779867.3259026136</v>
      </c>
      <c r="O42" s="147">
        <v>70.038104431553194</v>
      </c>
      <c r="P42" s="156"/>
      <c r="Q42" s="131">
        <v>341380.93</v>
      </c>
      <c r="R42" s="131">
        <v>611466.28999999992</v>
      </c>
      <c r="S42" s="147">
        <v>55.829885568998414</v>
      </c>
      <c r="T42" s="131">
        <v>530973.02183066076</v>
      </c>
      <c r="U42" s="131">
        <v>865600.62112192553</v>
      </c>
      <c r="V42" s="147">
        <v>61.341571259786534</v>
      </c>
    </row>
    <row r="43" spans="1:22" ht="12.75">
      <c r="A43" s="49"/>
      <c r="B43" t="s">
        <v>148</v>
      </c>
      <c r="C43" s="131">
        <v>5240.7700000000004</v>
      </c>
      <c r="D43" s="131">
        <v>62454.720000000001</v>
      </c>
      <c r="E43" s="147">
        <v>8.3913113372376031</v>
      </c>
      <c r="F43" s="131">
        <v>4819.7833819525567</v>
      </c>
      <c r="G43" s="131">
        <v>137942.9811306441</v>
      </c>
      <c r="H43" s="147">
        <v>3.4940403219122831</v>
      </c>
      <c r="I43" s="157"/>
      <c r="J43" s="131">
        <v>83384.259999999995</v>
      </c>
      <c r="K43" s="131">
        <v>136172.82</v>
      </c>
      <c r="L43" s="147">
        <v>61.234143495008766</v>
      </c>
      <c r="M43" s="131">
        <v>137942.9811306441</v>
      </c>
      <c r="N43" s="131">
        <v>196812.7333797644</v>
      </c>
      <c r="O43" s="147">
        <v>70.088443345011186</v>
      </c>
      <c r="P43" s="157"/>
      <c r="Q43" s="131">
        <v>37129.11</v>
      </c>
      <c r="R43" s="131">
        <v>68627.28</v>
      </c>
      <c r="S43" s="147">
        <v>54.102552221215817</v>
      </c>
      <c r="T43" s="131">
        <v>53237.743271564919</v>
      </c>
      <c r="U43" s="131">
        <v>94524.512667685834</v>
      </c>
      <c r="V43" s="147">
        <v>56.321626813067702</v>
      </c>
    </row>
    <row r="44" spans="1:22" ht="12.75">
      <c r="A44" s="49"/>
      <c r="B44" t="s">
        <v>149</v>
      </c>
      <c r="C44" s="131">
        <v>5863.0499999999993</v>
      </c>
      <c r="D44" s="131">
        <v>76788.759999999995</v>
      </c>
      <c r="E44" s="147">
        <v>7.6352971450509166</v>
      </c>
      <c r="F44" s="131">
        <v>2539.0428024354096</v>
      </c>
      <c r="G44" s="131">
        <v>106488.54886170365</v>
      </c>
      <c r="H44" s="147">
        <v>2.3843341181527951</v>
      </c>
      <c r="I44" s="157"/>
      <c r="J44" s="131">
        <v>78441.25</v>
      </c>
      <c r="K44" s="131">
        <v>127449.14</v>
      </c>
      <c r="L44" s="147">
        <v>61.547100278589561</v>
      </c>
      <c r="M44" s="131">
        <v>106488.54886170365</v>
      </c>
      <c r="N44" s="131">
        <v>156029.57096163079</v>
      </c>
      <c r="O44" s="147">
        <v>68.248953198679402</v>
      </c>
      <c r="P44" s="157"/>
      <c r="Q44" s="131">
        <v>34585.149999999994</v>
      </c>
      <c r="R44" s="131">
        <v>63018.31</v>
      </c>
      <c r="S44" s="147">
        <v>54.881113124106307</v>
      </c>
      <c r="T44" s="131">
        <v>41609.853808322601</v>
      </c>
      <c r="U44" s="131">
        <v>74459.630129383557</v>
      </c>
      <c r="V44" s="147">
        <v>55.882434194233731</v>
      </c>
    </row>
    <row r="45" spans="1:22" ht="12.75">
      <c r="A45" s="49"/>
      <c r="B45" t="s">
        <v>150</v>
      </c>
      <c r="C45" s="131">
        <v>2676.81</v>
      </c>
      <c r="D45" s="131">
        <v>44824.459999999992</v>
      </c>
      <c r="E45" s="147">
        <v>5.9717618460992066</v>
      </c>
      <c r="F45" s="131">
        <v>1245.0340485855359</v>
      </c>
      <c r="G45" s="131">
        <v>54300.730288745232</v>
      </c>
      <c r="H45" s="147">
        <v>2.2928495472621493</v>
      </c>
      <c r="I45" s="157"/>
      <c r="J45" s="131">
        <v>41466.030000000006</v>
      </c>
      <c r="K45" s="131">
        <v>63596.82</v>
      </c>
      <c r="L45" s="147">
        <v>65.201420448380915</v>
      </c>
      <c r="M45" s="131">
        <v>54300.730288745232</v>
      </c>
      <c r="N45" s="131">
        <v>72294.54021093082</v>
      </c>
      <c r="O45" s="147">
        <v>75.110416540881531</v>
      </c>
      <c r="P45" s="157"/>
      <c r="Q45" s="131">
        <v>17689.55</v>
      </c>
      <c r="R45" s="131">
        <v>30034.91</v>
      </c>
      <c r="S45" s="147">
        <v>58.896630620834223</v>
      </c>
      <c r="T45" s="131">
        <v>20031.077064189423</v>
      </c>
      <c r="U45" s="131">
        <v>32525.727070582896</v>
      </c>
      <c r="V45" s="147">
        <v>61.585332191716155</v>
      </c>
    </row>
    <row r="46" spans="1:22" ht="12.75">
      <c r="A46" s="49"/>
      <c r="B46" t="s">
        <v>151</v>
      </c>
      <c r="C46" s="131">
        <v>1393.9499999999998</v>
      </c>
      <c r="D46" s="131">
        <v>30679.000000000004</v>
      </c>
      <c r="E46" s="147">
        <v>4.5436617881938774</v>
      </c>
      <c r="F46" s="131">
        <v>2151.2109584419873</v>
      </c>
      <c r="G46" s="131">
        <v>38048.403260141204</v>
      </c>
      <c r="H46" s="147">
        <v>5.6538797271830736</v>
      </c>
      <c r="I46" s="156"/>
      <c r="J46" s="131">
        <v>21604.959999999999</v>
      </c>
      <c r="K46" s="131">
        <v>32932.449999999997</v>
      </c>
      <c r="L46" s="147">
        <v>65.603864880991253</v>
      </c>
      <c r="M46" s="131">
        <v>38048.403260141204</v>
      </c>
      <c r="N46" s="131">
        <v>52525.829545060449</v>
      </c>
      <c r="O46" s="147">
        <v>72.437510439507733</v>
      </c>
      <c r="P46" s="156"/>
      <c r="Q46" s="131">
        <v>8561.26</v>
      </c>
      <c r="R46" s="131">
        <v>14644.210000000001</v>
      </c>
      <c r="S46" s="147">
        <v>58.461740168981457</v>
      </c>
      <c r="T46" s="131">
        <v>11191.30402526227</v>
      </c>
      <c r="U46" s="131">
        <v>21171.509010422138</v>
      </c>
      <c r="V46" s="147">
        <v>52.860209537983835</v>
      </c>
    </row>
    <row r="47" spans="1:22" ht="12.75">
      <c r="A47" s="73"/>
      <c r="B47" s="14" t="s">
        <v>82</v>
      </c>
      <c r="E47" s="151">
        <v>0.53903586175982354</v>
      </c>
      <c r="H47" s="151">
        <v>1.5672443840347152</v>
      </c>
      <c r="I47" s="157"/>
      <c r="L47" s="151">
        <v>1.0537438217175363</v>
      </c>
      <c r="O47" s="151">
        <v>1.0342585800605073</v>
      </c>
      <c r="P47" s="157"/>
      <c r="S47" s="151">
        <v>1.047140605307715</v>
      </c>
      <c r="V47" s="151">
        <v>0.8617354993095393</v>
      </c>
    </row>
    <row r="48" spans="1:22" ht="12.75">
      <c r="A48" s="75"/>
      <c r="E48" s="147"/>
      <c r="H48" s="147"/>
      <c r="I48" s="157"/>
      <c r="L48" s="147"/>
      <c r="O48" s="147"/>
      <c r="P48" s="157"/>
      <c r="S48" s="147"/>
      <c r="V48" s="147"/>
    </row>
    <row r="49" spans="1:22" ht="12.75">
      <c r="A49" s="74" t="s">
        <v>157</v>
      </c>
      <c r="B49" t="s">
        <v>147</v>
      </c>
      <c r="C49" s="154" t="s">
        <v>160</v>
      </c>
      <c r="D49" s="154" t="s">
        <v>160</v>
      </c>
      <c r="E49" s="154" t="s">
        <v>160</v>
      </c>
      <c r="F49" s="154" t="s">
        <v>160</v>
      </c>
      <c r="G49" s="154" t="s">
        <v>160</v>
      </c>
      <c r="H49" s="154" t="s">
        <v>160</v>
      </c>
      <c r="I49" s="157"/>
      <c r="J49" s="154" t="s">
        <v>160</v>
      </c>
      <c r="K49" s="154" t="s">
        <v>160</v>
      </c>
      <c r="L49" s="154" t="s">
        <v>160</v>
      </c>
      <c r="M49" s="154" t="s">
        <v>160</v>
      </c>
      <c r="N49" s="154" t="s">
        <v>160</v>
      </c>
      <c r="O49" s="154" t="s">
        <v>160</v>
      </c>
      <c r="P49" s="157"/>
      <c r="Q49" s="154" t="s">
        <v>160</v>
      </c>
      <c r="R49" s="154" t="s">
        <v>160</v>
      </c>
      <c r="S49" s="154" t="s">
        <v>160</v>
      </c>
      <c r="T49" s="154" t="s">
        <v>160</v>
      </c>
      <c r="U49" s="154" t="s">
        <v>160</v>
      </c>
      <c r="V49" s="154" t="s">
        <v>160</v>
      </c>
    </row>
    <row r="50" spans="1:22" ht="12.75">
      <c r="A50" s="49"/>
      <c r="B50" t="s">
        <v>148</v>
      </c>
      <c r="C50" s="131">
        <v>14041.95</v>
      </c>
      <c r="D50" s="131">
        <v>135121.47999999998</v>
      </c>
      <c r="E50" s="147">
        <v>10.392093100223592</v>
      </c>
      <c r="F50" s="131">
        <v>7393.6603124618805</v>
      </c>
      <c r="G50" s="131">
        <v>192506.70585803784</v>
      </c>
      <c r="H50" s="147">
        <v>3.84072870579078</v>
      </c>
      <c r="I50" s="156"/>
      <c r="J50" s="131">
        <v>146201.13</v>
      </c>
      <c r="K50" s="131">
        <v>251161.83</v>
      </c>
      <c r="L50" s="147">
        <v>58.209931819655878</v>
      </c>
      <c r="M50" s="131">
        <v>192506.70585803784</v>
      </c>
      <c r="N50" s="131">
        <v>293675.2219126547</v>
      </c>
      <c r="O50" s="147">
        <v>65.550884614737242</v>
      </c>
      <c r="P50" s="156"/>
      <c r="Q50" s="131">
        <v>69844.36</v>
      </c>
      <c r="R50" s="131">
        <v>131385.66</v>
      </c>
      <c r="S50" s="147">
        <v>53.159804502256947</v>
      </c>
      <c r="T50" s="131">
        <v>86683.557953813914</v>
      </c>
      <c r="U50" s="131">
        <v>148739.81874380971</v>
      </c>
      <c r="V50" s="147">
        <v>58.278649715929909</v>
      </c>
    </row>
    <row r="51" spans="1:22" ht="12.75">
      <c r="A51" s="49"/>
      <c r="B51" t="s">
        <v>149</v>
      </c>
      <c r="C51" s="131">
        <v>7934.9199999999992</v>
      </c>
      <c r="D51" s="131">
        <v>63489.3</v>
      </c>
      <c r="E51" s="147">
        <v>12.498042977320587</v>
      </c>
      <c r="F51" s="131">
        <v>4101.5914004238548</v>
      </c>
      <c r="G51" s="131">
        <v>101570.64779975869</v>
      </c>
      <c r="H51" s="147">
        <v>4.0381660344531136</v>
      </c>
      <c r="I51" s="157"/>
      <c r="J51" s="131">
        <v>67366.92</v>
      </c>
      <c r="K51" s="131">
        <v>121720.16000000002</v>
      </c>
      <c r="L51" s="147">
        <v>55.345737304321638</v>
      </c>
      <c r="M51" s="131">
        <v>101570.64779975869</v>
      </c>
      <c r="N51" s="131">
        <v>172541.38206602499</v>
      </c>
      <c r="O51" s="147">
        <v>58.867412897441319</v>
      </c>
      <c r="P51" s="157"/>
      <c r="Q51" s="131">
        <v>30163</v>
      </c>
      <c r="R51" s="131">
        <v>61539.43</v>
      </c>
      <c r="S51" s="147">
        <v>49.014103640543958</v>
      </c>
      <c r="T51" s="131">
        <v>43222.74376168169</v>
      </c>
      <c r="U51" s="131">
        <v>84882.495983883215</v>
      </c>
      <c r="V51" s="147">
        <v>50.920679535493939</v>
      </c>
    </row>
    <row r="52" spans="1:22" ht="12.75">
      <c r="A52" s="49"/>
      <c r="B52" t="s">
        <v>150</v>
      </c>
      <c r="C52" s="131">
        <v>449.13</v>
      </c>
      <c r="D52" s="131">
        <v>4369.22</v>
      </c>
      <c r="E52" s="147">
        <v>10.279409139388724</v>
      </c>
      <c r="F52" s="131">
        <v>212.71651937111702</v>
      </c>
      <c r="G52" s="131">
        <v>4261.9430350181437</v>
      </c>
      <c r="H52" s="147">
        <v>4.9910690411236676</v>
      </c>
      <c r="I52" s="156"/>
      <c r="J52" s="131">
        <v>3739.9500000000003</v>
      </c>
      <c r="K52" s="131">
        <v>6660.01</v>
      </c>
      <c r="L52" s="147">
        <v>56.155321088106483</v>
      </c>
      <c r="M52" s="131">
        <v>4261.9430350181437</v>
      </c>
      <c r="N52" s="131">
        <v>7462.4553888068203</v>
      </c>
      <c r="O52" s="147">
        <v>57.111805873047771</v>
      </c>
      <c r="P52" s="156"/>
      <c r="Q52" s="131">
        <v>1561.6399999999996</v>
      </c>
      <c r="R52" s="131">
        <v>3220.91</v>
      </c>
      <c r="S52" s="147">
        <v>48.484434523162697</v>
      </c>
      <c r="T52" s="131">
        <v>1630.698284504412</v>
      </c>
      <c r="U52" s="131">
        <v>3470.685272307076</v>
      </c>
      <c r="V52" s="147">
        <v>46.984908067461681</v>
      </c>
    </row>
    <row r="53" spans="1:22" ht="12.75">
      <c r="A53" s="49"/>
      <c r="B53" t="s">
        <v>151</v>
      </c>
      <c r="C53" s="131">
        <v>75</v>
      </c>
      <c r="D53" s="131">
        <v>1381</v>
      </c>
      <c r="E53" s="147">
        <v>5.4308472121650979</v>
      </c>
      <c r="F53" s="131">
        <v>30.031718143147771</v>
      </c>
      <c r="G53" s="131">
        <v>1394.7014055853524</v>
      </c>
      <c r="H53" s="147">
        <v>2.1532722361130441</v>
      </c>
      <c r="I53" s="156"/>
      <c r="J53" s="131">
        <v>1404</v>
      </c>
      <c r="K53" s="131">
        <v>2076</v>
      </c>
      <c r="L53" s="147">
        <v>67.630057803468219</v>
      </c>
      <c r="M53" s="131">
        <v>1394.7014055853524</v>
      </c>
      <c r="N53" s="131">
        <v>2172.9406325134087</v>
      </c>
      <c r="O53" s="147">
        <v>64.184975176800933</v>
      </c>
      <c r="P53" s="156"/>
      <c r="Q53" s="131">
        <v>604</v>
      </c>
      <c r="R53" s="131">
        <v>970</v>
      </c>
      <c r="S53" s="147">
        <v>62.268041237113401</v>
      </c>
      <c r="T53" s="131">
        <v>591</v>
      </c>
      <c r="U53" s="131">
        <v>1024</v>
      </c>
      <c r="V53" s="147">
        <v>57.71484375</v>
      </c>
    </row>
    <row r="54" spans="1:22" ht="12.75">
      <c r="A54" s="73"/>
      <c r="B54" s="14" t="s">
        <v>198</v>
      </c>
      <c r="E54" s="151">
        <v>0.52259416460080121</v>
      </c>
      <c r="H54" s="151">
        <v>0.56064158680786069</v>
      </c>
      <c r="I54" s="157"/>
      <c r="L54" s="151">
        <v>1.1618302184753879</v>
      </c>
      <c r="O54" s="151">
        <v>0.97916260862131488</v>
      </c>
      <c r="P54" s="157"/>
      <c r="S54" s="151">
        <v>1.1713369117914976</v>
      </c>
      <c r="V54" s="151">
        <v>0.99032568584416258</v>
      </c>
    </row>
    <row r="55" spans="1:22" ht="12.75">
      <c r="A55" s="75"/>
      <c r="E55" s="147"/>
      <c r="H55" s="147"/>
      <c r="I55" s="157"/>
      <c r="L55" s="147"/>
      <c r="O55" s="147"/>
      <c r="P55" s="157"/>
      <c r="S55" s="147"/>
      <c r="V55" s="147"/>
    </row>
    <row r="56" spans="1:22" ht="12.75">
      <c r="A56" s="74" t="s">
        <v>158</v>
      </c>
      <c r="B56" t="s">
        <v>147</v>
      </c>
      <c r="C56" s="154" t="s">
        <v>160</v>
      </c>
      <c r="D56" s="154" t="s">
        <v>160</v>
      </c>
      <c r="E56" s="154" t="s">
        <v>160</v>
      </c>
      <c r="F56" s="154" t="s">
        <v>160</v>
      </c>
      <c r="G56" s="154" t="s">
        <v>160</v>
      </c>
      <c r="H56" s="154" t="s">
        <v>160</v>
      </c>
      <c r="I56" s="157"/>
      <c r="J56" s="154" t="s">
        <v>160</v>
      </c>
      <c r="K56" s="154" t="s">
        <v>160</v>
      </c>
      <c r="L56" s="154" t="s">
        <v>160</v>
      </c>
      <c r="M56" s="154" t="s">
        <v>160</v>
      </c>
      <c r="N56" s="154" t="s">
        <v>160</v>
      </c>
      <c r="O56" s="154" t="s">
        <v>160</v>
      </c>
      <c r="P56" s="157"/>
      <c r="Q56" s="154" t="s">
        <v>160</v>
      </c>
      <c r="R56" s="154" t="s">
        <v>160</v>
      </c>
      <c r="S56" s="154" t="s">
        <v>160</v>
      </c>
      <c r="T56" s="154" t="s">
        <v>160</v>
      </c>
      <c r="U56" s="154" t="s">
        <v>160</v>
      </c>
      <c r="V56" s="154" t="s">
        <v>160</v>
      </c>
    </row>
    <row r="57" spans="1:22" ht="12.75">
      <c r="A57"/>
      <c r="B57" t="s">
        <v>148</v>
      </c>
      <c r="C57" s="154" t="s">
        <v>160</v>
      </c>
      <c r="D57" s="154" t="s">
        <v>160</v>
      </c>
      <c r="E57" s="154" t="s">
        <v>160</v>
      </c>
      <c r="F57" s="154" t="s">
        <v>160</v>
      </c>
      <c r="G57" s="154" t="s">
        <v>160</v>
      </c>
      <c r="H57" s="154" t="s">
        <v>160</v>
      </c>
      <c r="I57" s="157"/>
      <c r="J57" s="154" t="s">
        <v>160</v>
      </c>
      <c r="K57" s="154" t="s">
        <v>160</v>
      </c>
      <c r="L57" s="154" t="s">
        <v>160</v>
      </c>
      <c r="M57" s="154" t="s">
        <v>160</v>
      </c>
      <c r="N57" s="154" t="s">
        <v>160</v>
      </c>
      <c r="O57" s="154" t="s">
        <v>160</v>
      </c>
      <c r="P57" s="157"/>
      <c r="Q57" s="154" t="s">
        <v>160</v>
      </c>
      <c r="R57" s="154" t="s">
        <v>160</v>
      </c>
      <c r="S57" s="154" t="s">
        <v>160</v>
      </c>
      <c r="T57" s="154" t="s">
        <v>160</v>
      </c>
      <c r="U57" s="154" t="s">
        <v>160</v>
      </c>
      <c r="V57" s="154" t="s">
        <v>160</v>
      </c>
    </row>
    <row r="58" spans="1:22" ht="12.75">
      <c r="A58"/>
      <c r="B58" t="s">
        <v>149</v>
      </c>
      <c r="C58" s="131">
        <v>4017</v>
      </c>
      <c r="D58" s="131">
        <v>50970</v>
      </c>
      <c r="E58" s="147">
        <v>7.8811065332548562</v>
      </c>
      <c r="F58" s="131">
        <v>2578</v>
      </c>
      <c r="G58" s="131">
        <v>88812</v>
      </c>
      <c r="H58" s="147">
        <v>2.9027608881682654</v>
      </c>
      <c r="I58" s="156"/>
      <c r="J58" s="131">
        <v>56201</v>
      </c>
      <c r="K58" s="131">
        <v>82044</v>
      </c>
      <c r="L58" s="147">
        <v>68.501048218029354</v>
      </c>
      <c r="M58" s="131">
        <v>88812</v>
      </c>
      <c r="N58" s="131">
        <v>119066</v>
      </c>
      <c r="O58" s="147">
        <v>74.590563217039289</v>
      </c>
      <c r="P58" s="156"/>
      <c r="Q58" s="131">
        <v>25704</v>
      </c>
      <c r="R58" s="131">
        <v>39227</v>
      </c>
      <c r="S58" s="147">
        <v>65.526295663701021</v>
      </c>
      <c r="T58" s="131">
        <v>37946</v>
      </c>
      <c r="U58" s="131">
        <v>55312</v>
      </c>
      <c r="V58" s="147">
        <v>68.603557998264392</v>
      </c>
    </row>
    <row r="59" spans="1:22" ht="12.75">
      <c r="A59"/>
      <c r="B59" t="s">
        <v>150</v>
      </c>
      <c r="C59" s="131">
        <v>1337.98</v>
      </c>
      <c r="D59" s="131">
        <v>22184.12</v>
      </c>
      <c r="E59" s="147">
        <v>6.03125118327885</v>
      </c>
      <c r="F59" s="131">
        <v>998.98897316394573</v>
      </c>
      <c r="G59" s="131">
        <v>34091.840677641594</v>
      </c>
      <c r="H59" s="147">
        <v>2.9302875799813042</v>
      </c>
      <c r="I59" s="156"/>
      <c r="J59" s="131">
        <v>19586.63</v>
      </c>
      <c r="K59" s="131">
        <v>30327.8</v>
      </c>
      <c r="L59" s="147">
        <v>64.58308878322859</v>
      </c>
      <c r="M59" s="131">
        <v>34091.840677641594</v>
      </c>
      <c r="N59" s="131">
        <v>41642.634232988967</v>
      </c>
      <c r="O59" s="147">
        <v>81.867637111761553</v>
      </c>
      <c r="P59" s="156"/>
      <c r="Q59" s="131">
        <v>9344.07</v>
      </c>
      <c r="R59" s="131">
        <v>15139.23</v>
      </c>
      <c r="S59" s="147">
        <v>61.720906545445175</v>
      </c>
      <c r="T59" s="131">
        <v>11041.038219516169</v>
      </c>
      <c r="U59" s="131">
        <v>18711.141386889216</v>
      </c>
      <c r="V59" s="147">
        <v>59.007828497584647</v>
      </c>
    </row>
    <row r="60" spans="1:22" ht="12.75">
      <c r="A60"/>
      <c r="B60" t="s">
        <v>151</v>
      </c>
      <c r="C60" s="131">
        <v>1244.02</v>
      </c>
      <c r="D60" s="131">
        <v>16061.880000000001</v>
      </c>
      <c r="E60" s="147">
        <v>7.7451705528867096</v>
      </c>
      <c r="F60" s="131">
        <v>1642.0110268360543</v>
      </c>
      <c r="G60" s="131">
        <v>22005.15932235841</v>
      </c>
      <c r="H60" s="147">
        <v>7.4619365521597647</v>
      </c>
      <c r="I60" s="157"/>
      <c r="J60" s="131">
        <v>14660.360000000002</v>
      </c>
      <c r="K60" s="131">
        <v>31050.2</v>
      </c>
      <c r="L60" s="147">
        <v>47.215025990170759</v>
      </c>
      <c r="M60" s="131">
        <v>22005.15932235841</v>
      </c>
      <c r="N60" s="131">
        <v>36911.365767011033</v>
      </c>
      <c r="O60" s="147">
        <v>59.616215398957642</v>
      </c>
      <c r="P60" s="157"/>
      <c r="Q60" s="131">
        <v>6322.93</v>
      </c>
      <c r="R60" s="131">
        <v>15216.77</v>
      </c>
      <c r="S60" s="147">
        <v>41.552379381432459</v>
      </c>
      <c r="T60" s="131">
        <v>6180.961780483829</v>
      </c>
      <c r="U60" s="131">
        <v>15912.858613110782</v>
      </c>
      <c r="V60" s="147">
        <v>38.842560791630895</v>
      </c>
    </row>
    <row r="61" spans="1:22" ht="12.75">
      <c r="A61" s="14"/>
      <c r="B61" s="14" t="s">
        <v>198</v>
      </c>
      <c r="E61" s="151">
        <v>0.98275166313327256</v>
      </c>
      <c r="H61" s="151">
        <v>2.5706342477517961</v>
      </c>
      <c r="I61" s="157"/>
      <c r="L61" s="151">
        <v>0.68925990504396173</v>
      </c>
      <c r="O61" s="151">
        <v>0.79924608191373803</v>
      </c>
      <c r="P61" s="157"/>
      <c r="S61" s="151">
        <v>0.63413289215509305</v>
      </c>
      <c r="V61" s="151">
        <v>0.56618872147438148</v>
      </c>
    </row>
  </sheetData>
  <mergeCells count="9">
    <mergeCell ref="Q1:V3"/>
    <mergeCell ref="C4:E4"/>
    <mergeCell ref="C1:H3"/>
    <mergeCell ref="J4:L4"/>
    <mergeCell ref="J1:O3"/>
    <mergeCell ref="F4:H4"/>
    <mergeCell ref="M4:O4"/>
    <mergeCell ref="T4:V4"/>
    <mergeCell ref="Q4:S4"/>
  </mergeCells>
  <phoneticPr fontId="0" type="noConversion"/>
  <hyperlinks>
    <hyperlink ref="A3" location="Key!A1" display="Link to Key" xr:uid="{33F0DC00-C7D2-405C-B138-38F407E26CD8}"/>
    <hyperlink ref="A2" location="Contents!A8" display="BACK TO CONTENTS" xr:uid="{02EDAE4D-2933-4C93-8FC6-C0A3E0B11835}"/>
    <hyperlink ref="B2" location="Notes_on_the_data!A1" display="Link to Notes on the data" xr:uid="{478AE5E8-97CD-4361-89D1-2883A1260525}"/>
    <hyperlink ref="B1" r:id="rId1" xr:uid="{94A1482E-AB22-4FBD-A4FB-572776727A1B}"/>
  </hyperlinks>
  <pageMargins left="0.75" right="0.75" top="1" bottom="1" header="0.5" footer="0.5"/>
  <pageSetup paperSize="9" orientation="landscape" r:id="rId2"/>
  <headerFooter alignWithMargins="0"/>
  <ignoredErrors>
    <ignoredError sqref="C4 J4 Q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73FF-6EE9-4D8A-89BA-FE5223538116}">
  <sheetPr codeName="Sheet22"/>
  <dimension ref="A1:O67"/>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3.5703125" style="131" customWidth="1"/>
    <col min="5" max="5" width="13.5703125" style="149" customWidth="1"/>
    <col min="6" max="7" width="11.85546875" style="131" customWidth="1"/>
    <col min="8" max="8" width="11.85546875" style="149" customWidth="1"/>
    <col min="9" max="9" width="1.7109375" style="423" customWidth="1"/>
    <col min="10" max="11" width="11.5703125" style="131" customWidth="1"/>
    <col min="12" max="12" width="11.5703125" style="149" customWidth="1"/>
    <col min="13" max="14" width="12.5703125" style="131" customWidth="1"/>
    <col min="15" max="15" width="12.5703125" style="149" customWidth="1"/>
  </cols>
  <sheetData>
    <row r="1" spans="1:15" ht="39.950000000000003" customHeight="1">
      <c r="A1" s="36" t="s">
        <v>1010</v>
      </c>
      <c r="B1" s="95" t="s">
        <v>298</v>
      </c>
      <c r="C1" s="516" t="s">
        <v>399</v>
      </c>
      <c r="D1" s="516"/>
      <c r="E1" s="516"/>
      <c r="F1" s="516"/>
      <c r="G1" s="516"/>
      <c r="H1" s="516"/>
      <c r="I1" s="425"/>
      <c r="J1" s="516" t="s">
        <v>400</v>
      </c>
      <c r="K1" s="516"/>
      <c r="L1" s="516"/>
      <c r="M1" s="516"/>
      <c r="N1" s="516"/>
      <c r="O1" s="516"/>
    </row>
    <row r="2" spans="1:15" ht="18" customHeight="1">
      <c r="A2" s="70" t="s">
        <v>182</v>
      </c>
      <c r="B2" s="70" t="s">
        <v>28</v>
      </c>
      <c r="C2" s="516"/>
      <c r="D2" s="516"/>
      <c r="E2" s="516"/>
      <c r="F2" s="516"/>
      <c r="G2" s="516"/>
      <c r="H2" s="516"/>
      <c r="I2" s="173"/>
      <c r="J2" s="516"/>
      <c r="K2" s="516"/>
      <c r="L2" s="516"/>
      <c r="M2" s="516"/>
      <c r="N2" s="516"/>
      <c r="O2" s="516"/>
    </row>
    <row r="3" spans="1:15" ht="18" customHeight="1">
      <c r="A3" s="69" t="s">
        <v>86</v>
      </c>
      <c r="B3" s="68"/>
      <c r="C3" s="517"/>
      <c r="D3" s="517"/>
      <c r="E3" s="517"/>
      <c r="F3" s="517"/>
      <c r="G3" s="517"/>
      <c r="H3" s="517"/>
      <c r="I3" s="173"/>
      <c r="J3" s="517"/>
      <c r="K3" s="517"/>
      <c r="L3" s="517"/>
      <c r="M3" s="517"/>
      <c r="N3" s="517"/>
      <c r="O3" s="517"/>
    </row>
    <row r="4" spans="1:15" ht="33" customHeight="1">
      <c r="A4" s="67"/>
      <c r="B4" s="68"/>
      <c r="C4" s="483" t="s">
        <v>315</v>
      </c>
      <c r="D4" s="483"/>
      <c r="E4" s="483"/>
      <c r="F4" s="483" t="s">
        <v>1043</v>
      </c>
      <c r="G4" s="483"/>
      <c r="H4" s="483"/>
      <c r="I4" s="449"/>
      <c r="J4" s="483" t="s">
        <v>316</v>
      </c>
      <c r="K4" s="483"/>
      <c r="L4" s="483"/>
      <c r="M4" s="483" t="s">
        <v>1043</v>
      </c>
      <c r="N4" s="483"/>
      <c r="O4" s="483"/>
    </row>
    <row r="5" spans="1:15" ht="39.950000000000003" customHeight="1">
      <c r="A5" s="78" t="s">
        <v>81</v>
      </c>
      <c r="B5" s="78" t="s">
        <v>159</v>
      </c>
      <c r="C5" s="171" t="s">
        <v>20</v>
      </c>
      <c r="D5" s="171" t="s">
        <v>5</v>
      </c>
      <c r="E5" s="451" t="s">
        <v>79</v>
      </c>
      <c r="F5" s="171" t="s">
        <v>1050</v>
      </c>
      <c r="G5" s="171" t="s">
        <v>5</v>
      </c>
      <c r="H5" s="451" t="s">
        <v>79</v>
      </c>
      <c r="I5" s="172"/>
      <c r="J5" s="123" t="s">
        <v>21</v>
      </c>
      <c r="K5" s="123" t="s">
        <v>208</v>
      </c>
      <c r="L5" s="451" t="s">
        <v>30</v>
      </c>
      <c r="M5" s="123" t="s">
        <v>1051</v>
      </c>
      <c r="N5" s="123" t="s">
        <v>1052</v>
      </c>
      <c r="O5" s="451" t="s">
        <v>30</v>
      </c>
    </row>
    <row r="6" spans="1:15" ht="12.75">
      <c r="A6" s="75"/>
      <c r="E6" s="147"/>
      <c r="H6" s="147"/>
      <c r="L6" s="147"/>
      <c r="O6" s="147"/>
    </row>
    <row r="7" spans="1:15" ht="12.75">
      <c r="A7" s="74" t="s">
        <v>83</v>
      </c>
      <c r="B7" t="s">
        <v>147</v>
      </c>
      <c r="C7" s="131">
        <v>30497.289999999997</v>
      </c>
      <c r="D7" s="131">
        <v>461831.49000000005</v>
      </c>
      <c r="E7" s="147">
        <v>6.6035536035015703</v>
      </c>
      <c r="F7" s="131">
        <v>41849.77865638442</v>
      </c>
      <c r="G7" s="131">
        <v>663451.15890032146</v>
      </c>
      <c r="H7" s="147">
        <v>6.307891409180888</v>
      </c>
      <c r="I7" s="149"/>
      <c r="J7" s="131">
        <v>38382.490000000005</v>
      </c>
      <c r="K7" s="131">
        <v>306747.84999999998</v>
      </c>
      <c r="L7" s="147">
        <v>12.512716878048211</v>
      </c>
      <c r="M7" s="131">
        <v>43603.600426229248</v>
      </c>
      <c r="N7" s="131">
        <v>658659.28949496767</v>
      </c>
      <c r="O7" s="147">
        <v>6.6200539674560215</v>
      </c>
    </row>
    <row r="8" spans="1:15" ht="12.75">
      <c r="A8" s="49"/>
      <c r="B8" t="s">
        <v>148</v>
      </c>
      <c r="C8" s="131">
        <v>7015.62</v>
      </c>
      <c r="D8" s="131">
        <v>105270.84000000007</v>
      </c>
      <c r="E8" s="147">
        <v>6.6643526355446525</v>
      </c>
      <c r="F8" s="131">
        <v>9500.185428984425</v>
      </c>
      <c r="G8" s="131">
        <v>145008.74227614273</v>
      </c>
      <c r="H8" s="147">
        <v>6.5514570224276909</v>
      </c>
      <c r="I8" s="149"/>
      <c r="J8" s="131">
        <v>14254.36999999999</v>
      </c>
      <c r="K8" s="131">
        <v>60778.12999999999</v>
      </c>
      <c r="L8" s="147">
        <v>23.453123681166222</v>
      </c>
      <c r="M8" s="131">
        <v>20047.765428138253</v>
      </c>
      <c r="N8" s="131">
        <v>143971.79408642909</v>
      </c>
      <c r="O8" s="147">
        <v>13.924786834359503</v>
      </c>
    </row>
    <row r="9" spans="1:15" ht="12.75">
      <c r="A9" s="49"/>
      <c r="B9" t="s">
        <v>149</v>
      </c>
      <c r="C9" s="131">
        <v>3087.7200000000007</v>
      </c>
      <c r="D9" s="131">
        <v>46658.320000000014</v>
      </c>
      <c r="E9" s="147">
        <v>6.6177264847941366</v>
      </c>
      <c r="F9" s="131">
        <v>4782.89489574257</v>
      </c>
      <c r="G9" s="131">
        <v>70250.690758399491</v>
      </c>
      <c r="H9" s="147">
        <v>6.8083243653667633</v>
      </c>
      <c r="I9" s="149"/>
      <c r="J9" s="131">
        <v>10608.48</v>
      </c>
      <c r="K9" s="131">
        <v>40085.749999999993</v>
      </c>
      <c r="L9" s="147">
        <v>26.464466799299007</v>
      </c>
      <c r="M9" s="131">
        <v>11221.756227514274</v>
      </c>
      <c r="N9" s="131">
        <v>69894.792687408422</v>
      </c>
      <c r="O9" s="147">
        <v>16.055210690303511</v>
      </c>
    </row>
    <row r="10" spans="1:15" ht="12.75">
      <c r="A10" s="49"/>
      <c r="B10" t="s">
        <v>150</v>
      </c>
      <c r="C10" s="131">
        <v>659.08999999999992</v>
      </c>
      <c r="D10" s="131">
        <v>8924.630000000001</v>
      </c>
      <c r="E10" s="147">
        <v>7.3850680644463678</v>
      </c>
      <c r="F10" s="131">
        <v>1027.2848261399831</v>
      </c>
      <c r="G10" s="131">
        <v>12583.810651783067</v>
      </c>
      <c r="H10" s="147">
        <v>8.1635432586107903</v>
      </c>
      <c r="I10" s="149"/>
      <c r="J10" s="131">
        <v>2470.9</v>
      </c>
      <c r="K10" s="131">
        <v>9113.23</v>
      </c>
      <c r="L10" s="147">
        <v>27.113328644179944</v>
      </c>
      <c r="M10" s="131">
        <v>2429.3620992129322</v>
      </c>
      <c r="N10" s="131">
        <v>12533.5225066778</v>
      </c>
      <c r="O10" s="147">
        <v>19.382915680077804</v>
      </c>
    </row>
    <row r="11" spans="1:15" ht="12.75">
      <c r="A11" s="49"/>
      <c r="B11" t="s">
        <v>151</v>
      </c>
      <c r="C11" s="131">
        <v>568.28</v>
      </c>
      <c r="D11" s="131">
        <v>5099.72</v>
      </c>
      <c r="E11" s="147">
        <v>11.143356890182204</v>
      </c>
      <c r="F11" s="131">
        <v>809.85619274859039</v>
      </c>
      <c r="G11" s="131">
        <v>7607.5974133531372</v>
      </c>
      <c r="H11" s="147">
        <v>10.645360798497313</v>
      </c>
      <c r="J11" s="131">
        <v>1987.7600000000002</v>
      </c>
      <c r="K11" s="131">
        <v>5518.04</v>
      </c>
      <c r="L11" s="147">
        <v>36.022935680060314</v>
      </c>
      <c r="M11" s="131">
        <v>2579.5158189052677</v>
      </c>
      <c r="N11" s="131">
        <v>7613.6012245173079</v>
      </c>
      <c r="O11" s="147">
        <v>33.880364138309666</v>
      </c>
    </row>
    <row r="12" spans="1:15" ht="12.75">
      <c r="A12" s="73"/>
      <c r="B12" s="14" t="s">
        <v>82</v>
      </c>
      <c r="E12" s="151">
        <v>1.687478827198946</v>
      </c>
      <c r="H12" s="151">
        <v>1.6876258812894922</v>
      </c>
      <c r="L12" s="151">
        <v>2.8789059986850218</v>
      </c>
      <c r="O12" s="151">
        <v>5.1178380576449189</v>
      </c>
    </row>
    <row r="13" spans="1:15" ht="12.75">
      <c r="A13" s="72"/>
      <c r="E13" s="147"/>
      <c r="H13" s="147"/>
      <c r="I13" s="149"/>
      <c r="L13" s="147"/>
      <c r="O13" s="147"/>
    </row>
    <row r="14" spans="1:15" ht="12.75">
      <c r="A14" s="74" t="s">
        <v>152</v>
      </c>
      <c r="B14" t="s">
        <v>147</v>
      </c>
      <c r="C14" s="131">
        <v>12819.729999999998</v>
      </c>
      <c r="D14" s="131">
        <v>205014.43000000002</v>
      </c>
      <c r="E14" s="147">
        <v>6.2530866729722367</v>
      </c>
      <c r="F14" s="131">
        <v>13509.806932990026</v>
      </c>
      <c r="G14" s="131">
        <v>221400.61739019741</v>
      </c>
      <c r="H14" s="147">
        <v>6.1019734688364862</v>
      </c>
      <c r="I14" s="149"/>
      <c r="J14" s="131">
        <v>21725.500000000004</v>
      </c>
      <c r="K14" s="131">
        <v>201673.50999999998</v>
      </c>
      <c r="L14" s="147">
        <v>10.772609650122124</v>
      </c>
      <c r="M14" s="131">
        <v>14177.522488857605</v>
      </c>
      <c r="N14" s="131">
        <v>219735.45350955272</v>
      </c>
      <c r="O14" s="147">
        <v>6.4520869356392936</v>
      </c>
    </row>
    <row r="15" spans="1:15" ht="12.75">
      <c r="A15" s="49"/>
      <c r="B15" t="s">
        <v>148</v>
      </c>
      <c r="C15" s="131">
        <v>2933.3099999999981</v>
      </c>
      <c r="D15" s="131">
        <v>44643.55</v>
      </c>
      <c r="E15" s="147">
        <v>6.5705124256471485</v>
      </c>
      <c r="F15" s="131">
        <v>3314.3010136085163</v>
      </c>
      <c r="G15" s="131">
        <v>50334.917865916555</v>
      </c>
      <c r="H15" s="147">
        <v>6.5844967154555345</v>
      </c>
      <c r="I15" s="149"/>
      <c r="J15" s="131">
        <v>10570.859999999993</v>
      </c>
      <c r="K15" s="131">
        <v>44052.32</v>
      </c>
      <c r="L15" s="147">
        <v>23.996148216484382</v>
      </c>
      <c r="M15" s="131">
        <v>7551.5990814252318</v>
      </c>
      <c r="N15" s="131">
        <v>49968.449987964079</v>
      </c>
      <c r="O15" s="147">
        <v>15.112734301832834</v>
      </c>
    </row>
    <row r="16" spans="1:15" ht="12.75">
      <c r="A16" s="49"/>
      <c r="B16" t="s">
        <v>149</v>
      </c>
      <c r="C16" s="131">
        <v>1006.46</v>
      </c>
      <c r="D16" s="131">
        <v>15352.899999999996</v>
      </c>
      <c r="E16" s="147">
        <v>6.5555041718502709</v>
      </c>
      <c r="F16" s="131">
        <v>825.62456184107305</v>
      </c>
      <c r="G16" s="131">
        <v>12833.322883922969</v>
      </c>
      <c r="H16" s="147">
        <v>6.4334433825816051</v>
      </c>
      <c r="I16" s="149"/>
      <c r="J16" s="131">
        <v>4194.5700000000006</v>
      </c>
      <c r="K16" s="131">
        <v>15156.53</v>
      </c>
      <c r="L16" s="147">
        <v>27.675002127795743</v>
      </c>
      <c r="M16" s="131">
        <v>2359.2868708666115</v>
      </c>
      <c r="N16" s="131">
        <v>12769.366360034039</v>
      </c>
      <c r="O16" s="147">
        <v>18.476146774602544</v>
      </c>
    </row>
    <row r="17" spans="1:15" s="8" customFormat="1" ht="12.75">
      <c r="A17" s="49"/>
      <c r="B17" t="s">
        <v>150</v>
      </c>
      <c r="C17" s="131">
        <v>99.14</v>
      </c>
      <c r="D17" s="131">
        <v>1403.23</v>
      </c>
      <c r="E17" s="147">
        <v>7.0651283111107936</v>
      </c>
      <c r="F17" s="131">
        <v>99.757229651036383</v>
      </c>
      <c r="G17" s="131">
        <v>1168.8899153326427</v>
      </c>
      <c r="H17" s="147">
        <v>8.5343562590877067</v>
      </c>
      <c r="I17" s="423"/>
      <c r="J17" s="131">
        <v>447.47999999999996</v>
      </c>
      <c r="K17" s="131">
        <v>1401.84</v>
      </c>
      <c r="L17" s="147">
        <v>31.92090395480226</v>
      </c>
      <c r="M17" s="131">
        <v>316.90551689835712</v>
      </c>
      <c r="N17" s="131">
        <v>1164.3766457281122</v>
      </c>
      <c r="O17" s="147">
        <v>27.216753106567904</v>
      </c>
    </row>
    <row r="18" spans="1:15" ht="12.75">
      <c r="A18" s="49"/>
      <c r="B18" t="s">
        <v>151</v>
      </c>
      <c r="C18" s="131">
        <v>36.36</v>
      </c>
      <c r="D18" s="131">
        <v>367.89</v>
      </c>
      <c r="E18" s="147">
        <v>9.8833890565114579</v>
      </c>
      <c r="F18" s="131">
        <v>25.510261909347786</v>
      </c>
      <c r="G18" s="131">
        <v>277.25194463044909</v>
      </c>
      <c r="H18" s="147">
        <v>9.2011119861938493</v>
      </c>
      <c r="I18" s="149"/>
      <c r="J18" s="131">
        <v>142.59</v>
      </c>
      <c r="K18" s="131">
        <v>372.8</v>
      </c>
      <c r="L18" s="147">
        <v>38.248390557939913</v>
      </c>
      <c r="M18" s="131">
        <v>86.686041952194188</v>
      </c>
      <c r="N18" s="131">
        <v>277.35349672100909</v>
      </c>
      <c r="O18" s="147">
        <v>31.254713921776151</v>
      </c>
    </row>
    <row r="19" spans="1:15" ht="12.75">
      <c r="A19" s="73"/>
      <c r="B19" s="14" t="s">
        <v>82</v>
      </c>
      <c r="E19" s="151">
        <v>1.5805616607283735</v>
      </c>
      <c r="H19" s="151">
        <v>1.5078911819569583</v>
      </c>
      <c r="L19" s="151">
        <v>3.5505222782769548</v>
      </c>
      <c r="O19" s="151">
        <v>4.8441247356936508</v>
      </c>
    </row>
    <row r="20" spans="1:15" ht="12.75">
      <c r="A20" s="75"/>
      <c r="E20" s="147"/>
      <c r="H20" s="147"/>
      <c r="L20" s="147"/>
      <c r="O20" s="147"/>
    </row>
    <row r="21" spans="1:15" ht="12.75">
      <c r="A21" s="74" t="s">
        <v>153</v>
      </c>
      <c r="B21" t="s">
        <v>147</v>
      </c>
      <c r="C21" s="154">
        <v>10332.460000000001</v>
      </c>
      <c r="D21" s="154">
        <v>150660.08999999997</v>
      </c>
      <c r="E21" s="155">
        <v>6.8581267938974442</v>
      </c>
      <c r="F21" s="154">
        <v>11824.154533110974</v>
      </c>
      <c r="G21" s="154">
        <v>185810.60621667013</v>
      </c>
      <c r="H21" s="155">
        <v>6.3635519919261547</v>
      </c>
      <c r="I21" s="149"/>
      <c r="J21" s="531" t="s">
        <v>332</v>
      </c>
      <c r="K21" s="531"/>
      <c r="L21" s="531"/>
      <c r="M21" s="154">
        <v>11187.111816016615</v>
      </c>
      <c r="N21" s="154">
        <v>184606.68930642583</v>
      </c>
      <c r="O21" s="155">
        <v>6.0599709891591731</v>
      </c>
    </row>
    <row r="22" spans="1:15" ht="12.75">
      <c r="A22" s="49"/>
      <c r="B22" t="s">
        <v>148</v>
      </c>
      <c r="C22" s="154">
        <v>2437.9800000000005</v>
      </c>
      <c r="D22" s="154">
        <v>36571.869999999995</v>
      </c>
      <c r="E22" s="155">
        <v>6.666271098524633</v>
      </c>
      <c r="F22" s="154">
        <v>2391.1409017022875</v>
      </c>
      <c r="G22" s="154">
        <v>38645.937068121893</v>
      </c>
      <c r="H22" s="155">
        <v>6.1873021670748471</v>
      </c>
      <c r="I22" s="149"/>
      <c r="J22" s="154"/>
      <c r="K22" s="154"/>
      <c r="L22" s="155"/>
      <c r="M22" s="154">
        <v>4998.9147139073193</v>
      </c>
      <c r="N22" s="154">
        <v>38380.036061830651</v>
      </c>
      <c r="O22" s="155">
        <v>13.024778574605856</v>
      </c>
    </row>
    <row r="23" spans="1:15" ht="12.75">
      <c r="A23" s="49"/>
      <c r="B23" t="s">
        <v>149</v>
      </c>
      <c r="C23" s="154">
        <v>438.6</v>
      </c>
      <c r="D23" s="154">
        <v>8192.7000000000007</v>
      </c>
      <c r="E23" s="155">
        <v>5.3535464498883147</v>
      </c>
      <c r="F23" s="154">
        <v>492.90559571488882</v>
      </c>
      <c r="G23" s="154">
        <v>7777.595146810062</v>
      </c>
      <c r="H23" s="155">
        <v>6.3375064709693882</v>
      </c>
      <c r="I23" s="149"/>
      <c r="J23" s="154"/>
      <c r="K23" s="154"/>
      <c r="L23" s="155"/>
      <c r="M23" s="154">
        <v>1140.2830023713402</v>
      </c>
      <c r="N23" s="154">
        <v>7831.7199168477955</v>
      </c>
      <c r="O23" s="155">
        <v>14.559803140027192</v>
      </c>
    </row>
    <row r="24" spans="1:15" ht="12.75">
      <c r="A24" s="49"/>
      <c r="B24" t="s">
        <v>150</v>
      </c>
      <c r="C24" s="154">
        <v>5.9599999999999991</v>
      </c>
      <c r="D24" s="154">
        <v>136.34</v>
      </c>
      <c r="E24" s="155">
        <v>4.3714243802259052</v>
      </c>
      <c r="F24" s="154" t="s">
        <v>162</v>
      </c>
      <c r="G24" s="154" t="s">
        <v>160</v>
      </c>
      <c r="H24" s="155" t="s">
        <v>160</v>
      </c>
      <c r="I24" s="149"/>
      <c r="J24" s="154"/>
      <c r="K24" s="154"/>
      <c r="L24" s="155"/>
      <c r="M24" s="154">
        <v>11.690467704726256</v>
      </c>
      <c r="N24" s="154">
        <v>92.55471489572308</v>
      </c>
      <c r="O24" s="155">
        <v>12.630872147245379</v>
      </c>
    </row>
    <row r="25" spans="1:15" ht="12.75">
      <c r="A25" s="49"/>
      <c r="B25" t="s">
        <v>151</v>
      </c>
      <c r="C25" s="154" t="s">
        <v>160</v>
      </c>
      <c r="D25" s="154" t="s">
        <v>160</v>
      </c>
      <c r="E25" s="154" t="s">
        <v>160</v>
      </c>
      <c r="F25" s="154" t="s">
        <v>160</v>
      </c>
      <c r="G25" s="154" t="s">
        <v>160</v>
      </c>
      <c r="H25" s="154" t="s">
        <v>160</v>
      </c>
      <c r="I25" s="157"/>
      <c r="J25" s="154"/>
      <c r="K25" s="154"/>
      <c r="L25" s="154"/>
      <c r="M25" s="154" t="s">
        <v>160</v>
      </c>
      <c r="N25" s="154" t="s">
        <v>160</v>
      </c>
      <c r="O25" s="154" t="s">
        <v>160</v>
      </c>
    </row>
    <row r="26" spans="1:15" ht="12.75">
      <c r="A26" s="73"/>
      <c r="B26" s="14" t="s">
        <v>198</v>
      </c>
      <c r="C26" s="222"/>
      <c r="D26" s="362"/>
      <c r="E26" s="151">
        <v>0.63740792662447165</v>
      </c>
      <c r="F26" s="222"/>
      <c r="G26" s="362"/>
      <c r="H26" s="151" t="s">
        <v>160</v>
      </c>
      <c r="J26" s="222"/>
      <c r="K26" s="362"/>
      <c r="L26" s="151"/>
      <c r="M26" s="222"/>
      <c r="N26" s="362"/>
      <c r="O26" s="151">
        <v>2.084312312689458</v>
      </c>
    </row>
    <row r="27" spans="1:15" ht="12.75">
      <c r="A27" s="75"/>
      <c r="E27" s="147"/>
      <c r="H27" s="147"/>
      <c r="I27" s="149"/>
      <c r="L27" s="147"/>
      <c r="O27" s="147"/>
    </row>
    <row r="28" spans="1:15" ht="12.75">
      <c r="A28" s="74" t="s">
        <v>154</v>
      </c>
      <c r="B28" t="s">
        <v>147</v>
      </c>
      <c r="C28" s="531" t="s">
        <v>333</v>
      </c>
      <c r="D28" s="531"/>
      <c r="E28" s="531"/>
      <c r="F28" s="146">
        <v>7543.4461685168253</v>
      </c>
      <c r="G28" s="146">
        <v>118434.75435980369</v>
      </c>
      <c r="H28" s="147">
        <v>6.3692842605979543</v>
      </c>
      <c r="I28" s="205"/>
      <c r="J28" s="531" t="s">
        <v>333</v>
      </c>
      <c r="K28" s="531"/>
      <c r="L28" s="531"/>
      <c r="M28" s="146">
        <v>10136.25193845584</v>
      </c>
      <c r="N28" s="146">
        <v>117633.28460118549</v>
      </c>
      <c r="O28" s="147">
        <v>8.6168230129941374</v>
      </c>
    </row>
    <row r="29" spans="1:15" ht="12.75">
      <c r="A29" s="49"/>
      <c r="B29" t="s">
        <v>148</v>
      </c>
      <c r="C29" s="146"/>
      <c r="D29" s="146"/>
      <c r="E29" s="147"/>
      <c r="F29" s="146">
        <v>2234.1490157789535</v>
      </c>
      <c r="G29" s="146">
        <v>32398.62928887616</v>
      </c>
      <c r="H29" s="147">
        <v>6.8958133872226286</v>
      </c>
      <c r="I29" s="205"/>
      <c r="J29" s="146"/>
      <c r="K29" s="146"/>
      <c r="L29" s="147"/>
      <c r="M29" s="146">
        <v>4920.6556883850444</v>
      </c>
      <c r="N29" s="146">
        <v>32166.242925432442</v>
      </c>
      <c r="O29" s="147">
        <v>15.297576716659369</v>
      </c>
    </row>
    <row r="30" spans="1:15" ht="12.75">
      <c r="A30" s="49"/>
      <c r="B30" t="s">
        <v>149</v>
      </c>
      <c r="C30" s="146"/>
      <c r="D30" s="146"/>
      <c r="E30" s="147"/>
      <c r="F30" s="146">
        <v>1800.9268345541061</v>
      </c>
      <c r="G30" s="146">
        <v>24726.315596165477</v>
      </c>
      <c r="H30" s="147">
        <v>7.2834419165684006</v>
      </c>
      <c r="I30" s="205"/>
      <c r="J30" s="146"/>
      <c r="K30" s="146"/>
      <c r="L30" s="147"/>
      <c r="M30" s="146">
        <v>4253.3471065472168</v>
      </c>
      <c r="N30" s="146">
        <v>24557.17663135258</v>
      </c>
      <c r="O30" s="147">
        <v>17.320179637902239</v>
      </c>
    </row>
    <row r="31" spans="1:15" ht="12.75">
      <c r="A31" s="49"/>
      <c r="B31" t="s">
        <v>150</v>
      </c>
      <c r="C31" s="146"/>
      <c r="D31" s="146"/>
      <c r="E31" s="147"/>
      <c r="F31" s="146">
        <v>271.87655227142938</v>
      </c>
      <c r="G31" s="146">
        <v>3188.4350263155379</v>
      </c>
      <c r="H31" s="147">
        <v>8.5269591516688976</v>
      </c>
      <c r="I31" s="205"/>
      <c r="J31" s="146"/>
      <c r="K31" s="146"/>
      <c r="L31" s="147"/>
      <c r="M31" s="146">
        <v>692.33115704228624</v>
      </c>
      <c r="N31" s="146">
        <v>3171.4031023333796</v>
      </c>
      <c r="O31" s="147">
        <v>21.830437024322112</v>
      </c>
    </row>
    <row r="32" spans="1:15" ht="12.75">
      <c r="A32" s="49"/>
      <c r="B32" t="s">
        <v>151</v>
      </c>
      <c r="C32" s="146"/>
      <c r="D32" s="146"/>
      <c r="E32" s="147"/>
      <c r="F32" s="146">
        <v>196.60142887868784</v>
      </c>
      <c r="G32" s="146">
        <v>2275.8657288391482</v>
      </c>
      <c r="H32" s="147">
        <v>8.6385337406951681</v>
      </c>
      <c r="I32" s="205"/>
      <c r="J32" s="146"/>
      <c r="K32" s="146"/>
      <c r="L32" s="147"/>
      <c r="M32" s="146">
        <v>697.41410956961101</v>
      </c>
      <c r="N32" s="146">
        <v>2268.892739696113</v>
      </c>
      <c r="O32" s="147">
        <v>30.738081944897054</v>
      </c>
    </row>
    <row r="33" spans="1:15" ht="12.75">
      <c r="A33" s="73"/>
      <c r="B33" s="14" t="s">
        <v>82</v>
      </c>
      <c r="E33" s="151"/>
      <c r="H33" s="151">
        <v>1.3562801387489298</v>
      </c>
      <c r="L33" s="151"/>
      <c r="O33" s="151">
        <v>3.5672175114359597</v>
      </c>
    </row>
    <row r="34" spans="1:15" ht="12.75">
      <c r="A34" s="75"/>
      <c r="E34" s="147"/>
      <c r="H34" s="147"/>
      <c r="L34" s="147"/>
      <c r="O34" s="147"/>
    </row>
    <row r="35" spans="1:15" ht="12.75">
      <c r="A35" s="74" t="s">
        <v>155</v>
      </c>
      <c r="B35" t="s">
        <v>147</v>
      </c>
      <c r="C35" s="131">
        <v>2700.08</v>
      </c>
      <c r="D35" s="131">
        <v>38559.81</v>
      </c>
      <c r="E35" s="147">
        <v>7.0023166607926752</v>
      </c>
      <c r="F35" s="131">
        <v>2926.2966759857254</v>
      </c>
      <c r="G35" s="131">
        <v>44500.977139369868</v>
      </c>
      <c r="H35" s="147">
        <v>6.5758031937614243</v>
      </c>
      <c r="I35" s="149"/>
      <c r="J35" s="131">
        <v>6875.75</v>
      </c>
      <c r="K35" s="131">
        <v>38559.81</v>
      </c>
      <c r="L35" s="147">
        <v>17.831389729358108</v>
      </c>
      <c r="M35" s="131">
        <v>2960.2653235928069</v>
      </c>
      <c r="N35" s="131">
        <v>44129.3815624821</v>
      </c>
      <c r="O35" s="147">
        <v>6.7081504856382672</v>
      </c>
    </row>
    <row r="36" spans="1:15" ht="12.75">
      <c r="A36" s="49"/>
      <c r="B36" t="s">
        <v>148</v>
      </c>
      <c r="C36" s="131">
        <v>319.08999999999997</v>
      </c>
      <c r="D36" s="131">
        <v>5133.0099999999993</v>
      </c>
      <c r="E36" s="147">
        <v>6.2164305154285699</v>
      </c>
      <c r="F36" s="131">
        <v>260.61952894312356</v>
      </c>
      <c r="G36" s="131">
        <v>4640.4813003931386</v>
      </c>
      <c r="H36" s="147">
        <v>5.6162176307238658</v>
      </c>
      <c r="I36" s="149"/>
      <c r="J36" s="131">
        <v>1003.3100000000002</v>
      </c>
      <c r="K36" s="131">
        <v>5133.0099999999993</v>
      </c>
      <c r="L36" s="147">
        <v>19.546231158715845</v>
      </c>
      <c r="M36" s="131">
        <v>376.99709302388868</v>
      </c>
      <c r="N36" s="131">
        <v>4626.0885266384666</v>
      </c>
      <c r="O36" s="147">
        <v>8.1493704855197073</v>
      </c>
    </row>
    <row r="37" spans="1:15" ht="12.75">
      <c r="A37" s="49"/>
      <c r="B37" t="s">
        <v>149</v>
      </c>
      <c r="C37" s="131">
        <v>563.18999999999994</v>
      </c>
      <c r="D37" s="131">
        <v>7402.7699999999995</v>
      </c>
      <c r="E37" s="147">
        <v>7.6078278806446766</v>
      </c>
      <c r="F37" s="131">
        <v>426.03229234100178</v>
      </c>
      <c r="G37" s="131">
        <v>6095.2346184542012</v>
      </c>
      <c r="H37" s="147">
        <v>6.9895962831541816</v>
      </c>
      <c r="I37" s="149"/>
      <c r="J37" s="131">
        <v>2097.81</v>
      </c>
      <c r="K37" s="131">
        <v>7402.7699999999995</v>
      </c>
      <c r="L37" s="147">
        <v>28.338176115156894</v>
      </c>
      <c r="M37" s="131">
        <v>856.35455479500934</v>
      </c>
      <c r="N37" s="131">
        <v>6044.4384886794041</v>
      </c>
      <c r="O37" s="147">
        <v>14.167644461911081</v>
      </c>
    </row>
    <row r="38" spans="1:15" ht="11.25" customHeight="1">
      <c r="A38" s="49"/>
      <c r="B38" t="s">
        <v>150</v>
      </c>
      <c r="C38" s="131">
        <v>92.449999999999989</v>
      </c>
      <c r="D38" s="131">
        <v>1628.28</v>
      </c>
      <c r="E38" s="147">
        <v>5.6777704080379294</v>
      </c>
      <c r="F38" s="131">
        <v>86.800569890148353</v>
      </c>
      <c r="G38" s="131">
        <v>1421.2991242997718</v>
      </c>
      <c r="H38" s="147">
        <v>6.1071289221339802</v>
      </c>
      <c r="I38" s="149"/>
      <c r="J38" s="131">
        <v>377.17</v>
      </c>
      <c r="K38" s="131">
        <v>1628.28</v>
      </c>
      <c r="L38" s="147">
        <v>23.16370648782765</v>
      </c>
      <c r="M38" s="131">
        <v>151.43632805856549</v>
      </c>
      <c r="N38" s="131">
        <v>1408.7840815433885</v>
      </c>
      <c r="O38" s="147">
        <v>10.749434923530648</v>
      </c>
    </row>
    <row r="39" spans="1:15" ht="12.75">
      <c r="A39" s="49"/>
      <c r="B39" t="s">
        <v>151</v>
      </c>
      <c r="C39" s="131">
        <v>51.19</v>
      </c>
      <c r="D39" s="131">
        <v>481.13</v>
      </c>
      <c r="E39" s="147">
        <v>10.639536092116476</v>
      </c>
      <c r="F39" s="131">
        <v>45.250932840001134</v>
      </c>
      <c r="G39" s="131">
        <v>492.00781748301989</v>
      </c>
      <c r="H39" s="147">
        <v>9.1971979371166857</v>
      </c>
      <c r="I39" s="149"/>
      <c r="J39" s="131">
        <v>147.96</v>
      </c>
      <c r="K39" s="131">
        <v>481.13</v>
      </c>
      <c r="L39" s="147">
        <v>30.752603246523812</v>
      </c>
      <c r="M39" s="131">
        <v>133.94670052972964</v>
      </c>
      <c r="N39" s="131">
        <v>489.30734065663773</v>
      </c>
      <c r="O39" s="147">
        <v>27.37475803039796</v>
      </c>
    </row>
    <row r="40" spans="1:15" ht="12.75">
      <c r="A40" s="73"/>
      <c r="B40" s="14" t="s">
        <v>82</v>
      </c>
      <c r="E40" s="151">
        <v>1.5194308694562895</v>
      </c>
      <c r="H40" s="151">
        <v>1.3986425180489317</v>
      </c>
      <c r="L40" s="151">
        <v>1.7246330046778042</v>
      </c>
      <c r="O40" s="151">
        <v>4.0808205017173682</v>
      </c>
    </row>
    <row r="41" spans="1:15" ht="12.75">
      <c r="A41" s="75"/>
      <c r="E41" s="147"/>
      <c r="H41" s="147"/>
      <c r="L41" s="147"/>
      <c r="O41" s="147"/>
    </row>
    <row r="42" spans="1:15" ht="12.75">
      <c r="A42" s="74" t="s">
        <v>156</v>
      </c>
      <c r="B42" t="s">
        <v>147</v>
      </c>
      <c r="C42" s="131">
        <v>4090.9399999999996</v>
      </c>
      <c r="D42" s="131">
        <v>59501.369999999995</v>
      </c>
      <c r="E42" s="147">
        <v>6.8753711049006103</v>
      </c>
      <c r="F42" s="131">
        <v>5082.2452946219719</v>
      </c>
      <c r="G42" s="131">
        <v>77137.234145890048</v>
      </c>
      <c r="H42" s="147">
        <v>6.5885759982136447</v>
      </c>
      <c r="I42" s="149"/>
      <c r="J42" s="131">
        <v>8568.24</v>
      </c>
      <c r="K42" s="131">
        <v>58135.53</v>
      </c>
      <c r="L42" s="147">
        <v>14.738388039121686</v>
      </c>
      <c r="M42" s="131">
        <v>4438.5862319310263</v>
      </c>
      <c r="N42" s="131">
        <v>76508.489550488957</v>
      </c>
      <c r="O42" s="147">
        <v>5.8014296949385527</v>
      </c>
    </row>
    <row r="43" spans="1:15" ht="12.75">
      <c r="A43" s="49"/>
      <c r="B43" t="s">
        <v>148</v>
      </c>
      <c r="C43" s="131">
        <v>463.86</v>
      </c>
      <c r="D43" s="131">
        <v>6801.9599999999991</v>
      </c>
      <c r="E43" s="147">
        <v>6.8195049662156215</v>
      </c>
      <c r="F43" s="131">
        <v>447.81432178540433</v>
      </c>
      <c r="G43" s="131">
        <v>7611.9384578672925</v>
      </c>
      <c r="H43" s="147">
        <v>5.8830523166220212</v>
      </c>
      <c r="I43" s="149"/>
      <c r="J43" s="131">
        <v>1309.7800000000004</v>
      </c>
      <c r="K43" s="131">
        <v>6781.8200000000006</v>
      </c>
      <c r="L43" s="147">
        <v>19.31310474179498</v>
      </c>
      <c r="M43" s="131">
        <v>697.61540962026197</v>
      </c>
      <c r="N43" s="131">
        <v>7564.2621830844346</v>
      </c>
      <c r="O43" s="147">
        <v>9.2225175798414671</v>
      </c>
    </row>
    <row r="44" spans="1:15" ht="12.75">
      <c r="A44" s="49"/>
      <c r="B44" t="s">
        <v>149</v>
      </c>
      <c r="C44" s="131">
        <v>474.82</v>
      </c>
      <c r="D44" s="131">
        <v>6778.92</v>
      </c>
      <c r="E44" s="147">
        <v>7.004360576611024</v>
      </c>
      <c r="F44" s="131">
        <v>431.10645868778215</v>
      </c>
      <c r="G44" s="131">
        <v>6572.6880774856663</v>
      </c>
      <c r="H44" s="147">
        <v>6.5590585405157205</v>
      </c>
      <c r="I44" s="149"/>
      <c r="J44" s="131">
        <v>1810.9999999999995</v>
      </c>
      <c r="K44" s="131">
        <v>7283.43</v>
      </c>
      <c r="L44" s="147">
        <v>24.864658546865961</v>
      </c>
      <c r="M44" s="131">
        <v>894.70464748901725</v>
      </c>
      <c r="N44" s="131">
        <v>6521.7882523073367</v>
      </c>
      <c r="O44" s="147">
        <v>13.718701265293006</v>
      </c>
    </row>
    <row r="45" spans="1:15" ht="12.75">
      <c r="A45" s="49"/>
      <c r="B45" t="s">
        <v>150</v>
      </c>
      <c r="C45" s="131">
        <v>335.71000000000004</v>
      </c>
      <c r="D45" s="131">
        <v>3939.62</v>
      </c>
      <c r="E45" s="147">
        <v>8.5213802346419207</v>
      </c>
      <c r="F45" s="131">
        <v>322.69003754138549</v>
      </c>
      <c r="G45" s="131">
        <v>4165.5527118062946</v>
      </c>
      <c r="H45" s="147">
        <v>7.7466319565899457</v>
      </c>
      <c r="I45" s="149"/>
      <c r="J45" s="131">
        <v>1140.3000000000002</v>
      </c>
      <c r="K45" s="131">
        <v>4354.380000000001</v>
      </c>
      <c r="L45" s="147">
        <v>26.187425075441279</v>
      </c>
      <c r="M45" s="131">
        <v>631.74554706694619</v>
      </c>
      <c r="N45" s="131">
        <v>4139.5610816658836</v>
      </c>
      <c r="O45" s="147">
        <v>15.261172249998852</v>
      </c>
    </row>
    <row r="46" spans="1:15" ht="12.75">
      <c r="A46" s="49"/>
      <c r="B46" t="s">
        <v>151</v>
      </c>
      <c r="C46" s="131">
        <v>247.67</v>
      </c>
      <c r="D46" s="131">
        <v>2325.13</v>
      </c>
      <c r="E46" s="147">
        <v>10.651877529428461</v>
      </c>
      <c r="F46" s="131">
        <v>254.14388736345484</v>
      </c>
      <c r="G46" s="131">
        <v>2415.5866069507001</v>
      </c>
      <c r="H46" s="147">
        <v>10.521000846426769</v>
      </c>
      <c r="I46" s="149"/>
      <c r="J46" s="131">
        <v>876.68000000000006</v>
      </c>
      <c r="K46" s="131">
        <v>2446.84</v>
      </c>
      <c r="L46" s="147">
        <v>35.829069330238184</v>
      </c>
      <c r="M46" s="131">
        <v>731.34816389274863</v>
      </c>
      <c r="N46" s="131">
        <v>2405.8989324533777</v>
      </c>
      <c r="O46" s="147">
        <v>30.398124959761624</v>
      </c>
    </row>
    <row r="47" spans="1:15" ht="12.75">
      <c r="A47" s="73"/>
      <c r="B47" s="14" t="s">
        <v>82</v>
      </c>
      <c r="E47" s="151">
        <v>1.5492803758383371</v>
      </c>
      <c r="H47" s="151">
        <v>1.596855048690236</v>
      </c>
      <c r="L47" s="151">
        <v>2.4310032572852092</v>
      </c>
      <c r="O47" s="151">
        <v>5.239764430185617</v>
      </c>
    </row>
    <row r="48" spans="1:15" ht="12.75">
      <c r="A48" s="75"/>
      <c r="E48" s="147"/>
      <c r="H48" s="147"/>
      <c r="L48" s="147"/>
      <c r="O48" s="147"/>
    </row>
    <row r="49" spans="1:15" ht="12.75">
      <c r="A49" s="74" t="s">
        <v>157</v>
      </c>
      <c r="B49" t="s">
        <v>147</v>
      </c>
      <c r="C49" s="154" t="s">
        <v>160</v>
      </c>
      <c r="D49" s="154" t="s">
        <v>160</v>
      </c>
      <c r="E49" s="154" t="s">
        <v>160</v>
      </c>
      <c r="F49" s="154" t="s">
        <v>160</v>
      </c>
      <c r="G49" s="154" t="s">
        <v>160</v>
      </c>
      <c r="H49" s="147" t="s">
        <v>160</v>
      </c>
      <c r="I49" s="157"/>
      <c r="J49" s="154" t="s">
        <v>160</v>
      </c>
      <c r="K49" s="154" t="s">
        <v>160</v>
      </c>
      <c r="L49" s="154" t="s">
        <v>160</v>
      </c>
      <c r="M49" s="154" t="s">
        <v>160</v>
      </c>
      <c r="N49" s="154" t="s">
        <v>160</v>
      </c>
      <c r="O49" s="154" t="s">
        <v>160</v>
      </c>
    </row>
    <row r="50" spans="1:15" ht="12.75">
      <c r="A50" s="49"/>
      <c r="B50" t="s">
        <v>148</v>
      </c>
      <c r="C50" s="131">
        <v>843.46</v>
      </c>
      <c r="D50" s="131">
        <v>11824.240000000002</v>
      </c>
      <c r="E50" s="147">
        <v>7.1333125849948917</v>
      </c>
      <c r="F50" s="131">
        <v>851.98969832504804</v>
      </c>
      <c r="G50" s="131">
        <v>11350.807943358199</v>
      </c>
      <c r="H50" s="147">
        <v>7.5059828566968259</v>
      </c>
      <c r="I50" s="149"/>
      <c r="J50" s="131">
        <v>1368.4199999999998</v>
      </c>
      <c r="K50" s="131">
        <v>4798.9799999999996</v>
      </c>
      <c r="L50" s="147">
        <v>28.51480939699686</v>
      </c>
      <c r="M50" s="131">
        <v>1501.846069151889</v>
      </c>
      <c r="N50" s="131">
        <v>11240.705366311249</v>
      </c>
      <c r="O50" s="147">
        <v>13.360781376344665</v>
      </c>
    </row>
    <row r="51" spans="1:15" ht="12.75">
      <c r="A51" s="49"/>
      <c r="B51" t="s">
        <v>149</v>
      </c>
      <c r="C51" s="131">
        <v>315.64999999999998</v>
      </c>
      <c r="D51" s="131">
        <v>5429.0300000000007</v>
      </c>
      <c r="E51" s="147">
        <v>5.8141141235174594</v>
      </c>
      <c r="F51" s="131">
        <v>369.29915260371877</v>
      </c>
      <c r="G51" s="131">
        <v>5743.5344355611051</v>
      </c>
      <c r="H51" s="147">
        <v>6.4298239480763328</v>
      </c>
      <c r="I51" s="149"/>
      <c r="J51" s="131">
        <v>1663.1000000000001</v>
      </c>
      <c r="K51" s="131">
        <v>6795.02</v>
      </c>
      <c r="L51" s="147">
        <v>24.475277482626982</v>
      </c>
      <c r="M51" s="131">
        <v>1042.7800454450762</v>
      </c>
      <c r="N51" s="131">
        <v>5710.3030381872704</v>
      </c>
      <c r="O51" s="147">
        <v>18.261378397460771</v>
      </c>
    </row>
    <row r="52" spans="1:15" ht="12.75">
      <c r="A52" s="49"/>
      <c r="B52" t="s">
        <v>150</v>
      </c>
      <c r="C52" s="131">
        <v>13.889999999999999</v>
      </c>
      <c r="D52" s="131">
        <v>301.72999999999996</v>
      </c>
      <c r="E52" s="147">
        <v>4.6034534186192957</v>
      </c>
      <c r="F52" s="131">
        <v>12.274307939367095</v>
      </c>
      <c r="G52" s="131">
        <v>220.41460277109528</v>
      </c>
      <c r="H52" s="147">
        <v>5.5687362747531726</v>
      </c>
      <c r="I52" s="149"/>
      <c r="J52" s="131">
        <v>61.48</v>
      </c>
      <c r="K52" s="131">
        <v>228.00000000000003</v>
      </c>
      <c r="L52" s="147">
        <v>26.964912280701746</v>
      </c>
      <c r="M52" s="131">
        <v>59.626520875570492</v>
      </c>
      <c r="N52" s="131">
        <v>220.95987735833299</v>
      </c>
      <c r="O52" s="147">
        <v>26.985225366899318</v>
      </c>
    </row>
    <row r="53" spans="1:15" ht="12.75">
      <c r="A53" s="49"/>
      <c r="B53" t="s">
        <v>151</v>
      </c>
      <c r="C53" s="154">
        <v>0</v>
      </c>
      <c r="D53" s="154">
        <v>50</v>
      </c>
      <c r="E53" s="154">
        <v>0</v>
      </c>
      <c r="F53" s="154">
        <v>8.4368411318660996</v>
      </c>
      <c r="G53" s="154">
        <v>75.243018309598668</v>
      </c>
      <c r="H53" s="147">
        <v>11.2127893343559</v>
      </c>
      <c r="I53" s="149"/>
      <c r="J53" s="131">
        <v>118</v>
      </c>
      <c r="K53" s="131">
        <v>357</v>
      </c>
      <c r="L53" s="147">
        <v>33.053221288515402</v>
      </c>
      <c r="M53" s="146">
        <v>5.7473645274643976</v>
      </c>
      <c r="N53" s="146">
        <v>74.031718143147771</v>
      </c>
      <c r="O53" s="147">
        <v>7.7633812528182728</v>
      </c>
    </row>
    <row r="54" spans="1:15" ht="12.75">
      <c r="A54" s="73"/>
      <c r="B54" s="14" t="s">
        <v>198</v>
      </c>
      <c r="E54" s="151">
        <v>0</v>
      </c>
      <c r="H54" s="151">
        <v>1.4938469149782101</v>
      </c>
      <c r="L54" s="151">
        <v>1.1591598186167964</v>
      </c>
      <c r="O54" s="151">
        <v>0.58105742726719423</v>
      </c>
    </row>
    <row r="55" spans="1:15" ht="12.75">
      <c r="A55" s="75"/>
      <c r="E55" s="147"/>
      <c r="H55" s="147"/>
      <c r="L55" s="147"/>
      <c r="O55" s="147"/>
    </row>
    <row r="56" spans="1:15" ht="12.75">
      <c r="A56" s="74" t="s">
        <v>158</v>
      </c>
      <c r="B56" t="s">
        <v>147</v>
      </c>
      <c r="C56" s="154" t="s">
        <v>160</v>
      </c>
      <c r="D56" s="154" t="s">
        <v>160</v>
      </c>
      <c r="E56" s="154" t="s">
        <v>160</v>
      </c>
      <c r="F56" s="154" t="s">
        <v>160</v>
      </c>
      <c r="G56" s="154" t="s">
        <v>160</v>
      </c>
      <c r="H56" s="154" t="s">
        <v>160</v>
      </c>
      <c r="I56" s="157"/>
      <c r="J56" s="154" t="s">
        <v>160</v>
      </c>
      <c r="K56" s="154" t="s">
        <v>160</v>
      </c>
      <c r="L56" s="154" t="s">
        <v>160</v>
      </c>
      <c r="M56" s="154" t="s">
        <v>160</v>
      </c>
      <c r="N56" s="154" t="s">
        <v>160</v>
      </c>
      <c r="O56" s="154" t="s">
        <v>160</v>
      </c>
    </row>
    <row r="57" spans="1:15" ht="12.75">
      <c r="A57"/>
      <c r="B57" t="s">
        <v>148</v>
      </c>
      <c r="C57" s="154" t="s">
        <v>160</v>
      </c>
      <c r="D57" s="154" t="s">
        <v>160</v>
      </c>
      <c r="E57" s="154" t="s">
        <v>160</v>
      </c>
      <c r="F57" s="154" t="s">
        <v>160</v>
      </c>
      <c r="G57" s="154" t="s">
        <v>160</v>
      </c>
      <c r="H57" s="154" t="s">
        <v>160</v>
      </c>
      <c r="I57" s="157"/>
      <c r="J57" s="154" t="s">
        <v>160</v>
      </c>
      <c r="K57" s="154" t="s">
        <v>160</v>
      </c>
      <c r="L57" s="154" t="s">
        <v>160</v>
      </c>
      <c r="M57" s="154" t="s">
        <v>160</v>
      </c>
      <c r="N57" s="154" t="s">
        <v>160</v>
      </c>
      <c r="O57" s="154" t="s">
        <v>160</v>
      </c>
    </row>
    <row r="58" spans="1:15" ht="12.75">
      <c r="A58"/>
      <c r="B58" t="s">
        <v>149</v>
      </c>
      <c r="C58" s="131">
        <v>289</v>
      </c>
      <c r="D58" s="131">
        <v>3502</v>
      </c>
      <c r="E58" s="147">
        <v>8.2524271844660202</v>
      </c>
      <c r="F58" s="131">
        <v>437</v>
      </c>
      <c r="G58" s="131">
        <v>6502</v>
      </c>
      <c r="H58" s="147">
        <v>6.7210089203322054</v>
      </c>
      <c r="I58" s="149"/>
      <c r="J58" s="131">
        <v>842</v>
      </c>
      <c r="K58" s="131">
        <v>3448</v>
      </c>
      <c r="L58" s="147">
        <v>24.419953596287701</v>
      </c>
      <c r="M58" s="131">
        <v>675</v>
      </c>
      <c r="N58" s="131">
        <v>6460</v>
      </c>
      <c r="O58" s="147">
        <v>10.448916408668731</v>
      </c>
    </row>
    <row r="59" spans="1:15" ht="12.75">
      <c r="A59"/>
      <c r="B59" t="s">
        <v>150</v>
      </c>
      <c r="C59" s="131">
        <v>111.94</v>
      </c>
      <c r="D59" s="131">
        <v>1515.43</v>
      </c>
      <c r="E59" s="147">
        <v>7.3866823277881526</v>
      </c>
      <c r="F59" s="131">
        <v>229.0871593747674</v>
      </c>
      <c r="G59" s="131">
        <v>2326.3577028597783</v>
      </c>
      <c r="H59" s="147">
        <v>9.8474606503183857</v>
      </c>
      <c r="I59" s="149"/>
      <c r="J59" s="131">
        <v>444.47</v>
      </c>
      <c r="K59" s="131">
        <v>1500.73</v>
      </c>
      <c r="L59" s="147">
        <v>29.616919765714023</v>
      </c>
      <c r="M59" s="131">
        <v>565.62656156648029</v>
      </c>
      <c r="N59" s="131">
        <v>2335.8830031529778</v>
      </c>
      <c r="O59" s="147">
        <v>24.214678594903805</v>
      </c>
    </row>
    <row r="60" spans="1:15" ht="12.75">
      <c r="A60"/>
      <c r="B60" t="s">
        <v>151</v>
      </c>
      <c r="C60" s="131">
        <v>233.06</v>
      </c>
      <c r="D60" s="131">
        <v>1875.57</v>
      </c>
      <c r="E60" s="147">
        <v>12.426089135569454</v>
      </c>
      <c r="F60" s="131">
        <v>279.91284062523266</v>
      </c>
      <c r="G60" s="131">
        <v>2071.6422971402217</v>
      </c>
      <c r="H60" s="147">
        <v>13.511639582356258</v>
      </c>
      <c r="I60" s="149"/>
      <c r="J60" s="131">
        <v>702.53</v>
      </c>
      <c r="K60" s="131">
        <v>1860.27</v>
      </c>
      <c r="L60" s="147">
        <v>37.764948098931875</v>
      </c>
      <c r="M60" s="131">
        <v>924.3734384335196</v>
      </c>
      <c r="N60" s="131">
        <v>2098.1169968470222</v>
      </c>
      <c r="O60" s="147">
        <v>44.057287549866672</v>
      </c>
    </row>
    <row r="61" spans="1:15" ht="12.75">
      <c r="A61" s="14"/>
      <c r="B61" s="14" t="s">
        <v>198</v>
      </c>
      <c r="E61" s="151">
        <v>1.5057496246631219</v>
      </c>
      <c r="H61" s="151">
        <v>2.0103588229858214</v>
      </c>
      <c r="L61" s="151">
        <v>1.5464791097994905</v>
      </c>
      <c r="O61" s="151">
        <v>4.2164455936613141</v>
      </c>
    </row>
    <row r="62" spans="1:15" ht="12.95" customHeight="1">
      <c r="E62" s="131"/>
      <c r="H62" s="131"/>
      <c r="L62" s="131"/>
      <c r="O62" s="131"/>
    </row>
    <row r="63" spans="1:15" ht="12.95" customHeight="1">
      <c r="E63" s="131"/>
      <c r="H63" s="131"/>
      <c r="L63" s="131"/>
      <c r="O63" s="131"/>
    </row>
    <row r="64" spans="1:15" ht="12.95" customHeight="1">
      <c r="E64" s="131"/>
      <c r="H64" s="131"/>
      <c r="L64" s="131"/>
      <c r="O64" s="131"/>
    </row>
    <row r="65" spans="1:2" ht="191.25">
      <c r="A65" s="104"/>
      <c r="B65" s="122" t="s">
        <v>535</v>
      </c>
    </row>
    <row r="67" spans="1:2" ht="147" customHeight="1">
      <c r="B67" s="455" t="s">
        <v>1053</v>
      </c>
    </row>
  </sheetData>
  <mergeCells count="9">
    <mergeCell ref="C1:H3"/>
    <mergeCell ref="J4:L4"/>
    <mergeCell ref="J1:O3"/>
    <mergeCell ref="C28:E28"/>
    <mergeCell ref="J28:L28"/>
    <mergeCell ref="J21:L21"/>
    <mergeCell ref="F4:H4"/>
    <mergeCell ref="M4:O4"/>
    <mergeCell ref="C4:E4"/>
  </mergeCells>
  <phoneticPr fontId="0" type="noConversion"/>
  <conditionalFormatting sqref="C1 F4">
    <cfRule type="cellIs" dxfId="109" priority="108" stopIfTrue="1" operator="between">
      <formula>0</formula>
      <formula>4</formula>
    </cfRule>
  </conditionalFormatting>
  <conditionalFormatting sqref="F4 C1">
    <cfRule type="cellIs" dxfId="108" priority="107" stopIfTrue="1" operator="between">
      <formula>0</formula>
      <formula>4</formula>
    </cfRule>
  </conditionalFormatting>
  <conditionalFormatting sqref="C1">
    <cfRule type="cellIs" dxfId="107" priority="106" stopIfTrue="1" operator="between">
      <formula>0</formula>
      <formula>4</formula>
    </cfRule>
  </conditionalFormatting>
  <conditionalFormatting sqref="C1">
    <cfRule type="cellIs" dxfId="106" priority="105" stopIfTrue="1" operator="between">
      <formula>0</formula>
      <formula>4</formula>
    </cfRule>
  </conditionalFormatting>
  <conditionalFormatting sqref="C1">
    <cfRule type="cellIs" dxfId="105" priority="104" stopIfTrue="1" operator="between">
      <formula>0</formula>
      <formula>4</formula>
    </cfRule>
  </conditionalFormatting>
  <conditionalFormatting sqref="C1">
    <cfRule type="cellIs" dxfId="104" priority="103" stopIfTrue="1" operator="between">
      <formula>0</formula>
      <formula>4</formula>
    </cfRule>
  </conditionalFormatting>
  <conditionalFormatting sqref="C1">
    <cfRule type="cellIs" dxfId="103" priority="102" stopIfTrue="1" operator="between">
      <formula>0</formula>
      <formula>4</formula>
    </cfRule>
  </conditionalFormatting>
  <conditionalFormatting sqref="C1">
    <cfRule type="cellIs" dxfId="102" priority="101" stopIfTrue="1" operator="between">
      <formula>0</formula>
      <formula>4</formula>
    </cfRule>
  </conditionalFormatting>
  <conditionalFormatting sqref="C1">
    <cfRule type="cellIs" dxfId="101" priority="100" stopIfTrue="1" operator="between">
      <formula>0</formula>
      <formula>4</formula>
    </cfRule>
  </conditionalFormatting>
  <conditionalFormatting sqref="C1">
    <cfRule type="cellIs" dxfId="100" priority="99" stopIfTrue="1" operator="between">
      <formula>0</formula>
      <formula>4</formula>
    </cfRule>
  </conditionalFormatting>
  <conditionalFormatting sqref="C1">
    <cfRule type="cellIs" dxfId="99" priority="98" stopIfTrue="1" operator="between">
      <formula>0</formula>
      <formula>4</formula>
    </cfRule>
  </conditionalFormatting>
  <conditionalFormatting sqref="C1">
    <cfRule type="cellIs" dxfId="98" priority="97" stopIfTrue="1" operator="between">
      <formula>0</formula>
      <formula>4</formula>
    </cfRule>
  </conditionalFormatting>
  <conditionalFormatting sqref="C1">
    <cfRule type="cellIs" dxfId="97" priority="96" stopIfTrue="1" operator="between">
      <formula>0</formula>
      <formula>4</formula>
    </cfRule>
  </conditionalFormatting>
  <conditionalFormatting sqref="C1">
    <cfRule type="cellIs" dxfId="96" priority="95" stopIfTrue="1" operator="between">
      <formula>0</formula>
      <formula>4</formula>
    </cfRule>
  </conditionalFormatting>
  <conditionalFormatting sqref="F4 C1">
    <cfRule type="cellIs" dxfId="95" priority="94" stopIfTrue="1" operator="between">
      <formula>0</formula>
      <formula>4</formula>
    </cfRule>
  </conditionalFormatting>
  <conditionalFormatting sqref="F4 C1">
    <cfRule type="cellIs" dxfId="94" priority="93" stopIfTrue="1" operator="between">
      <formula>0</formula>
      <formula>4</formula>
    </cfRule>
  </conditionalFormatting>
  <conditionalFormatting sqref="F4 C1">
    <cfRule type="cellIs" dxfId="93" priority="92" stopIfTrue="1" operator="between">
      <formula>0</formula>
      <formula>4</formula>
    </cfRule>
  </conditionalFormatting>
  <conditionalFormatting sqref="F4 C1">
    <cfRule type="cellIs" dxfId="92" priority="91" stopIfTrue="1" operator="between">
      <formula>0</formula>
      <formula>4</formula>
    </cfRule>
  </conditionalFormatting>
  <conditionalFormatting sqref="J1">
    <cfRule type="cellIs" dxfId="91" priority="90" stopIfTrue="1" operator="between">
      <formula>0</formula>
      <formula>4</formula>
    </cfRule>
  </conditionalFormatting>
  <conditionalFormatting sqref="J1">
    <cfRule type="cellIs" dxfId="90" priority="89" stopIfTrue="1" operator="between">
      <formula>0</formula>
      <formula>4</formula>
    </cfRule>
  </conditionalFormatting>
  <conditionalFormatting sqref="J1">
    <cfRule type="cellIs" dxfId="89" priority="88" stopIfTrue="1" operator="between">
      <formula>0</formula>
      <formula>4</formula>
    </cfRule>
  </conditionalFormatting>
  <conditionalFormatting sqref="J1">
    <cfRule type="cellIs" dxfId="88" priority="87" stopIfTrue="1" operator="between">
      <formula>0</formula>
      <formula>4</formula>
    </cfRule>
  </conditionalFormatting>
  <conditionalFormatting sqref="J1">
    <cfRule type="cellIs" dxfId="87" priority="86" stopIfTrue="1" operator="between">
      <formula>0</formula>
      <formula>4</formula>
    </cfRule>
  </conditionalFormatting>
  <conditionalFormatting sqref="J1">
    <cfRule type="cellIs" dxfId="86" priority="85" stopIfTrue="1" operator="between">
      <formula>0</formula>
      <formula>4</formula>
    </cfRule>
  </conditionalFormatting>
  <conditionalFormatting sqref="J1">
    <cfRule type="cellIs" dxfId="85" priority="84" stopIfTrue="1" operator="between">
      <formula>0</formula>
      <formula>4</formula>
    </cfRule>
  </conditionalFormatting>
  <conditionalFormatting sqref="J1">
    <cfRule type="cellIs" dxfId="84" priority="83" stopIfTrue="1" operator="between">
      <formula>0</formula>
      <formula>4</formula>
    </cfRule>
  </conditionalFormatting>
  <conditionalFormatting sqref="J1">
    <cfRule type="cellIs" dxfId="83" priority="82" stopIfTrue="1" operator="between">
      <formula>0</formula>
      <formula>4</formula>
    </cfRule>
  </conditionalFormatting>
  <conditionalFormatting sqref="J1">
    <cfRule type="cellIs" dxfId="82" priority="81" stopIfTrue="1" operator="between">
      <formula>0</formula>
      <formula>4</formula>
    </cfRule>
  </conditionalFormatting>
  <conditionalFormatting sqref="J1">
    <cfRule type="cellIs" dxfId="81" priority="80" stopIfTrue="1" operator="between">
      <formula>0</formula>
      <formula>4</formula>
    </cfRule>
  </conditionalFormatting>
  <conditionalFormatting sqref="J1">
    <cfRule type="cellIs" dxfId="80" priority="79" stopIfTrue="1" operator="between">
      <formula>0</formula>
      <formula>4</formula>
    </cfRule>
  </conditionalFormatting>
  <conditionalFormatting sqref="J1">
    <cfRule type="cellIs" dxfId="79" priority="78" stopIfTrue="1" operator="between">
      <formula>0</formula>
      <formula>4</formula>
    </cfRule>
  </conditionalFormatting>
  <conditionalFormatting sqref="J1">
    <cfRule type="cellIs" dxfId="78" priority="77" stopIfTrue="1" operator="between">
      <formula>0</formula>
      <formula>4</formula>
    </cfRule>
  </conditionalFormatting>
  <conditionalFormatting sqref="J1">
    <cfRule type="cellIs" dxfId="77" priority="76" stopIfTrue="1" operator="between">
      <formula>0</formula>
      <formula>4</formula>
    </cfRule>
  </conditionalFormatting>
  <conditionalFormatting sqref="J1">
    <cfRule type="cellIs" dxfId="76" priority="75" stopIfTrue="1" operator="between">
      <formula>0</formula>
      <formula>4</formula>
    </cfRule>
  </conditionalFormatting>
  <conditionalFormatting sqref="J1">
    <cfRule type="cellIs" dxfId="75" priority="74" stopIfTrue="1" operator="between">
      <formula>0</formula>
      <formula>4</formula>
    </cfRule>
  </conditionalFormatting>
  <conditionalFormatting sqref="J1">
    <cfRule type="cellIs" dxfId="74" priority="73" stopIfTrue="1" operator="between">
      <formula>0</formula>
      <formula>4</formula>
    </cfRule>
  </conditionalFormatting>
  <conditionalFormatting sqref="C4">
    <cfRule type="cellIs" dxfId="73" priority="42" stopIfTrue="1" operator="between">
      <formula>0</formula>
      <formula>4</formula>
    </cfRule>
  </conditionalFormatting>
  <conditionalFormatting sqref="C4">
    <cfRule type="cellIs" dxfId="72" priority="41" stopIfTrue="1" operator="between">
      <formula>0</formula>
      <formula>4</formula>
    </cfRule>
  </conditionalFormatting>
  <conditionalFormatting sqref="C4">
    <cfRule type="cellIs" dxfId="71" priority="40" stopIfTrue="1" operator="between">
      <formula>0</formula>
      <formula>4</formula>
    </cfRule>
  </conditionalFormatting>
  <conditionalFormatting sqref="C4">
    <cfRule type="cellIs" dxfId="70" priority="39" stopIfTrue="1" operator="between">
      <formula>0</formula>
      <formula>4</formula>
    </cfRule>
  </conditionalFormatting>
  <conditionalFormatting sqref="C4">
    <cfRule type="cellIs" dxfId="69" priority="38" stopIfTrue="1" operator="between">
      <formula>0</formula>
      <formula>4</formula>
    </cfRule>
  </conditionalFormatting>
  <conditionalFormatting sqref="C4">
    <cfRule type="cellIs" dxfId="68" priority="37" stopIfTrue="1" operator="between">
      <formula>0</formula>
      <formula>4</formula>
    </cfRule>
  </conditionalFormatting>
  <conditionalFormatting sqref="J4">
    <cfRule type="cellIs" dxfId="67" priority="18" stopIfTrue="1" operator="between">
      <formula>0</formula>
      <formula>4</formula>
    </cfRule>
  </conditionalFormatting>
  <conditionalFormatting sqref="J4">
    <cfRule type="cellIs" dxfId="66" priority="17" stopIfTrue="1" operator="between">
      <formula>0</formula>
      <formula>4</formula>
    </cfRule>
  </conditionalFormatting>
  <conditionalFormatting sqref="J4">
    <cfRule type="cellIs" dxfId="65" priority="16" stopIfTrue="1" operator="between">
      <formula>0</formula>
      <formula>4</formula>
    </cfRule>
  </conditionalFormatting>
  <conditionalFormatting sqref="J4">
    <cfRule type="cellIs" dxfId="64" priority="15" stopIfTrue="1" operator="between">
      <formula>0</formula>
      <formula>4</formula>
    </cfRule>
  </conditionalFormatting>
  <conditionalFormatting sqref="J4">
    <cfRule type="cellIs" dxfId="63" priority="14" stopIfTrue="1" operator="between">
      <formula>0</formula>
      <formula>4</formula>
    </cfRule>
  </conditionalFormatting>
  <conditionalFormatting sqref="J4">
    <cfRule type="cellIs" dxfId="62" priority="13" stopIfTrue="1" operator="between">
      <formula>0</formula>
      <formula>4</formula>
    </cfRule>
  </conditionalFormatting>
  <conditionalFormatting sqref="M4">
    <cfRule type="cellIs" dxfId="61" priority="6" stopIfTrue="1" operator="between">
      <formula>0</formula>
      <formula>4</formula>
    </cfRule>
  </conditionalFormatting>
  <conditionalFormatting sqref="M4">
    <cfRule type="cellIs" dxfId="60" priority="5" stopIfTrue="1" operator="between">
      <formula>0</formula>
      <formula>4</formula>
    </cfRule>
  </conditionalFormatting>
  <conditionalFormatting sqref="M4">
    <cfRule type="cellIs" dxfId="59" priority="4" stopIfTrue="1" operator="between">
      <formula>0</formula>
      <formula>4</formula>
    </cfRule>
  </conditionalFormatting>
  <conditionalFormatting sqref="M4">
    <cfRule type="cellIs" dxfId="58" priority="3" stopIfTrue="1" operator="between">
      <formula>0</formula>
      <formula>4</formula>
    </cfRule>
  </conditionalFormatting>
  <conditionalFormatting sqref="M4">
    <cfRule type="cellIs" dxfId="57" priority="2" stopIfTrue="1" operator="between">
      <formula>0</formula>
      <formula>4</formula>
    </cfRule>
  </conditionalFormatting>
  <conditionalFormatting sqref="M4">
    <cfRule type="cellIs" dxfId="56" priority="1" stopIfTrue="1" operator="between">
      <formula>0</formula>
      <formula>4</formula>
    </cfRule>
  </conditionalFormatting>
  <hyperlinks>
    <hyperlink ref="A3" location="Key!A1" display="Link to Key" xr:uid="{4C3A3E2A-1C7F-4000-9A94-7DBB0883B5AF}"/>
    <hyperlink ref="A2" location="Contents!A8" display="BACK TO CONTENTS" xr:uid="{F15EBC44-C021-4B10-A4A3-D8A6E131490D}"/>
    <hyperlink ref="B2" location="Notes_on_the_data!A1" display="Link to Notes on the data" xr:uid="{D0FCEE5E-6193-4DF7-8528-FEBDA10418D4}"/>
    <hyperlink ref="B1" r:id="rId1" xr:uid="{DA6986FF-2BE0-4D60-8F53-19336D28EF98}"/>
  </hyperlinks>
  <pageMargins left="0.75" right="0.75" top="1" bottom="1" header="0.5" footer="0.5"/>
  <pageSetup paperSize="9"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4036-19A1-4A9C-8BFC-8209B9AB3638}">
  <sheetPr codeName="Sheet16"/>
  <dimension ref="A1:AV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3.28515625" style="131" customWidth="1"/>
    <col min="5" max="5" width="13.28515625" style="149" customWidth="1"/>
    <col min="6" max="7" width="13.28515625" style="131" customWidth="1"/>
    <col min="8" max="8" width="13.28515625" style="149" customWidth="1"/>
    <col min="9" max="9" width="1.7109375" style="149" customWidth="1"/>
    <col min="10" max="11" width="13.28515625" style="131" customWidth="1"/>
    <col min="12" max="12" width="13.28515625" style="149" customWidth="1"/>
    <col min="13" max="14" width="13.28515625" style="131" customWidth="1"/>
    <col min="15" max="15" width="13.28515625" style="149" customWidth="1"/>
    <col min="16" max="16" width="1.7109375" style="149" customWidth="1"/>
    <col min="17" max="18" width="13.28515625" style="131" customWidth="1"/>
    <col min="19" max="19" width="13.28515625" style="149" customWidth="1"/>
    <col min="20" max="21" width="13.28515625" style="131" customWidth="1"/>
    <col min="22" max="22" width="13.28515625" style="149" customWidth="1"/>
    <col min="23" max="23" width="1.7109375" style="149" customWidth="1"/>
    <col min="24" max="24" width="12.140625" style="131" customWidth="1"/>
    <col min="25" max="25" width="10.7109375" style="131" customWidth="1"/>
    <col min="26" max="26" width="10.7109375" style="149" customWidth="1"/>
    <col min="27" max="27" width="11.85546875" style="131" customWidth="1"/>
    <col min="28" max="28" width="10.7109375" style="131" customWidth="1"/>
    <col min="29" max="29" width="10.7109375" style="149" customWidth="1"/>
    <col min="30" max="30" width="1.7109375" style="149" customWidth="1"/>
    <col min="31" max="31" width="12.140625" style="131" customWidth="1"/>
    <col min="32" max="32" width="10.7109375" style="131" customWidth="1"/>
    <col min="33" max="33" width="10.7109375" style="149" customWidth="1"/>
    <col min="34" max="34" width="11.85546875" style="131" customWidth="1"/>
    <col min="35" max="35" width="10.7109375" style="131" customWidth="1"/>
    <col min="36" max="36" width="10.7109375" style="149" customWidth="1"/>
    <col min="37" max="37" width="1.7109375" style="149" customWidth="1"/>
    <col min="38" max="38" width="11.5703125" style="131" customWidth="1"/>
    <col min="39" max="39" width="10.7109375" style="131" customWidth="1"/>
    <col min="40" max="40" width="10.7109375" style="149" customWidth="1"/>
    <col min="41" max="41" width="11.5703125" style="131" customWidth="1"/>
    <col min="42" max="42" width="10.7109375" style="131" customWidth="1"/>
    <col min="43" max="43" width="10.7109375" style="149" customWidth="1"/>
    <col min="44" max="44" width="1.7109375" style="149" customWidth="1"/>
    <col min="45" max="45" width="12.7109375" style="342" customWidth="1"/>
    <col min="46" max="46" width="14.5703125" style="142" customWidth="1"/>
    <col min="47" max="47" width="12.7109375" style="342" customWidth="1"/>
    <col min="48" max="48" width="14.140625" style="142" customWidth="1"/>
  </cols>
  <sheetData>
    <row r="1" spans="1:48" ht="37.5" customHeight="1">
      <c r="A1" s="36" t="s">
        <v>1010</v>
      </c>
      <c r="B1" s="95" t="s">
        <v>298</v>
      </c>
      <c r="C1" s="481" t="s">
        <v>213</v>
      </c>
      <c r="D1" s="481"/>
      <c r="E1" s="481"/>
      <c r="F1" s="481"/>
      <c r="G1" s="481"/>
      <c r="H1" s="481"/>
      <c r="I1" s="376"/>
      <c r="J1" s="481" t="s">
        <v>350</v>
      </c>
      <c r="K1" s="481"/>
      <c r="L1" s="481"/>
      <c r="M1" s="481"/>
      <c r="N1" s="481"/>
      <c r="O1" s="481"/>
      <c r="P1" s="376"/>
      <c r="Q1" s="481" t="s">
        <v>351</v>
      </c>
      <c r="R1" s="481"/>
      <c r="S1" s="481"/>
      <c r="T1" s="481"/>
      <c r="U1" s="481"/>
      <c r="V1" s="481"/>
      <c r="W1" s="161"/>
      <c r="X1" s="481" t="s">
        <v>370</v>
      </c>
      <c r="Y1" s="481"/>
      <c r="Z1" s="481"/>
      <c r="AA1" s="481"/>
      <c r="AB1" s="481"/>
      <c r="AC1" s="481"/>
      <c r="AD1" s="161"/>
      <c r="AE1" s="481" t="s">
        <v>371</v>
      </c>
      <c r="AF1" s="481"/>
      <c r="AG1" s="481"/>
      <c r="AH1" s="481"/>
      <c r="AI1" s="481"/>
      <c r="AJ1" s="481"/>
      <c r="AK1" s="161"/>
      <c r="AL1" s="481" t="s">
        <v>411</v>
      </c>
      <c r="AM1" s="481"/>
      <c r="AN1" s="481"/>
      <c r="AO1" s="481"/>
      <c r="AP1" s="481"/>
      <c r="AQ1" s="481"/>
      <c r="AR1" s="161"/>
      <c r="AS1" s="481" t="s">
        <v>1009</v>
      </c>
      <c r="AT1" s="481"/>
      <c r="AU1" s="481"/>
      <c r="AV1" s="481"/>
    </row>
    <row r="2" spans="1:48" ht="18" customHeight="1">
      <c r="A2" s="70" t="s">
        <v>182</v>
      </c>
      <c r="B2" s="70" t="s">
        <v>28</v>
      </c>
      <c r="C2" s="481"/>
      <c r="D2" s="481"/>
      <c r="E2" s="481"/>
      <c r="F2" s="481"/>
      <c r="G2" s="481"/>
      <c r="H2" s="481"/>
      <c r="I2" s="376"/>
      <c r="J2" s="481"/>
      <c r="K2" s="481"/>
      <c r="L2" s="481"/>
      <c r="M2" s="481"/>
      <c r="N2" s="481"/>
      <c r="O2" s="481"/>
      <c r="P2" s="376"/>
      <c r="Q2" s="481"/>
      <c r="R2" s="481"/>
      <c r="S2" s="481"/>
      <c r="T2" s="481"/>
      <c r="U2" s="481"/>
      <c r="V2" s="481"/>
      <c r="W2" s="376"/>
      <c r="X2" s="481"/>
      <c r="Y2" s="481"/>
      <c r="Z2" s="481"/>
      <c r="AA2" s="481"/>
      <c r="AB2" s="481"/>
      <c r="AC2" s="481"/>
      <c r="AD2" s="376"/>
      <c r="AE2" s="481"/>
      <c r="AF2" s="481"/>
      <c r="AG2" s="481"/>
      <c r="AH2" s="481"/>
      <c r="AI2" s="481"/>
      <c r="AJ2" s="481"/>
      <c r="AK2" s="376"/>
      <c r="AL2" s="481"/>
      <c r="AM2" s="481"/>
      <c r="AN2" s="481"/>
      <c r="AO2" s="481"/>
      <c r="AP2" s="481"/>
      <c r="AQ2" s="481"/>
      <c r="AR2" s="376"/>
      <c r="AS2" s="481"/>
      <c r="AT2" s="481"/>
      <c r="AU2" s="481"/>
      <c r="AV2" s="481"/>
    </row>
    <row r="3" spans="1:48" ht="18" customHeight="1">
      <c r="A3" s="69" t="s">
        <v>86</v>
      </c>
      <c r="B3" s="68"/>
      <c r="C3" s="482"/>
      <c r="D3" s="482"/>
      <c r="E3" s="482"/>
      <c r="F3" s="482"/>
      <c r="G3" s="482"/>
      <c r="H3" s="482"/>
      <c r="I3" s="377"/>
      <c r="J3" s="482"/>
      <c r="K3" s="482"/>
      <c r="L3" s="482"/>
      <c r="M3" s="482"/>
      <c r="N3" s="482"/>
      <c r="O3" s="482"/>
      <c r="P3" s="377"/>
      <c r="Q3" s="482"/>
      <c r="R3" s="482"/>
      <c r="S3" s="482"/>
      <c r="T3" s="482"/>
      <c r="U3" s="482"/>
      <c r="V3" s="482"/>
      <c r="W3" s="376"/>
      <c r="X3" s="482"/>
      <c r="Y3" s="482"/>
      <c r="Z3" s="482"/>
      <c r="AA3" s="482"/>
      <c r="AB3" s="482"/>
      <c r="AC3" s="482"/>
      <c r="AD3" s="376"/>
      <c r="AE3" s="482"/>
      <c r="AF3" s="482"/>
      <c r="AG3" s="482"/>
      <c r="AH3" s="482"/>
      <c r="AI3" s="482"/>
      <c r="AJ3" s="482"/>
      <c r="AK3" s="376"/>
      <c r="AL3" s="482"/>
      <c r="AM3" s="482"/>
      <c r="AN3" s="482"/>
      <c r="AO3" s="482"/>
      <c r="AP3" s="482"/>
      <c r="AQ3" s="482"/>
      <c r="AR3" s="376"/>
      <c r="AS3" s="482"/>
      <c r="AT3" s="482"/>
      <c r="AU3" s="482"/>
      <c r="AV3" s="482"/>
    </row>
    <row r="4" spans="1:48" ht="18" customHeight="1">
      <c r="A4" s="67"/>
      <c r="B4" s="68"/>
      <c r="C4" s="530">
        <v>1998</v>
      </c>
      <c r="D4" s="484"/>
      <c r="E4" s="484"/>
      <c r="F4" s="530">
        <v>2021</v>
      </c>
      <c r="G4" s="484"/>
      <c r="H4" s="484"/>
      <c r="I4" s="375"/>
      <c r="J4" s="530">
        <v>2015</v>
      </c>
      <c r="K4" s="484"/>
      <c r="L4" s="484"/>
      <c r="M4" s="530">
        <v>2021</v>
      </c>
      <c r="N4" s="484"/>
      <c r="O4" s="484"/>
      <c r="P4" s="375"/>
      <c r="Q4" s="530">
        <v>2015</v>
      </c>
      <c r="R4" s="484"/>
      <c r="S4" s="484"/>
      <c r="T4" s="530">
        <v>2021</v>
      </c>
      <c r="U4" s="484"/>
      <c r="V4" s="484"/>
      <c r="W4" s="175"/>
      <c r="X4" s="483" t="s">
        <v>374</v>
      </c>
      <c r="Y4" s="484"/>
      <c r="Z4" s="484"/>
      <c r="AA4" s="483" t="s">
        <v>375</v>
      </c>
      <c r="AB4" s="484"/>
      <c r="AC4" s="484"/>
      <c r="AD4" s="175"/>
      <c r="AE4" s="483" t="s">
        <v>374</v>
      </c>
      <c r="AF4" s="484"/>
      <c r="AG4" s="484"/>
      <c r="AH4" s="483" t="s">
        <v>375</v>
      </c>
      <c r="AI4" s="484"/>
      <c r="AJ4" s="484"/>
      <c r="AK4" s="175"/>
      <c r="AL4" s="483" t="s">
        <v>317</v>
      </c>
      <c r="AM4" s="484"/>
      <c r="AN4" s="484"/>
      <c r="AO4" s="483" t="s">
        <v>916</v>
      </c>
      <c r="AP4" s="484"/>
      <c r="AQ4" s="484"/>
      <c r="AR4" s="175"/>
      <c r="AS4" s="483" t="s">
        <v>404</v>
      </c>
      <c r="AT4" s="484"/>
      <c r="AU4" s="483" t="s">
        <v>916</v>
      </c>
      <c r="AV4" s="484"/>
    </row>
    <row r="5" spans="1:48" ht="103.5" customHeight="1">
      <c r="A5" s="78" t="s">
        <v>81</v>
      </c>
      <c r="B5" s="78" t="s">
        <v>159</v>
      </c>
      <c r="C5" s="123" t="s">
        <v>213</v>
      </c>
      <c r="D5" s="123" t="s">
        <v>214</v>
      </c>
      <c r="E5" s="124" t="s">
        <v>215</v>
      </c>
      <c r="F5" s="123" t="s">
        <v>213</v>
      </c>
      <c r="G5" s="123" t="s">
        <v>214</v>
      </c>
      <c r="H5" s="124" t="s">
        <v>215</v>
      </c>
      <c r="I5" s="124"/>
      <c r="J5" s="123" t="s">
        <v>352</v>
      </c>
      <c r="K5" s="123" t="s">
        <v>353</v>
      </c>
      <c r="L5" s="124" t="s">
        <v>354</v>
      </c>
      <c r="M5" s="123" t="s">
        <v>352</v>
      </c>
      <c r="N5" s="123" t="s">
        <v>353</v>
      </c>
      <c r="O5" s="124" t="s">
        <v>354</v>
      </c>
      <c r="P5" s="124"/>
      <c r="Q5" s="123" t="s">
        <v>355</v>
      </c>
      <c r="R5" s="123" t="s">
        <v>356</v>
      </c>
      <c r="S5" s="124" t="s">
        <v>357</v>
      </c>
      <c r="T5" s="123" t="s">
        <v>355</v>
      </c>
      <c r="U5" s="123" t="s">
        <v>356</v>
      </c>
      <c r="V5" s="124" t="s">
        <v>357</v>
      </c>
      <c r="W5" s="124"/>
      <c r="X5" s="275" t="s">
        <v>378</v>
      </c>
      <c r="Y5" s="275" t="s">
        <v>381</v>
      </c>
      <c r="Z5" s="275" t="s">
        <v>377</v>
      </c>
      <c r="AA5" s="275" t="s">
        <v>376</v>
      </c>
      <c r="AB5" s="275" t="s">
        <v>381</v>
      </c>
      <c r="AC5" s="275" t="s">
        <v>377</v>
      </c>
      <c r="AD5" s="124"/>
      <c r="AE5" s="275" t="s">
        <v>379</v>
      </c>
      <c r="AF5" s="275" t="s">
        <v>382</v>
      </c>
      <c r="AG5" s="275" t="s">
        <v>377</v>
      </c>
      <c r="AH5" s="275" t="s">
        <v>380</v>
      </c>
      <c r="AI5" s="275" t="s">
        <v>382</v>
      </c>
      <c r="AJ5" s="275" t="s">
        <v>377</v>
      </c>
      <c r="AK5" s="124"/>
      <c r="AL5" s="171" t="s">
        <v>411</v>
      </c>
      <c r="AM5" s="171" t="s">
        <v>5</v>
      </c>
      <c r="AN5" s="276" t="s">
        <v>540</v>
      </c>
      <c r="AO5" s="171" t="s">
        <v>411</v>
      </c>
      <c r="AP5" s="171" t="s">
        <v>5</v>
      </c>
      <c r="AQ5" s="276" t="s">
        <v>540</v>
      </c>
      <c r="AR5" s="124"/>
      <c r="AS5" s="229" t="s">
        <v>12</v>
      </c>
      <c r="AT5" s="230" t="s">
        <v>189</v>
      </c>
      <c r="AU5" s="229" t="s">
        <v>12</v>
      </c>
      <c r="AV5" s="230" t="s">
        <v>189</v>
      </c>
    </row>
    <row r="6" spans="1:48" ht="12.75">
      <c r="A6" s="75"/>
      <c r="E6" s="147"/>
      <c r="H6" s="147"/>
      <c r="I6" s="147"/>
      <c r="L6" s="147"/>
      <c r="O6" s="147"/>
      <c r="P6" s="147"/>
      <c r="S6" s="147"/>
      <c r="V6" s="147"/>
      <c r="Z6" s="147"/>
      <c r="AC6" s="147"/>
      <c r="AG6" s="147"/>
      <c r="AJ6" s="147"/>
      <c r="AN6" s="147"/>
      <c r="AQ6" s="147"/>
      <c r="AT6" s="417"/>
      <c r="AV6" s="417"/>
    </row>
    <row r="7" spans="1:48" ht="12.75">
      <c r="A7" s="74" t="s">
        <v>83</v>
      </c>
      <c r="B7" t="s">
        <v>147</v>
      </c>
      <c r="C7" s="131">
        <v>170630.25</v>
      </c>
      <c r="D7" s="131">
        <v>206793.62000000005</v>
      </c>
      <c r="E7" s="147">
        <v>82.512337663028461</v>
      </c>
      <c r="F7" s="131">
        <v>201686</v>
      </c>
      <c r="G7" s="131">
        <v>211055</v>
      </c>
      <c r="H7" s="147">
        <v>95.560872758285754</v>
      </c>
      <c r="I7" s="147"/>
      <c r="J7" s="131">
        <v>199307.65529770002</v>
      </c>
      <c r="K7" s="131">
        <v>219402.51917530003</v>
      </c>
      <c r="L7" s="147">
        <v>90.841097015142097</v>
      </c>
      <c r="M7" s="131">
        <v>202254</v>
      </c>
      <c r="N7" s="131">
        <v>218775</v>
      </c>
      <c r="O7" s="147">
        <v>92.448405896468984</v>
      </c>
      <c r="P7" s="147"/>
      <c r="Q7" s="131">
        <v>198737.87426980009</v>
      </c>
      <c r="R7" s="131">
        <v>216540.82431799997</v>
      </c>
      <c r="S7" s="147">
        <v>91.778478675201015</v>
      </c>
      <c r="T7" s="131">
        <v>224417</v>
      </c>
      <c r="U7" s="131">
        <v>235978</v>
      </c>
      <c r="V7" s="147">
        <v>95.100814482706014</v>
      </c>
      <c r="X7" s="131">
        <v>74474.150115949567</v>
      </c>
      <c r="Y7" s="131">
        <v>95590.864539310336</v>
      </c>
      <c r="Z7" s="147">
        <v>77.909275614222707</v>
      </c>
      <c r="AA7" s="131">
        <v>75568.745758272984</v>
      </c>
      <c r="AB7" s="131">
        <v>94860.257071056199</v>
      </c>
      <c r="AC7" s="147">
        <v>79.663231042761481</v>
      </c>
      <c r="AE7" s="131">
        <v>66843.803076163007</v>
      </c>
      <c r="AF7" s="131">
        <v>99466.0145956755</v>
      </c>
      <c r="AG7" s="147">
        <v>67.202655447571502</v>
      </c>
      <c r="AH7" s="131">
        <v>75449.908551306566</v>
      </c>
      <c r="AI7" s="131">
        <v>100423.44295647148</v>
      </c>
      <c r="AJ7" s="147">
        <v>75.131768370071029</v>
      </c>
      <c r="AL7" s="131">
        <v>3915.7699999999986</v>
      </c>
      <c r="AM7" s="131">
        <v>923743.97999999986</v>
      </c>
      <c r="AN7" s="147">
        <v>4.2390208594376979</v>
      </c>
      <c r="AO7" s="146">
        <v>3375.6812768520572</v>
      </c>
      <c r="AP7" s="146">
        <v>1127235.4191305689</v>
      </c>
      <c r="AQ7" s="147">
        <v>2.9946550823036624</v>
      </c>
      <c r="AS7" s="154">
        <v>3239.9054819835765</v>
      </c>
      <c r="AT7" s="155">
        <v>28.378243917236546</v>
      </c>
      <c r="AU7" s="154">
        <v>3660.534361632931</v>
      </c>
      <c r="AV7" s="155">
        <v>30.541667431513023</v>
      </c>
    </row>
    <row r="8" spans="1:48" ht="12.75">
      <c r="A8" s="49"/>
      <c r="B8" t="s">
        <v>148</v>
      </c>
      <c r="C8" s="131">
        <v>47591.84000000004</v>
      </c>
      <c r="D8" s="131">
        <v>56529.789999999986</v>
      </c>
      <c r="E8" s="147">
        <v>84.188955946944162</v>
      </c>
      <c r="F8" s="131">
        <v>46504</v>
      </c>
      <c r="G8" s="131">
        <v>48863</v>
      </c>
      <c r="H8" s="147">
        <v>95.17221619630395</v>
      </c>
      <c r="I8" s="147"/>
      <c r="J8" s="131">
        <v>47809.552069999983</v>
      </c>
      <c r="K8" s="131">
        <v>51968.290847099983</v>
      </c>
      <c r="L8" s="147">
        <v>91.997545600766912</v>
      </c>
      <c r="M8" s="131">
        <v>46310</v>
      </c>
      <c r="N8" s="131">
        <v>50737</v>
      </c>
      <c r="O8" s="147">
        <v>91.274612215937083</v>
      </c>
      <c r="P8" s="147"/>
      <c r="Q8" s="131">
        <v>51479.51269299999</v>
      </c>
      <c r="R8" s="131">
        <v>55484.616907600008</v>
      </c>
      <c r="S8" s="147">
        <v>92.781595264017369</v>
      </c>
      <c r="T8" s="131">
        <v>53752</v>
      </c>
      <c r="U8" s="131">
        <v>56181</v>
      </c>
      <c r="V8" s="147">
        <v>95.676474252861283</v>
      </c>
      <c r="X8" s="131">
        <v>21464.949264257502</v>
      </c>
      <c r="Y8" s="131">
        <v>27892.152598348399</v>
      </c>
      <c r="Z8" s="147">
        <v>76.956947616615736</v>
      </c>
      <c r="AA8" s="131">
        <v>21788.426562240842</v>
      </c>
      <c r="AB8" s="131">
        <v>27431.110403612354</v>
      </c>
      <c r="AC8" s="147">
        <v>79.429619295949323</v>
      </c>
      <c r="AE8" s="131">
        <v>19473.815025768592</v>
      </c>
      <c r="AF8" s="131">
        <v>29447.450124851894</v>
      </c>
      <c r="AG8" s="147">
        <v>66.130734386859018</v>
      </c>
      <c r="AH8" s="131">
        <v>21531.371578795613</v>
      </c>
      <c r="AI8" s="131">
        <v>28355.532519738957</v>
      </c>
      <c r="AJ8" s="147">
        <v>75.933582145943177</v>
      </c>
      <c r="AL8" s="131">
        <v>1142.1399999999996</v>
      </c>
      <c r="AM8" s="131">
        <v>226243.06000000008</v>
      </c>
      <c r="AN8" s="147">
        <v>5.0482874480216058</v>
      </c>
      <c r="AO8" s="146">
        <v>824.34854306436557</v>
      </c>
      <c r="AP8" s="146">
        <v>243427.34218954176</v>
      </c>
      <c r="AQ8" s="147">
        <v>3.3864254345861302</v>
      </c>
      <c r="AS8" s="154">
        <v>1300.3386435386863</v>
      </c>
      <c r="AT8" s="155">
        <v>50.663747186307276</v>
      </c>
      <c r="AU8" s="154">
        <v>1154.2248632748115</v>
      </c>
      <c r="AV8" s="155">
        <v>46.090781437915872</v>
      </c>
    </row>
    <row r="9" spans="1:48" ht="12.75">
      <c r="A9" s="49"/>
      <c r="B9" t="s">
        <v>149</v>
      </c>
      <c r="C9" s="131">
        <v>27245.570000000003</v>
      </c>
      <c r="D9" s="131">
        <v>32714.820000000011</v>
      </c>
      <c r="E9" s="147">
        <v>83.282041594604507</v>
      </c>
      <c r="F9" s="131">
        <v>21479</v>
      </c>
      <c r="G9" s="131">
        <v>22485</v>
      </c>
      <c r="H9" s="147">
        <v>95.525906159662</v>
      </c>
      <c r="I9" s="147"/>
      <c r="J9" s="131">
        <v>24717.558838999998</v>
      </c>
      <c r="K9" s="131">
        <v>26652.601448600013</v>
      </c>
      <c r="L9" s="147">
        <v>92.739760832233287</v>
      </c>
      <c r="M9" s="131">
        <v>21244</v>
      </c>
      <c r="N9" s="131">
        <v>22997</v>
      </c>
      <c r="O9" s="147">
        <v>92.377266599991302</v>
      </c>
      <c r="P9" s="147"/>
      <c r="Q9" s="131">
        <v>25865.338022300002</v>
      </c>
      <c r="R9" s="131">
        <v>27835.118216700001</v>
      </c>
      <c r="S9" s="147">
        <v>92.923399214384489</v>
      </c>
      <c r="T9" s="131">
        <v>24125</v>
      </c>
      <c r="U9" s="131">
        <v>25260</v>
      </c>
      <c r="V9" s="147">
        <v>95.506730007917668</v>
      </c>
      <c r="X9" s="131">
        <v>10603.263063192802</v>
      </c>
      <c r="Y9" s="131">
        <v>13591.927319351598</v>
      </c>
      <c r="Z9" s="147">
        <v>78.011475591812015</v>
      </c>
      <c r="AA9" s="131">
        <v>10710.388903473679</v>
      </c>
      <c r="AB9" s="131">
        <v>12587.229904579874</v>
      </c>
      <c r="AC9" s="147">
        <v>85.089324534993153</v>
      </c>
      <c r="AE9" s="131">
        <v>9669.6866536943035</v>
      </c>
      <c r="AF9" s="131">
        <v>14202.920674518016</v>
      </c>
      <c r="AG9" s="147">
        <v>68.082381612135919</v>
      </c>
      <c r="AH9" s="131">
        <v>10738.799417290786</v>
      </c>
      <c r="AI9" s="131">
        <v>13298.081015018113</v>
      </c>
      <c r="AJ9" s="147">
        <v>80.754504391746323</v>
      </c>
      <c r="AL9" s="131">
        <v>710.18999999999983</v>
      </c>
      <c r="AM9" s="131">
        <v>124675.04000000004</v>
      </c>
      <c r="AN9" s="147">
        <v>5.696328631617039</v>
      </c>
      <c r="AO9" s="146">
        <v>516.64194848463694</v>
      </c>
      <c r="AP9" s="146">
        <v>120881.44938610119</v>
      </c>
      <c r="AQ9" s="147">
        <v>4.273955607815866</v>
      </c>
      <c r="AS9" s="154">
        <v>731.30555791936752</v>
      </c>
      <c r="AT9" s="155">
        <v>60.792959152975357</v>
      </c>
      <c r="AU9" s="154">
        <v>724.19093665659398</v>
      </c>
      <c r="AV9" s="155">
        <v>62.545270000875874</v>
      </c>
    </row>
    <row r="10" spans="1:48" ht="12.75">
      <c r="A10" s="49"/>
      <c r="B10" t="s">
        <v>150</v>
      </c>
      <c r="C10" s="131">
        <v>5141.6200000000008</v>
      </c>
      <c r="D10" s="131">
        <v>6651.6500000000015</v>
      </c>
      <c r="E10" s="147">
        <v>77.298414679064592</v>
      </c>
      <c r="F10" s="131">
        <v>3765</v>
      </c>
      <c r="G10" s="131">
        <v>3993</v>
      </c>
      <c r="H10" s="147">
        <v>94.290007513148012</v>
      </c>
      <c r="I10" s="147"/>
      <c r="J10" s="131">
        <v>4534.0937220000014</v>
      </c>
      <c r="K10" s="131">
        <v>4882.0673781999985</v>
      </c>
      <c r="L10" s="147">
        <v>92.872411844338501</v>
      </c>
      <c r="M10" s="131">
        <v>3609</v>
      </c>
      <c r="N10" s="131">
        <v>3989</v>
      </c>
      <c r="O10" s="147">
        <v>90.473802958134868</v>
      </c>
      <c r="P10" s="147"/>
      <c r="Q10" s="131">
        <v>4512.5824967999997</v>
      </c>
      <c r="R10" s="131">
        <v>4844.4427871999997</v>
      </c>
      <c r="S10" s="147">
        <v>93.14967056114601</v>
      </c>
      <c r="T10" s="131">
        <v>3979</v>
      </c>
      <c r="U10" s="131">
        <v>4196</v>
      </c>
      <c r="V10" s="147">
        <v>94.828408007626308</v>
      </c>
      <c r="X10" s="131">
        <v>1511.9947156000999</v>
      </c>
      <c r="Y10" s="131">
        <v>1741.1928145978</v>
      </c>
      <c r="Z10" s="147">
        <v>86.836719226259689</v>
      </c>
      <c r="AA10" s="131">
        <v>1535.7396730755106</v>
      </c>
      <c r="AB10" s="131">
        <v>1748.7257322854978</v>
      </c>
      <c r="AC10" s="147">
        <v>87.820499505567113</v>
      </c>
      <c r="AE10" s="131">
        <v>1380.8317155872996</v>
      </c>
      <c r="AF10" s="131">
        <v>2000.9482585049</v>
      </c>
      <c r="AG10" s="147">
        <v>69.008866657004475</v>
      </c>
      <c r="AH10" s="131">
        <v>1495.259509862806</v>
      </c>
      <c r="AI10" s="131">
        <v>1846.0782445968134</v>
      </c>
      <c r="AJ10" s="147">
        <v>80.996540327540302</v>
      </c>
      <c r="AL10" s="131">
        <v>148.02000000000001</v>
      </c>
      <c r="AM10" s="131">
        <v>23019.860000000008</v>
      </c>
      <c r="AN10" s="147">
        <v>6.4300999224148168</v>
      </c>
      <c r="AO10" s="146">
        <v>97.971572385701791</v>
      </c>
      <c r="AP10" s="146">
        <v>21594.279692544922</v>
      </c>
      <c r="AQ10" s="147">
        <v>4.5369224526403125</v>
      </c>
      <c r="AS10" s="154">
        <v>171.73248878888595</v>
      </c>
      <c r="AT10" s="155">
        <v>92.54283566776266</v>
      </c>
      <c r="AU10" s="154">
        <v>148.43384785411126</v>
      </c>
      <c r="AV10" s="155">
        <v>90.376541625600922</v>
      </c>
    </row>
    <row r="11" spans="1:48" ht="12.75">
      <c r="A11" s="49"/>
      <c r="B11" t="s">
        <v>151</v>
      </c>
      <c r="C11" s="131">
        <v>2970.7200000000003</v>
      </c>
      <c r="D11" s="131">
        <v>4252.1099999999997</v>
      </c>
      <c r="E11" s="147">
        <v>69.864608394420671</v>
      </c>
      <c r="F11" s="131">
        <v>2129</v>
      </c>
      <c r="G11" s="131">
        <v>2234</v>
      </c>
      <c r="H11" s="147">
        <v>95.29991047448523</v>
      </c>
      <c r="I11" s="147"/>
      <c r="J11" s="131">
        <v>2072.1372630000001</v>
      </c>
      <c r="K11" s="131">
        <v>2244.5181498000002</v>
      </c>
      <c r="L11" s="147">
        <v>92.319915665847461</v>
      </c>
      <c r="M11" s="131">
        <v>2088</v>
      </c>
      <c r="N11" s="131">
        <v>2253</v>
      </c>
      <c r="O11" s="147">
        <v>92.676431424766974</v>
      </c>
      <c r="P11" s="147"/>
      <c r="Q11" s="131">
        <v>2142.6897246000003</v>
      </c>
      <c r="R11" s="131">
        <v>2283.9947859999997</v>
      </c>
      <c r="S11" s="147">
        <v>93.813249388039566</v>
      </c>
      <c r="T11" s="131">
        <v>2234</v>
      </c>
      <c r="U11" s="131">
        <v>2315</v>
      </c>
      <c r="V11" s="147">
        <v>96.501079913606915</v>
      </c>
      <c r="X11" s="131">
        <v>939.46664062809987</v>
      </c>
      <c r="Y11" s="131">
        <v>1077.2325114456</v>
      </c>
      <c r="Z11" s="147">
        <v>87.21112950512196</v>
      </c>
      <c r="AA11" s="131">
        <v>926.38921700289006</v>
      </c>
      <c r="AB11" s="131">
        <v>1071.1291725918618</v>
      </c>
      <c r="AC11" s="147">
        <v>86.487161465433942</v>
      </c>
      <c r="AE11" s="131">
        <v>827.56243077149998</v>
      </c>
      <c r="AF11" s="131">
        <v>1218.8937548810004</v>
      </c>
      <c r="AG11" s="147">
        <v>67.894550075227372</v>
      </c>
      <c r="AH11" s="131">
        <v>876.37065133699446</v>
      </c>
      <c r="AI11" s="131">
        <v>1093.1529204727294</v>
      </c>
      <c r="AJ11" s="147">
        <v>80.169081097822215</v>
      </c>
      <c r="AL11" s="131">
        <v>157.88</v>
      </c>
      <c r="AM11" s="131">
        <v>15396.060000000003</v>
      </c>
      <c r="AN11" s="147">
        <v>10.254571624168777</v>
      </c>
      <c r="AO11" s="146">
        <v>90.356658013237549</v>
      </c>
      <c r="AP11" s="146">
        <v>13958.509601243013</v>
      </c>
      <c r="AQ11" s="147">
        <v>6.4732310679638205</v>
      </c>
      <c r="AS11" s="154">
        <v>214.7178277694855</v>
      </c>
      <c r="AT11" s="155">
        <v>149.95302256813704</v>
      </c>
      <c r="AU11" s="154">
        <v>135.61598908155338</v>
      </c>
      <c r="AV11" s="155">
        <v>106.03421254479724</v>
      </c>
    </row>
    <row r="12" spans="1:48" s="14" customFormat="1" ht="12.75">
      <c r="A12" s="73"/>
      <c r="B12" s="14" t="s">
        <v>82</v>
      </c>
      <c r="C12" s="222"/>
      <c r="D12" s="222"/>
      <c r="E12" s="151">
        <v>0.84671711374534364</v>
      </c>
      <c r="F12" s="222"/>
      <c r="G12" s="222"/>
      <c r="H12" s="151">
        <v>0.99726915131404659</v>
      </c>
      <c r="I12" s="151"/>
      <c r="J12" s="222"/>
      <c r="K12" s="222"/>
      <c r="L12" s="151">
        <v>1.0162791808916494</v>
      </c>
      <c r="M12" s="222"/>
      <c r="N12" s="222"/>
      <c r="O12" s="151">
        <v>1.0024665166055253</v>
      </c>
      <c r="P12" s="151"/>
      <c r="Q12" s="222"/>
      <c r="R12" s="222"/>
      <c r="S12" s="151">
        <v>1.0221704558869351</v>
      </c>
      <c r="T12" s="222"/>
      <c r="U12" s="222"/>
      <c r="V12" s="151">
        <v>1.0147240109195441</v>
      </c>
      <c r="W12" s="353"/>
      <c r="X12" s="222"/>
      <c r="Y12" s="222"/>
      <c r="Z12" s="151">
        <v>1.1193934074930758</v>
      </c>
      <c r="AA12" s="222"/>
      <c r="AB12" s="222"/>
      <c r="AC12" s="151">
        <v>1.0856597244845558</v>
      </c>
      <c r="AD12" s="353"/>
      <c r="AE12" s="222"/>
      <c r="AF12" s="222"/>
      <c r="AG12" s="151">
        <v>1.0102956441683422</v>
      </c>
      <c r="AH12" s="222"/>
      <c r="AI12" s="222"/>
      <c r="AJ12" s="151">
        <v>1.0670463751490484</v>
      </c>
      <c r="AK12" s="353"/>
      <c r="AL12" s="222"/>
      <c r="AM12" s="222"/>
      <c r="AN12" s="151">
        <v>2.4190896823114563</v>
      </c>
      <c r="AO12" s="362"/>
      <c r="AP12" s="362"/>
      <c r="AQ12" s="151">
        <v>2.1615948715483575</v>
      </c>
      <c r="AR12" s="353"/>
      <c r="AS12" s="154"/>
      <c r="AT12" s="151">
        <v>5.2840839273024107</v>
      </c>
      <c r="AU12" s="154"/>
      <c r="AV12" s="151">
        <v>3.4717885911949486</v>
      </c>
    </row>
    <row r="13" spans="1:48" ht="12.75">
      <c r="A13" s="72"/>
      <c r="E13" s="147"/>
      <c r="H13" s="147"/>
      <c r="I13" s="147"/>
      <c r="L13" s="147"/>
      <c r="O13" s="147"/>
      <c r="P13" s="147"/>
      <c r="S13" s="147"/>
      <c r="V13" s="147"/>
      <c r="Z13" s="147"/>
      <c r="AC13" s="147"/>
      <c r="AG13" s="147"/>
      <c r="AJ13" s="147"/>
      <c r="AN13" s="147"/>
      <c r="AO13" s="146"/>
      <c r="AP13" s="146"/>
      <c r="AQ13" s="147"/>
      <c r="AS13" s="154"/>
      <c r="AT13" s="155"/>
      <c r="AU13" s="154"/>
      <c r="AV13" s="155"/>
    </row>
    <row r="14" spans="1:48" ht="12.75">
      <c r="A14" s="74" t="s">
        <v>152</v>
      </c>
      <c r="B14" t="s">
        <v>147</v>
      </c>
      <c r="C14" s="131">
        <v>63345.35</v>
      </c>
      <c r="D14" s="131">
        <v>78852.639999999985</v>
      </c>
      <c r="E14" s="147">
        <v>80.33383536683111</v>
      </c>
      <c r="F14" s="131">
        <v>68058.697917146972</v>
      </c>
      <c r="G14" s="131">
        <v>71197.968046067195</v>
      </c>
      <c r="H14" s="147">
        <v>95.59078690716423</v>
      </c>
      <c r="I14" s="147"/>
      <c r="J14" s="131">
        <v>69024.523075300007</v>
      </c>
      <c r="K14" s="131">
        <v>76336.6763928</v>
      </c>
      <c r="L14" s="147">
        <v>90.421179355681687</v>
      </c>
      <c r="M14" s="131">
        <v>67763.500101272177</v>
      </c>
      <c r="N14" s="131">
        <v>73577.655306673594</v>
      </c>
      <c r="O14" s="147">
        <v>92.097933562617797</v>
      </c>
      <c r="P14" s="147"/>
      <c r="Q14" s="131">
        <v>69010.261873800002</v>
      </c>
      <c r="R14" s="131">
        <v>74867.415657399994</v>
      </c>
      <c r="S14" s="147">
        <v>92.176631539676947</v>
      </c>
      <c r="T14" s="131">
        <v>74589.85137122935</v>
      </c>
      <c r="U14" s="131">
        <v>78555.895040075324</v>
      </c>
      <c r="V14" s="147">
        <v>94.951309934381513</v>
      </c>
      <c r="X14" s="131">
        <v>25894.488801510583</v>
      </c>
      <c r="Y14" s="131">
        <v>31891.580917778301</v>
      </c>
      <c r="Z14" s="147">
        <v>81.195375256782654</v>
      </c>
      <c r="AA14" s="131">
        <v>26101.298877970545</v>
      </c>
      <c r="AB14" s="131">
        <v>31408.021460913427</v>
      </c>
      <c r="AC14" s="147">
        <v>83.10392588865561</v>
      </c>
      <c r="AE14" s="131">
        <v>21656.586664147198</v>
      </c>
      <c r="AF14" s="131">
        <v>33598.76243631728</v>
      </c>
      <c r="AG14" s="147">
        <v>64.45650105474823</v>
      </c>
      <c r="AH14" s="131">
        <v>26004.198179627856</v>
      </c>
      <c r="AI14" s="131">
        <v>33513.900677930687</v>
      </c>
      <c r="AJ14" s="147">
        <v>77.592275603871855</v>
      </c>
      <c r="AL14" s="131">
        <v>1398.4999999999998</v>
      </c>
      <c r="AM14" s="131">
        <v>331142.4599999999</v>
      </c>
      <c r="AN14" s="147">
        <v>4.22325786913584</v>
      </c>
      <c r="AO14" s="146">
        <v>1152.2684119226742</v>
      </c>
      <c r="AP14" s="146">
        <v>385277.4117914153</v>
      </c>
      <c r="AQ14" s="147">
        <v>2.9907499808125242</v>
      </c>
      <c r="AS14" s="154">
        <v>962.81532168862168</v>
      </c>
      <c r="AT14" s="155">
        <v>25.790837665050134</v>
      </c>
      <c r="AU14" s="154">
        <v>1139.1932452428161</v>
      </c>
      <c r="AV14" s="155">
        <v>28.990208834338123</v>
      </c>
    </row>
    <row r="15" spans="1:48" ht="12.75">
      <c r="A15" s="49"/>
      <c r="B15" t="s">
        <v>148</v>
      </c>
      <c r="C15" s="131">
        <v>16893.68</v>
      </c>
      <c r="D15" s="131">
        <v>20495.370000000003</v>
      </c>
      <c r="E15" s="147">
        <v>82.426811518894255</v>
      </c>
      <c r="F15" s="131">
        <v>15633.845057718261</v>
      </c>
      <c r="G15" s="131">
        <v>16519.656056118132</v>
      </c>
      <c r="H15" s="147">
        <v>94.637836312144003</v>
      </c>
      <c r="I15" s="147"/>
      <c r="J15" s="131">
        <v>16013.911022900003</v>
      </c>
      <c r="K15" s="131">
        <v>17477.408824999999</v>
      </c>
      <c r="L15" s="147">
        <v>91.626345662827418</v>
      </c>
      <c r="M15" s="131">
        <v>15400.724164880186</v>
      </c>
      <c r="N15" s="131">
        <v>17085.979014984459</v>
      </c>
      <c r="O15" s="147">
        <v>90.136621093668083</v>
      </c>
      <c r="P15" s="147"/>
      <c r="Q15" s="131">
        <v>17451.6846965</v>
      </c>
      <c r="R15" s="131">
        <v>18732.237220800005</v>
      </c>
      <c r="S15" s="147">
        <v>93.163910379705754</v>
      </c>
      <c r="T15" s="131">
        <v>17839.550900448477</v>
      </c>
      <c r="U15" s="131">
        <v>18752.553379849414</v>
      </c>
      <c r="V15" s="147">
        <v>95.131316461778454</v>
      </c>
      <c r="X15" s="131">
        <v>7420.6241083791037</v>
      </c>
      <c r="Y15" s="131">
        <v>9407.0145660993985</v>
      </c>
      <c r="Z15" s="147">
        <v>78.883944063627112</v>
      </c>
      <c r="AA15" s="131">
        <v>7396.7296981663303</v>
      </c>
      <c r="AB15" s="131">
        <v>9195.1550258005591</v>
      </c>
      <c r="AC15" s="147">
        <v>80.441598618097771</v>
      </c>
      <c r="AE15" s="131">
        <v>6195.1716827765031</v>
      </c>
      <c r="AF15" s="131">
        <v>9963.5808885917959</v>
      </c>
      <c r="AG15" s="147">
        <v>62.17816417659553</v>
      </c>
      <c r="AH15" s="131">
        <v>7300.9660914149135</v>
      </c>
      <c r="AI15" s="131">
        <v>9343.3868026780783</v>
      </c>
      <c r="AJ15" s="147">
        <v>78.140467109017152</v>
      </c>
      <c r="AL15" s="131">
        <v>423.81999999999994</v>
      </c>
      <c r="AM15" s="131">
        <v>74526.590000000011</v>
      </c>
      <c r="AN15" s="147">
        <v>5.6868293584880218</v>
      </c>
      <c r="AO15" s="146">
        <v>272.65151699010357</v>
      </c>
      <c r="AP15" s="146">
        <v>85337.287701990994</v>
      </c>
      <c r="AQ15" s="147">
        <v>3.1949869082110793</v>
      </c>
      <c r="AS15" s="154">
        <v>443.89061099874442</v>
      </c>
      <c r="AT15" s="155">
        <v>51.56613461034221</v>
      </c>
      <c r="AU15" s="154">
        <v>420.80504841063026</v>
      </c>
      <c r="AV15" s="155">
        <v>48.86582337509217</v>
      </c>
    </row>
    <row r="16" spans="1:48" ht="12.75">
      <c r="A16" s="49"/>
      <c r="B16" t="s">
        <v>149</v>
      </c>
      <c r="C16" s="131">
        <v>6251.0700000000006</v>
      </c>
      <c r="D16" s="131">
        <v>7669.1199999999981</v>
      </c>
      <c r="E16" s="147">
        <v>81.509612576149564</v>
      </c>
      <c r="F16" s="131">
        <v>4040.0586044477964</v>
      </c>
      <c r="G16" s="131">
        <v>4192.981799185487</v>
      </c>
      <c r="H16" s="147">
        <v>96.352877210976757</v>
      </c>
      <c r="I16" s="147"/>
      <c r="J16" s="131">
        <v>4872.2084083999998</v>
      </c>
      <c r="K16" s="131">
        <v>5272.7120502000007</v>
      </c>
      <c r="L16" s="147">
        <v>92.404219346952416</v>
      </c>
      <c r="M16" s="131">
        <v>3807.7555452645074</v>
      </c>
      <c r="N16" s="131">
        <v>4148.8707458510453</v>
      </c>
      <c r="O16" s="147">
        <v>91.778119361089765</v>
      </c>
      <c r="P16" s="147"/>
      <c r="Q16" s="131">
        <v>5296.7601854999994</v>
      </c>
      <c r="R16" s="131">
        <v>5650.5986682000012</v>
      </c>
      <c r="S16" s="147">
        <v>93.738035498940903</v>
      </c>
      <c r="T16" s="131">
        <v>4436.5688659406915</v>
      </c>
      <c r="U16" s="131">
        <v>4587.3439182077927</v>
      </c>
      <c r="V16" s="147">
        <v>96.713238532897989</v>
      </c>
      <c r="X16" s="131">
        <v>2317.7674398036988</v>
      </c>
      <c r="Y16" s="131">
        <v>2950.5310923944003</v>
      </c>
      <c r="Z16" s="147">
        <v>78.55424556542448</v>
      </c>
      <c r="AA16" s="131">
        <v>2359.7528698924316</v>
      </c>
      <c r="AB16" s="131">
        <v>2695.5602570093492</v>
      </c>
      <c r="AC16" s="147">
        <v>87.542204399114908</v>
      </c>
      <c r="AE16" s="131">
        <v>1960.0503069802999</v>
      </c>
      <c r="AF16" s="131">
        <v>3066.5604105693001</v>
      </c>
      <c r="AG16" s="147">
        <v>63.916898562465327</v>
      </c>
      <c r="AH16" s="131">
        <v>2288.1003672574138</v>
      </c>
      <c r="AI16" s="131">
        <v>2731.6828078654689</v>
      </c>
      <c r="AJ16" s="147">
        <v>83.761568534574138</v>
      </c>
      <c r="AL16" s="131">
        <v>158.20999999999998</v>
      </c>
      <c r="AM16" s="131">
        <v>25345.209999999992</v>
      </c>
      <c r="AN16" s="147">
        <v>6.2422051346191267</v>
      </c>
      <c r="AO16" s="146">
        <v>86.588331196727466</v>
      </c>
      <c r="AP16" s="146">
        <v>22396.861862242691</v>
      </c>
      <c r="AQ16" s="147">
        <v>3.8660921217137436</v>
      </c>
      <c r="AS16" s="154">
        <v>162.7142571126825</v>
      </c>
      <c r="AT16" s="155">
        <v>67.446972250341858</v>
      </c>
      <c r="AU16" s="154">
        <v>137.97937278656119</v>
      </c>
      <c r="AV16" s="155">
        <v>68.764718917252623</v>
      </c>
    </row>
    <row r="17" spans="1:48" ht="12.75">
      <c r="A17" s="49"/>
      <c r="B17" t="s">
        <v>150</v>
      </c>
      <c r="C17" s="131">
        <v>577.94000000000005</v>
      </c>
      <c r="D17" s="131">
        <v>742.20000000000016</v>
      </c>
      <c r="E17" s="147">
        <v>77.868499056857971</v>
      </c>
      <c r="F17" s="131">
        <v>344.87354912626427</v>
      </c>
      <c r="G17" s="131">
        <v>356.03616175270741</v>
      </c>
      <c r="H17" s="147">
        <v>96.864753127465633</v>
      </c>
      <c r="I17" s="147"/>
      <c r="J17" s="131">
        <v>414.85425040000007</v>
      </c>
      <c r="K17" s="131">
        <v>446.37846249999996</v>
      </c>
      <c r="L17" s="147">
        <v>92.937783798204663</v>
      </c>
      <c r="M17" s="131">
        <v>344.74352200669438</v>
      </c>
      <c r="N17" s="131">
        <v>390.28479759110547</v>
      </c>
      <c r="O17" s="147">
        <v>88.33127094227126</v>
      </c>
      <c r="P17" s="147"/>
      <c r="Q17" s="131">
        <v>422.95879190000005</v>
      </c>
      <c r="R17" s="131">
        <v>449.22128409999999</v>
      </c>
      <c r="S17" s="147">
        <v>94.15377384608658</v>
      </c>
      <c r="T17" s="131">
        <v>381.08988479182659</v>
      </c>
      <c r="U17" s="131">
        <v>388.66834974054558</v>
      </c>
      <c r="V17" s="147">
        <v>98.050146106885734</v>
      </c>
      <c r="X17" s="131">
        <v>165.11084608979999</v>
      </c>
      <c r="Y17" s="131">
        <v>167.77496087290001</v>
      </c>
      <c r="Z17" s="147">
        <v>98.412090356487553</v>
      </c>
      <c r="AA17" s="131">
        <v>159.83538420199912</v>
      </c>
      <c r="AB17" s="131">
        <v>172.46823876558784</v>
      </c>
      <c r="AC17" s="147">
        <v>92.675257395792855</v>
      </c>
      <c r="AE17" s="131">
        <v>128.31467893870001</v>
      </c>
      <c r="AF17" s="131">
        <v>164.5560780879</v>
      </c>
      <c r="AG17" s="147">
        <v>77.976262213881199</v>
      </c>
      <c r="AH17" s="131">
        <v>147.4403185333785</v>
      </c>
      <c r="AI17" s="131">
        <v>177.8147487623896</v>
      </c>
      <c r="AJ17" s="147">
        <v>82.917935412883068</v>
      </c>
      <c r="AL17" s="131">
        <v>19.77</v>
      </c>
      <c r="AM17" s="131">
        <v>2170.0200000000004</v>
      </c>
      <c r="AN17" s="147">
        <v>9.1105151104598097</v>
      </c>
      <c r="AO17" s="146">
        <v>10.558714531138101</v>
      </c>
      <c r="AP17" s="146">
        <v>2050.5807102100539</v>
      </c>
      <c r="AQ17" s="147">
        <v>5.1491338422160942</v>
      </c>
      <c r="AS17" s="154">
        <v>19.20106071794876</v>
      </c>
      <c r="AT17" s="155">
        <v>105.01159816854623</v>
      </c>
      <c r="AU17" s="154">
        <v>15.331064671816915</v>
      </c>
      <c r="AV17" s="155">
        <v>101.04784071157665</v>
      </c>
    </row>
    <row r="18" spans="1:48" ht="12.75">
      <c r="A18" s="49"/>
      <c r="B18" t="s">
        <v>151</v>
      </c>
      <c r="C18" s="131">
        <v>192.96</v>
      </c>
      <c r="D18" s="131">
        <v>307.66999999999996</v>
      </c>
      <c r="E18" s="147">
        <v>62.716546949653861</v>
      </c>
      <c r="F18" s="131">
        <v>86.480717960731823</v>
      </c>
      <c r="G18" s="131">
        <v>89.311296076469489</v>
      </c>
      <c r="H18" s="147">
        <v>96.830660577006867</v>
      </c>
      <c r="I18" s="147"/>
      <c r="J18" s="131">
        <v>117.50301059999998</v>
      </c>
      <c r="K18" s="131">
        <v>133.82401479999999</v>
      </c>
      <c r="L18" s="147">
        <v>87.804129008988596</v>
      </c>
      <c r="M18" s="131">
        <v>74.228167076435582</v>
      </c>
      <c r="N18" s="131">
        <v>83.154797299778394</v>
      </c>
      <c r="O18" s="147">
        <v>89.265044816161677</v>
      </c>
      <c r="P18" s="147"/>
      <c r="Q18" s="131">
        <v>132.334194</v>
      </c>
      <c r="R18" s="131">
        <v>140.5268906</v>
      </c>
      <c r="S18" s="147">
        <v>94.17001503056099</v>
      </c>
      <c r="T18" s="131">
        <v>96.884883689663482</v>
      </c>
      <c r="U18" s="131">
        <v>98.482109526904168</v>
      </c>
      <c r="V18" s="147">
        <v>98.3781563525461</v>
      </c>
      <c r="X18" s="154">
        <v>27.602679205699999</v>
      </c>
      <c r="Y18" s="154">
        <v>43.908296966400002</v>
      </c>
      <c r="Z18" s="155">
        <v>62.864381250820159</v>
      </c>
      <c r="AA18" s="154">
        <v>36.688927107995752</v>
      </c>
      <c r="AB18" s="154">
        <v>37.504900042420203</v>
      </c>
      <c r="AC18" s="155">
        <v>97.824356461418276</v>
      </c>
      <c r="AE18" s="154">
        <v>24.970572044099999</v>
      </c>
      <c r="AF18" s="154">
        <v>45.952010610000002</v>
      </c>
      <c r="AG18" s="155">
        <v>54.340542911229974</v>
      </c>
      <c r="AH18" s="154">
        <v>27.476838926484252</v>
      </c>
      <c r="AI18" s="154">
        <v>37.34868010932091</v>
      </c>
      <c r="AJ18" s="155">
        <v>73.568433599416565</v>
      </c>
      <c r="AL18" s="154">
        <v>6.7</v>
      </c>
      <c r="AM18" s="154">
        <v>665.72</v>
      </c>
      <c r="AN18" s="155">
        <v>10.064291293636964</v>
      </c>
      <c r="AO18" s="154" t="s">
        <v>162</v>
      </c>
      <c r="AP18" s="154" t="s">
        <v>160</v>
      </c>
      <c r="AQ18" s="155" t="s">
        <v>160</v>
      </c>
      <c r="AS18" s="154">
        <v>7.3787494820030961</v>
      </c>
      <c r="AT18" s="155">
        <v>213.36090538134269</v>
      </c>
      <c r="AU18" s="154" t="s">
        <v>162</v>
      </c>
      <c r="AV18" s="155" t="s">
        <v>160</v>
      </c>
    </row>
    <row r="19" spans="1:48" s="14" customFormat="1" ht="12.75">
      <c r="A19" s="73"/>
      <c r="B19" s="14" t="s">
        <v>82</v>
      </c>
      <c r="C19" s="222"/>
      <c r="D19" s="222"/>
      <c r="E19" s="151">
        <v>0.78069902505300748</v>
      </c>
      <c r="F19" s="222"/>
      <c r="G19" s="222"/>
      <c r="H19" s="151">
        <v>1.0129706398488671</v>
      </c>
      <c r="I19" s="151"/>
      <c r="J19" s="222"/>
      <c r="K19" s="222"/>
      <c r="L19" s="151">
        <v>0.97105710890588326</v>
      </c>
      <c r="M19" s="222"/>
      <c r="N19" s="222"/>
      <c r="O19" s="151">
        <v>0.96924047438556238</v>
      </c>
      <c r="P19" s="151"/>
      <c r="Q19" s="222"/>
      <c r="R19" s="222"/>
      <c r="S19" s="151">
        <v>1.021625692516503</v>
      </c>
      <c r="T19" s="222"/>
      <c r="U19" s="222"/>
      <c r="V19" s="151">
        <v>1.0360905649488437</v>
      </c>
      <c r="W19" s="353"/>
      <c r="X19" s="222"/>
      <c r="Y19" s="222"/>
      <c r="Z19" s="151">
        <v>0.77423598390930259</v>
      </c>
      <c r="AA19" s="222"/>
      <c r="AB19" s="222"/>
      <c r="AC19" s="151">
        <v>1.1771327938524276</v>
      </c>
      <c r="AD19" s="353"/>
      <c r="AE19" s="222"/>
      <c r="AF19" s="222"/>
      <c r="AG19" s="151">
        <v>0.84305759732558339</v>
      </c>
      <c r="AH19" s="222"/>
      <c r="AI19" s="222"/>
      <c r="AJ19" s="151">
        <v>0.94814120383583</v>
      </c>
      <c r="AK19" s="353"/>
      <c r="AL19" s="222"/>
      <c r="AM19" s="222"/>
      <c r="AN19" s="151">
        <v>2.3830634087461755</v>
      </c>
      <c r="AO19" s="362"/>
      <c r="AP19" s="362"/>
      <c r="AQ19" s="362">
        <v>1.2982307016385579</v>
      </c>
      <c r="AR19" s="353"/>
      <c r="AS19" s="154"/>
      <c r="AT19" s="151">
        <v>8.2727404263597784</v>
      </c>
      <c r="AU19" s="154"/>
      <c r="AV19" s="151" t="s">
        <v>160</v>
      </c>
    </row>
    <row r="20" spans="1:48" ht="12.75">
      <c r="A20" s="75"/>
      <c r="E20" s="147"/>
      <c r="H20" s="147"/>
      <c r="I20" s="147"/>
      <c r="L20" s="147"/>
      <c r="O20" s="147"/>
      <c r="P20" s="147"/>
      <c r="S20" s="147"/>
      <c r="V20" s="147"/>
      <c r="Z20" s="147"/>
      <c r="AC20" s="147"/>
      <c r="AG20" s="147"/>
      <c r="AJ20" s="147"/>
      <c r="AN20" s="147"/>
      <c r="AO20" s="146"/>
      <c r="AP20" s="146"/>
      <c r="AQ20" s="147"/>
      <c r="AS20" s="154"/>
      <c r="AT20" s="418"/>
      <c r="AU20" s="154"/>
      <c r="AV20" s="418"/>
    </row>
    <row r="21" spans="1:48" ht="12.75">
      <c r="A21" s="74" t="s">
        <v>153</v>
      </c>
      <c r="B21" t="s">
        <v>147</v>
      </c>
      <c r="C21" s="131">
        <v>45670.089999999989</v>
      </c>
      <c r="D21" s="131">
        <v>54330.02</v>
      </c>
      <c r="E21" s="147">
        <v>84.060506511869477</v>
      </c>
      <c r="F21" s="131">
        <v>55967.57589054339</v>
      </c>
      <c r="G21" s="131">
        <v>58456.454638556985</v>
      </c>
      <c r="H21" s="147">
        <v>95.742337157799568</v>
      </c>
      <c r="I21" s="147"/>
      <c r="J21" s="131">
        <v>53521.050309899991</v>
      </c>
      <c r="K21" s="131">
        <v>58681.610271599995</v>
      </c>
      <c r="L21" s="147">
        <v>91.205831029831927</v>
      </c>
      <c r="M21" s="131">
        <v>55984.638236433158</v>
      </c>
      <c r="N21" s="131">
        <v>60555.138507982498</v>
      </c>
      <c r="O21" s="147">
        <v>92.452332891705225</v>
      </c>
      <c r="P21" s="147"/>
      <c r="Q21" s="131">
        <v>52401.180556599997</v>
      </c>
      <c r="R21" s="131">
        <v>56790.1653219</v>
      </c>
      <c r="S21" s="147">
        <v>92.271576001897145</v>
      </c>
      <c r="T21" s="131">
        <v>62402.182293720463</v>
      </c>
      <c r="U21" s="131">
        <v>65189.803275832834</v>
      </c>
      <c r="V21" s="147">
        <v>95.723838941011508</v>
      </c>
      <c r="X21" s="131">
        <v>19702.4232007889</v>
      </c>
      <c r="Y21" s="131">
        <v>25039.734691960697</v>
      </c>
      <c r="Z21" s="147">
        <v>78.684632417908944</v>
      </c>
      <c r="AA21" s="131">
        <v>20068.443486326516</v>
      </c>
      <c r="AB21" s="131">
        <v>25476.992333730268</v>
      </c>
      <c r="AC21" s="147">
        <v>78.770850277161244</v>
      </c>
      <c r="AE21" s="131">
        <v>18422.139639997898</v>
      </c>
      <c r="AF21" s="131">
        <v>25670.946989049306</v>
      </c>
      <c r="AG21" s="147">
        <v>71.762602477642929</v>
      </c>
      <c r="AH21" s="131">
        <v>20150.570048439342</v>
      </c>
      <c r="AI21" s="131">
        <v>26664.273300963567</v>
      </c>
      <c r="AJ21" s="147">
        <v>75.571420308353794</v>
      </c>
      <c r="AL21" s="131">
        <v>1087.2100000000003</v>
      </c>
      <c r="AM21" s="131">
        <v>248092.83000000002</v>
      </c>
      <c r="AN21" s="147">
        <v>4.3822709426951203</v>
      </c>
      <c r="AO21" s="146">
        <v>952.6721853072562</v>
      </c>
      <c r="AP21" s="146">
        <v>308403.63655365224</v>
      </c>
      <c r="AQ21" s="147">
        <v>3.0890432938897012</v>
      </c>
      <c r="AS21" s="154">
        <v>816.09254525357085</v>
      </c>
      <c r="AT21" s="155">
        <v>26.391921597993473</v>
      </c>
      <c r="AU21" s="154">
        <v>895.03964604297016</v>
      </c>
      <c r="AV21" s="155">
        <v>26.486807140055461</v>
      </c>
    </row>
    <row r="22" spans="1:48" ht="12.75">
      <c r="A22" s="49"/>
      <c r="B22" t="s">
        <v>148</v>
      </c>
      <c r="C22" s="131">
        <v>12802.880000000001</v>
      </c>
      <c r="D22" s="131">
        <v>15053.54</v>
      </c>
      <c r="E22" s="147">
        <v>85.048965226783864</v>
      </c>
      <c r="F22" s="131">
        <v>12013.476803332025</v>
      </c>
      <c r="G22" s="131">
        <v>12545.975770240058</v>
      </c>
      <c r="H22" s="147">
        <v>95.755619358271375</v>
      </c>
      <c r="I22" s="147"/>
      <c r="J22" s="131">
        <v>12601.6648979</v>
      </c>
      <c r="K22" s="131">
        <v>13564.263980100002</v>
      </c>
      <c r="L22" s="147">
        <v>92.903418249510466</v>
      </c>
      <c r="M22" s="131">
        <v>12133.238223071272</v>
      </c>
      <c r="N22" s="131">
        <v>13218.431743826484</v>
      </c>
      <c r="O22" s="147">
        <v>91.79030053045409</v>
      </c>
      <c r="P22" s="147"/>
      <c r="Q22" s="131">
        <v>13523.775893099999</v>
      </c>
      <c r="R22" s="131">
        <v>14508.0471884</v>
      </c>
      <c r="S22" s="147">
        <v>93.21568724916348</v>
      </c>
      <c r="T22" s="131">
        <v>14202.749519186829</v>
      </c>
      <c r="U22" s="131">
        <v>14657.306222337096</v>
      </c>
      <c r="V22" s="147">
        <v>96.898770509020665</v>
      </c>
      <c r="X22" s="131">
        <v>5785.4809985362008</v>
      </c>
      <c r="Y22" s="131">
        <v>7094.0834226581028</v>
      </c>
      <c r="Z22" s="147">
        <v>81.553608180835596</v>
      </c>
      <c r="AA22" s="131">
        <v>5801.4488119402395</v>
      </c>
      <c r="AB22" s="131">
        <v>7027.9621942263084</v>
      </c>
      <c r="AC22" s="147">
        <v>82.548093623871679</v>
      </c>
      <c r="AE22" s="131">
        <v>5416.4116005098986</v>
      </c>
      <c r="AF22" s="131">
        <v>7352.7739171508038</v>
      </c>
      <c r="AG22" s="147">
        <v>73.664873441515468</v>
      </c>
      <c r="AH22" s="131">
        <v>5797.4230695278193</v>
      </c>
      <c r="AI22" s="131">
        <v>7414.492469021643</v>
      </c>
      <c r="AJ22" s="147">
        <v>78.190423602828218</v>
      </c>
      <c r="AL22" s="131">
        <v>287.27000000000004</v>
      </c>
      <c r="AM22" s="131">
        <v>59864.389999999992</v>
      </c>
      <c r="AN22" s="147">
        <v>4.7986791479876452</v>
      </c>
      <c r="AO22" s="146">
        <v>208.41547232092606</v>
      </c>
      <c r="AP22" s="146">
        <v>63762.183782951244</v>
      </c>
      <c r="AQ22" s="147">
        <v>3.2686376148969392</v>
      </c>
      <c r="AS22" s="154">
        <v>303.50010788515692</v>
      </c>
      <c r="AT22" s="155">
        <v>46.066045465529477</v>
      </c>
      <c r="AU22" s="154">
        <v>265.93343235226013</v>
      </c>
      <c r="AV22" s="155">
        <v>39.962073719029839</v>
      </c>
    </row>
    <row r="23" spans="1:48" ht="12.75">
      <c r="A23" s="49"/>
      <c r="B23" t="s">
        <v>149</v>
      </c>
      <c r="C23" s="131">
        <v>3197.3900000000003</v>
      </c>
      <c r="D23" s="131">
        <v>3696.32</v>
      </c>
      <c r="E23" s="147">
        <v>86.501980348021817</v>
      </c>
      <c r="F23" s="131">
        <v>2466.8087534988053</v>
      </c>
      <c r="G23" s="131">
        <v>2582.1652626407026</v>
      </c>
      <c r="H23" s="147">
        <v>95.532566764377975</v>
      </c>
      <c r="I23" s="147"/>
      <c r="J23" s="131">
        <v>2674.2236315999999</v>
      </c>
      <c r="K23" s="131">
        <v>2850.9656528</v>
      </c>
      <c r="L23" s="147">
        <v>93.800626078170467</v>
      </c>
      <c r="M23" s="131">
        <v>2466.2457389045721</v>
      </c>
      <c r="N23" s="131">
        <v>2648.4213034353234</v>
      </c>
      <c r="O23" s="147">
        <v>93.121352547102404</v>
      </c>
      <c r="P23" s="147"/>
      <c r="Q23" s="131">
        <v>2803.5474501999997</v>
      </c>
      <c r="R23" s="131">
        <v>3015.7058018999996</v>
      </c>
      <c r="S23" s="147">
        <v>92.964885647454977</v>
      </c>
      <c r="T23" s="131">
        <v>2846.7067600539158</v>
      </c>
      <c r="U23" s="131">
        <v>2951.9607483722039</v>
      </c>
      <c r="V23" s="147">
        <v>96.434438080644256</v>
      </c>
      <c r="X23" s="131">
        <v>1343.7887620034999</v>
      </c>
      <c r="Y23" s="131">
        <v>1671.4180731489002</v>
      </c>
      <c r="Z23" s="147">
        <v>80.398123221908406</v>
      </c>
      <c r="AA23" s="131">
        <v>1236.4178590311592</v>
      </c>
      <c r="AB23" s="131">
        <v>1495.6439983635019</v>
      </c>
      <c r="AC23" s="147">
        <v>82.667925013172805</v>
      </c>
      <c r="AE23" s="131">
        <v>1253.9723277968997</v>
      </c>
      <c r="AF23" s="131">
        <v>1740.4531474712999</v>
      </c>
      <c r="AG23" s="147">
        <v>72.048611571003391</v>
      </c>
      <c r="AH23" s="131">
        <v>1264.1551742324664</v>
      </c>
      <c r="AI23" s="131">
        <v>1568.8527969790186</v>
      </c>
      <c r="AJ23" s="147">
        <v>80.578316631536268</v>
      </c>
      <c r="AL23" s="131">
        <v>88.089999999999989</v>
      </c>
      <c r="AM23" s="131">
        <v>13840.860000000002</v>
      </c>
      <c r="AN23" s="147">
        <v>6.3644889118161716</v>
      </c>
      <c r="AO23" s="146">
        <v>40.611266253209401</v>
      </c>
      <c r="AP23" s="146">
        <v>13241.108303687926</v>
      </c>
      <c r="AQ23" s="147">
        <v>3.0670594425920004</v>
      </c>
      <c r="AS23" s="154">
        <v>72.626695781937386</v>
      </c>
      <c r="AT23" s="155">
        <v>55.755614122318491</v>
      </c>
      <c r="AU23" s="154">
        <v>76.361673477193605</v>
      </c>
      <c r="AV23" s="155">
        <v>57.804774759982742</v>
      </c>
    </row>
    <row r="24" spans="1:48" ht="12.75">
      <c r="A24" s="49"/>
      <c r="B24" t="s">
        <v>150</v>
      </c>
      <c r="C24" s="131">
        <v>71.64</v>
      </c>
      <c r="D24" s="131">
        <v>85.12</v>
      </c>
      <c r="E24" s="147">
        <v>84.16353383458646</v>
      </c>
      <c r="F24" s="131">
        <v>30.138596825785633</v>
      </c>
      <c r="G24" s="131">
        <v>31.404372962251706</v>
      </c>
      <c r="H24" s="147">
        <v>95.969427130458726</v>
      </c>
      <c r="I24" s="147"/>
      <c r="J24" s="131">
        <v>48.061160600000008</v>
      </c>
      <c r="K24" s="131">
        <v>50.160095500000004</v>
      </c>
      <c r="L24" s="147">
        <v>95.815528501136939</v>
      </c>
      <c r="M24" s="131">
        <v>23.877837590983191</v>
      </c>
      <c r="N24" s="131">
        <v>26.00848205570118</v>
      </c>
      <c r="O24" s="147">
        <v>91.807886134396909</v>
      </c>
      <c r="P24" s="147"/>
      <c r="Q24" s="131">
        <v>50.4961001</v>
      </c>
      <c r="R24" s="131">
        <v>54.081687799999997</v>
      </c>
      <c r="S24" s="147">
        <v>93.370052145450984</v>
      </c>
      <c r="T24" s="131">
        <v>29.36146163881028</v>
      </c>
      <c r="U24" s="131">
        <v>29.929787557856169</v>
      </c>
      <c r="V24" s="147">
        <v>98.101136140885473</v>
      </c>
      <c r="X24" s="154">
        <v>26.401038671400006</v>
      </c>
      <c r="Y24" s="154">
        <v>28.857812232299999</v>
      </c>
      <c r="Z24" s="155">
        <v>91.486625731973632</v>
      </c>
      <c r="AA24" s="154">
        <v>24.657736402093089</v>
      </c>
      <c r="AB24" s="154">
        <v>27.533424479929906</v>
      </c>
      <c r="AC24" s="155">
        <v>89.555646883180088</v>
      </c>
      <c r="AE24" s="154">
        <v>20.405431695299999</v>
      </c>
      <c r="AF24" s="154">
        <v>29.635946328599999</v>
      </c>
      <c r="AG24" s="155">
        <v>68.85365315838709</v>
      </c>
      <c r="AH24" s="154">
        <v>24.681172400370265</v>
      </c>
      <c r="AI24" s="154">
        <v>29.169605035789576</v>
      </c>
      <c r="AJ24" s="155">
        <v>84.612638292797442</v>
      </c>
      <c r="AL24" s="154" t="s">
        <v>162</v>
      </c>
      <c r="AM24" s="154" t="s">
        <v>160</v>
      </c>
      <c r="AN24" s="155">
        <v>5.7448176120842032</v>
      </c>
      <c r="AO24" s="154">
        <v>0.30107681860835622</v>
      </c>
      <c r="AP24" s="154">
        <v>155.07135970855339</v>
      </c>
      <c r="AQ24" s="155">
        <v>1.9415372327566527</v>
      </c>
      <c r="AS24" s="154" t="s">
        <v>162</v>
      </c>
      <c r="AT24" s="155" t="s">
        <v>160</v>
      </c>
      <c r="AU24" s="154" t="s">
        <v>162</v>
      </c>
      <c r="AV24" s="155" t="s">
        <v>160</v>
      </c>
    </row>
    <row r="25" spans="1:48" s="20" customFormat="1" ht="12.75">
      <c r="A25" s="49"/>
      <c r="B25" s="20" t="s">
        <v>151</v>
      </c>
      <c r="C25" s="154" t="s">
        <v>160</v>
      </c>
      <c r="D25" s="154" t="s">
        <v>160</v>
      </c>
      <c r="E25" s="154" t="s">
        <v>160</v>
      </c>
      <c r="F25" s="154" t="s">
        <v>160</v>
      </c>
      <c r="G25" s="154" t="s">
        <v>160</v>
      </c>
      <c r="H25" s="154" t="s">
        <v>160</v>
      </c>
      <c r="I25" s="154"/>
      <c r="J25" s="154" t="s">
        <v>160</v>
      </c>
      <c r="K25" s="154" t="s">
        <v>160</v>
      </c>
      <c r="L25" s="154" t="s">
        <v>160</v>
      </c>
      <c r="M25" s="154" t="s">
        <v>160</v>
      </c>
      <c r="N25" s="154" t="s">
        <v>160</v>
      </c>
      <c r="O25" s="154" t="s">
        <v>160</v>
      </c>
      <c r="P25" s="154"/>
      <c r="Q25" s="154" t="s">
        <v>160</v>
      </c>
      <c r="R25" s="154" t="s">
        <v>160</v>
      </c>
      <c r="S25" s="154" t="s">
        <v>160</v>
      </c>
      <c r="T25" s="154" t="s">
        <v>160</v>
      </c>
      <c r="U25" s="154" t="s">
        <v>160</v>
      </c>
      <c r="V25" s="154" t="s">
        <v>160</v>
      </c>
      <c r="W25" s="157"/>
      <c r="X25" s="154" t="s">
        <v>160</v>
      </c>
      <c r="Y25" s="154" t="s">
        <v>160</v>
      </c>
      <c r="Z25" s="154" t="s">
        <v>160</v>
      </c>
      <c r="AA25" s="154" t="s">
        <v>160</v>
      </c>
      <c r="AB25" s="154" t="s">
        <v>160</v>
      </c>
      <c r="AC25" s="154" t="s">
        <v>160</v>
      </c>
      <c r="AD25" s="157"/>
      <c r="AE25" s="154" t="s">
        <v>160</v>
      </c>
      <c r="AF25" s="154" t="s">
        <v>160</v>
      </c>
      <c r="AG25" s="154" t="s">
        <v>160</v>
      </c>
      <c r="AH25" s="154" t="s">
        <v>160</v>
      </c>
      <c r="AI25" s="154" t="s">
        <v>160</v>
      </c>
      <c r="AJ25" s="154" t="s">
        <v>160</v>
      </c>
      <c r="AK25" s="157"/>
      <c r="AL25" s="154" t="s">
        <v>160</v>
      </c>
      <c r="AM25" s="154" t="s">
        <v>160</v>
      </c>
      <c r="AN25" s="154" t="s">
        <v>160</v>
      </c>
      <c r="AO25" s="154" t="s">
        <v>160</v>
      </c>
      <c r="AP25" s="154" t="s">
        <v>160</v>
      </c>
      <c r="AQ25" s="154" t="s">
        <v>160</v>
      </c>
      <c r="AR25" s="157"/>
      <c r="AS25" s="419" t="s">
        <v>160</v>
      </c>
      <c r="AT25" s="420" t="s">
        <v>160</v>
      </c>
      <c r="AU25" s="419" t="s">
        <v>160</v>
      </c>
      <c r="AV25" s="420" t="s">
        <v>160</v>
      </c>
    </row>
    <row r="26" spans="1:48" s="14" customFormat="1" ht="12.75">
      <c r="A26" s="73"/>
      <c r="B26" s="14" t="s">
        <v>198</v>
      </c>
      <c r="C26" s="222"/>
      <c r="D26" s="222"/>
      <c r="E26" s="151">
        <v>1.0012256329041087</v>
      </c>
      <c r="F26" s="222"/>
      <c r="G26" s="222"/>
      <c r="H26" s="385">
        <v>1.0023718866637323</v>
      </c>
      <c r="I26" s="151"/>
      <c r="J26" s="222"/>
      <c r="K26" s="222"/>
      <c r="L26" s="151">
        <v>1.05054169694257</v>
      </c>
      <c r="M26" s="222"/>
      <c r="N26" s="222"/>
      <c r="O26" s="151">
        <v>0.99302941594710004</v>
      </c>
      <c r="P26" s="151"/>
      <c r="Q26" s="222"/>
      <c r="R26" s="222"/>
      <c r="S26" s="151">
        <v>1.0119048160999358</v>
      </c>
      <c r="T26" s="222"/>
      <c r="U26" s="222"/>
      <c r="V26" s="151">
        <v>1.0248349546588802</v>
      </c>
      <c r="W26" s="353"/>
      <c r="X26" s="222"/>
      <c r="Y26" s="222"/>
      <c r="Z26" s="151">
        <v>1.1627000460022598</v>
      </c>
      <c r="AA26" s="222"/>
      <c r="AB26" s="222"/>
      <c r="AC26" s="151">
        <v>1.1369135481979908</v>
      </c>
      <c r="AD26" s="353"/>
      <c r="AE26" s="222"/>
      <c r="AF26" s="222"/>
      <c r="AG26" s="151">
        <v>0.95946427221389996</v>
      </c>
      <c r="AH26" s="222"/>
      <c r="AI26" s="222"/>
      <c r="AJ26" s="151">
        <v>1.1196380582441456</v>
      </c>
      <c r="AK26" s="353"/>
      <c r="AL26" s="222"/>
      <c r="AM26" s="222"/>
      <c r="AN26" s="362" t="s">
        <v>160</v>
      </c>
      <c r="AO26" s="362"/>
      <c r="AP26" s="362"/>
      <c r="AQ26" s="151">
        <v>0.62852380107365957</v>
      </c>
      <c r="AR26" s="353"/>
      <c r="AS26" s="154"/>
      <c r="AT26" s="384" t="s">
        <v>160</v>
      </c>
      <c r="AU26" s="154"/>
      <c r="AV26" s="384" t="s">
        <v>160</v>
      </c>
    </row>
    <row r="27" spans="1:48" ht="12.75">
      <c r="A27" s="75"/>
      <c r="E27" s="147"/>
      <c r="H27" s="147"/>
      <c r="I27" s="147"/>
      <c r="L27" s="147"/>
      <c r="O27" s="147"/>
      <c r="P27" s="147"/>
      <c r="S27" s="147"/>
      <c r="V27" s="147"/>
      <c r="Z27" s="147"/>
      <c r="AC27" s="147"/>
      <c r="AG27" s="147"/>
      <c r="AJ27" s="147"/>
      <c r="AN27" s="147"/>
      <c r="AO27" s="146"/>
      <c r="AP27" s="146"/>
      <c r="AQ27" s="147"/>
      <c r="AS27" s="154"/>
      <c r="AT27" s="223"/>
      <c r="AU27" s="154"/>
      <c r="AV27" s="223"/>
    </row>
    <row r="28" spans="1:48" ht="12.75">
      <c r="A28" s="74" t="s">
        <v>154</v>
      </c>
      <c r="B28" t="s">
        <v>147</v>
      </c>
      <c r="C28" s="131">
        <v>26885.589999999997</v>
      </c>
      <c r="D28" s="131">
        <v>31709.360000000001</v>
      </c>
      <c r="E28" s="147">
        <v>84.78755168820814</v>
      </c>
      <c r="F28" s="131">
        <v>36261.474165272164</v>
      </c>
      <c r="G28" s="131">
        <v>38213.164483347107</v>
      </c>
      <c r="H28" s="147">
        <v>94.89262314581282</v>
      </c>
      <c r="I28" s="147"/>
      <c r="J28" s="131">
        <v>35547.526385000019</v>
      </c>
      <c r="K28" s="131">
        <v>38650.273766299986</v>
      </c>
      <c r="L28" s="147">
        <v>91.972249924901377</v>
      </c>
      <c r="M28" s="131">
        <v>36770.700804534026</v>
      </c>
      <c r="N28" s="131">
        <v>39762.617656213661</v>
      </c>
      <c r="O28" s="147">
        <v>92.475553602764151</v>
      </c>
      <c r="P28" s="147"/>
      <c r="Q28" s="131">
        <v>36563.901251499985</v>
      </c>
      <c r="R28" s="131">
        <v>39723.074231600003</v>
      </c>
      <c r="S28" s="147">
        <v>92.047007838112208</v>
      </c>
      <c r="T28" s="131">
        <v>41047.353119645704</v>
      </c>
      <c r="U28" s="131">
        <v>43525.543303692939</v>
      </c>
      <c r="V28" s="147">
        <v>94.306354393428165</v>
      </c>
      <c r="X28" s="131">
        <v>13402.370964241501</v>
      </c>
      <c r="Y28" s="131">
        <v>17772.292996513901</v>
      </c>
      <c r="Z28" s="147">
        <v>75.411602582010246</v>
      </c>
      <c r="AA28" s="131">
        <v>14153.308959911141</v>
      </c>
      <c r="AB28" s="131">
        <v>18240.864500748772</v>
      </c>
      <c r="AC28" s="147">
        <v>77.591218109921044</v>
      </c>
      <c r="AE28" s="131">
        <v>12555.478958987709</v>
      </c>
      <c r="AF28" s="131">
        <v>18636.705954382509</v>
      </c>
      <c r="AG28" s="147">
        <v>67.369625242357969</v>
      </c>
      <c r="AH28" s="131">
        <v>13709.658568134812</v>
      </c>
      <c r="AI28" s="131">
        <v>19303.856488815134</v>
      </c>
      <c r="AJ28" s="147">
        <v>71.020309211676619</v>
      </c>
      <c r="AL28" s="131">
        <v>722.0200000000001</v>
      </c>
      <c r="AM28" s="131">
        <v>160060.78000000003</v>
      </c>
      <c r="AN28" s="147">
        <v>4.5109114175252669</v>
      </c>
      <c r="AO28" s="146">
        <v>723.43121059988277</v>
      </c>
      <c r="AP28" s="146">
        <v>200258.4791365311</v>
      </c>
      <c r="AQ28" s="147">
        <v>3.6124872900221416</v>
      </c>
      <c r="AS28" s="154">
        <v>677.15100698671927</v>
      </c>
      <c r="AT28" s="155">
        <v>32.472816199947673</v>
      </c>
      <c r="AU28" s="154">
        <v>775.74938489784313</v>
      </c>
      <c r="AV28" s="155">
        <v>35.305658190757505</v>
      </c>
    </row>
    <row r="29" spans="1:48" ht="12.75">
      <c r="A29" s="49"/>
      <c r="B29" t="s">
        <v>148</v>
      </c>
      <c r="C29" s="131">
        <v>9982.5</v>
      </c>
      <c r="D29" s="131">
        <v>11423.38</v>
      </c>
      <c r="E29" s="147">
        <v>87.386570349581305</v>
      </c>
      <c r="F29" s="131">
        <v>10000.181959482543</v>
      </c>
      <c r="G29" s="131">
        <v>10558.477139220326</v>
      </c>
      <c r="H29" s="147">
        <v>94.712351294828778</v>
      </c>
      <c r="I29" s="147"/>
      <c r="J29" s="131">
        <v>10959.700486199998</v>
      </c>
      <c r="K29" s="131">
        <v>11810.115027200003</v>
      </c>
      <c r="L29" s="147">
        <v>92.799269617261075</v>
      </c>
      <c r="M29" s="131">
        <v>9925.1639912262654</v>
      </c>
      <c r="N29" s="131">
        <v>10801.023220570747</v>
      </c>
      <c r="O29" s="147">
        <v>91.89096059272984</v>
      </c>
      <c r="P29" s="147"/>
      <c r="Q29" s="131">
        <v>11607.601204199998</v>
      </c>
      <c r="R29" s="131">
        <v>12493.400345899996</v>
      </c>
      <c r="S29" s="147">
        <v>92.9098634705107</v>
      </c>
      <c r="T29" s="131">
        <v>11344.963704002881</v>
      </c>
      <c r="U29" s="131">
        <v>11932.005687706336</v>
      </c>
      <c r="V29" s="147">
        <v>95.080106404003047</v>
      </c>
      <c r="X29" s="131">
        <v>4754.8107613918</v>
      </c>
      <c r="Y29" s="131">
        <v>6572.9734524837004</v>
      </c>
      <c r="Z29" s="147">
        <v>72.338809760369884</v>
      </c>
      <c r="AA29" s="131">
        <v>4955.7722764022119</v>
      </c>
      <c r="AB29" s="131">
        <v>6402.3869939546039</v>
      </c>
      <c r="AC29" s="147">
        <v>77.405072218871723</v>
      </c>
      <c r="AE29" s="131">
        <v>4614.745959608601</v>
      </c>
      <c r="AF29" s="131">
        <v>7032.163302284398</v>
      </c>
      <c r="AG29" s="147">
        <v>65.623418587413923</v>
      </c>
      <c r="AH29" s="131">
        <v>4994.7198683165925</v>
      </c>
      <c r="AI29" s="131">
        <v>6647.823476118765</v>
      </c>
      <c r="AJ29" s="147">
        <v>75.133160293129308</v>
      </c>
      <c r="AL29" s="131">
        <v>270.46999999999997</v>
      </c>
      <c r="AM29" s="131">
        <v>51032.7</v>
      </c>
      <c r="AN29" s="147">
        <v>5.2999351396261609</v>
      </c>
      <c r="AO29" s="146">
        <v>212.67485934582288</v>
      </c>
      <c r="AP29" s="146">
        <v>55188.73426305029</v>
      </c>
      <c r="AQ29" s="147">
        <v>3.8535919003348473</v>
      </c>
      <c r="AS29" s="154">
        <v>290.08098478886473</v>
      </c>
      <c r="AT29" s="155">
        <v>50.760329391058939</v>
      </c>
      <c r="AU29" s="154">
        <v>278.87836879600633</v>
      </c>
      <c r="AV29" s="155">
        <v>49.962405842906691</v>
      </c>
    </row>
    <row r="30" spans="1:48" ht="12.75">
      <c r="A30" s="49"/>
      <c r="B30" t="s">
        <v>149</v>
      </c>
      <c r="C30" s="131">
        <v>8246.6200000000008</v>
      </c>
      <c r="D30" s="131">
        <v>9703.1000000000022</v>
      </c>
      <c r="E30" s="147">
        <v>84.989539425544407</v>
      </c>
      <c r="F30" s="131">
        <v>7553.7207889572655</v>
      </c>
      <c r="G30" s="131">
        <v>7927.2347437295457</v>
      </c>
      <c r="H30" s="147">
        <v>95.288218819712256</v>
      </c>
      <c r="I30" s="147"/>
      <c r="J30" s="131">
        <v>9001.1574986000014</v>
      </c>
      <c r="K30" s="131">
        <v>9647.7030208999986</v>
      </c>
      <c r="L30" s="147">
        <v>93.298451238607015</v>
      </c>
      <c r="M30" s="131">
        <v>7441.5216522165201</v>
      </c>
      <c r="N30" s="131">
        <v>7988.8178366896273</v>
      </c>
      <c r="O30" s="147">
        <v>93.149221879117306</v>
      </c>
      <c r="P30" s="147"/>
      <c r="Q30" s="131">
        <v>9229.7440821</v>
      </c>
      <c r="R30" s="131">
        <v>9915.0508934999998</v>
      </c>
      <c r="S30" s="147">
        <v>93.088216906185878</v>
      </c>
      <c r="T30" s="131">
        <v>8506.2337504009865</v>
      </c>
      <c r="U30" s="131">
        <v>8918.1000552579553</v>
      </c>
      <c r="V30" s="147">
        <v>95.381681049719333</v>
      </c>
      <c r="X30" s="131">
        <v>3609.134951195801</v>
      </c>
      <c r="Y30" s="131">
        <v>4472.5104755802004</v>
      </c>
      <c r="Z30" s="147">
        <v>80.69595299779823</v>
      </c>
      <c r="AA30" s="131">
        <v>3671.6015404140253</v>
      </c>
      <c r="AB30" s="131">
        <v>4235.8909669487084</v>
      </c>
      <c r="AC30" s="147">
        <v>86.67837697103981</v>
      </c>
      <c r="AE30" s="131">
        <v>3450.1854624665993</v>
      </c>
      <c r="AF30" s="131">
        <v>4719.0298157129992</v>
      </c>
      <c r="AG30" s="147">
        <v>73.112177655213856</v>
      </c>
      <c r="AH30" s="131">
        <v>3776.6499387993208</v>
      </c>
      <c r="AI30" s="131">
        <v>4643.3600824249042</v>
      </c>
      <c r="AJ30" s="147">
        <v>81.334418863915431</v>
      </c>
      <c r="AL30" s="131">
        <v>247.54999999999998</v>
      </c>
      <c r="AM30" s="131">
        <v>41734.380000000012</v>
      </c>
      <c r="AN30" s="147">
        <v>5.9315605023963442</v>
      </c>
      <c r="AO30" s="146">
        <v>215.16048543673492</v>
      </c>
      <c r="AP30" s="146">
        <v>43105.789626085643</v>
      </c>
      <c r="AQ30" s="147">
        <v>4.9914521298208552</v>
      </c>
      <c r="AS30" s="154">
        <v>272.64226336064024</v>
      </c>
      <c r="AT30" s="155">
        <v>61.876751793505363</v>
      </c>
      <c r="AU30" s="154">
        <v>263.11952027350281</v>
      </c>
      <c r="AV30" s="155">
        <v>62.086918855034988</v>
      </c>
    </row>
    <row r="31" spans="1:48" ht="12.75">
      <c r="A31" s="49"/>
      <c r="B31" t="s">
        <v>150</v>
      </c>
      <c r="C31" s="131">
        <v>1230.0300000000002</v>
      </c>
      <c r="D31" s="131">
        <v>1431.02</v>
      </c>
      <c r="E31" s="147">
        <v>85.954773518189839</v>
      </c>
      <c r="F31" s="131">
        <v>938.50153431028286</v>
      </c>
      <c r="G31" s="131">
        <v>993.17992059161895</v>
      </c>
      <c r="H31" s="147">
        <v>94.4946142035609</v>
      </c>
      <c r="I31" s="147"/>
      <c r="J31" s="131">
        <v>1184.5450937999999</v>
      </c>
      <c r="K31" s="131">
        <v>1269.0250478999999</v>
      </c>
      <c r="L31" s="147">
        <v>93.342924614466938</v>
      </c>
      <c r="M31" s="131">
        <v>919.69383714477965</v>
      </c>
      <c r="N31" s="131">
        <v>1006.925244886432</v>
      </c>
      <c r="O31" s="147">
        <v>91.336853635893206</v>
      </c>
      <c r="P31" s="147"/>
      <c r="Q31" s="131">
        <v>1157.8324142999995</v>
      </c>
      <c r="R31" s="131">
        <v>1260.2467497999999</v>
      </c>
      <c r="S31" s="147">
        <v>91.873469579171427</v>
      </c>
      <c r="T31" s="131">
        <v>999.26247450904259</v>
      </c>
      <c r="U31" s="131">
        <v>1064.7449188646101</v>
      </c>
      <c r="V31" s="147">
        <v>93.849940657580717</v>
      </c>
      <c r="X31" s="131">
        <v>383.04594134820002</v>
      </c>
      <c r="Y31" s="131">
        <v>420.56868626810001</v>
      </c>
      <c r="Z31" s="147">
        <v>91.078093508849506</v>
      </c>
      <c r="AA31" s="131">
        <v>392.98576849200532</v>
      </c>
      <c r="AB31" s="131">
        <v>435.71098274214836</v>
      </c>
      <c r="AC31" s="147">
        <v>90.194138788686999</v>
      </c>
      <c r="AE31" s="131">
        <v>392.10394939849999</v>
      </c>
      <c r="AF31" s="131">
        <v>514.16735896629973</v>
      </c>
      <c r="AG31" s="147">
        <v>76.259984723028637</v>
      </c>
      <c r="AH31" s="131">
        <v>386.79536901299178</v>
      </c>
      <c r="AI31" s="131">
        <v>471.98007567650939</v>
      </c>
      <c r="AJ31" s="147">
        <v>81.951630788350826</v>
      </c>
      <c r="AL31" s="131">
        <v>42.69</v>
      </c>
      <c r="AM31" s="131">
        <v>6060.9199999999992</v>
      </c>
      <c r="AN31" s="147">
        <v>7.0434851474693616</v>
      </c>
      <c r="AO31" s="146">
        <v>23.284757601465913</v>
      </c>
      <c r="AP31" s="146">
        <v>5430.8145400793328</v>
      </c>
      <c r="AQ31" s="147">
        <v>4.2875258268579666</v>
      </c>
      <c r="AS31" s="154">
        <v>49.654581176929717</v>
      </c>
      <c r="AT31" s="155">
        <v>99.843009367236931</v>
      </c>
      <c r="AU31" s="154">
        <v>32.947132191238332</v>
      </c>
      <c r="AV31" s="155">
        <v>74.980514888100458</v>
      </c>
    </row>
    <row r="32" spans="1:48" ht="12.75">
      <c r="A32" s="49"/>
      <c r="B32" t="s">
        <v>151</v>
      </c>
      <c r="C32" s="131">
        <v>1014.2600000000001</v>
      </c>
      <c r="D32" s="131">
        <v>1275.1300000000001</v>
      </c>
      <c r="E32" s="147">
        <v>79.541693788084359</v>
      </c>
      <c r="F32" s="131">
        <v>652.12147047773055</v>
      </c>
      <c r="G32" s="131">
        <v>684.94362711140502</v>
      </c>
      <c r="H32" s="147">
        <v>95.208049927832093</v>
      </c>
      <c r="I32" s="147"/>
      <c r="J32" s="131">
        <v>841.06797189999997</v>
      </c>
      <c r="K32" s="131">
        <v>908.88040439999997</v>
      </c>
      <c r="L32" s="147">
        <v>92.538904769900228</v>
      </c>
      <c r="M32" s="131">
        <v>581.91963227839631</v>
      </c>
      <c r="N32" s="131">
        <v>636.61595103952641</v>
      </c>
      <c r="O32" s="147">
        <v>91.408270767985499</v>
      </c>
      <c r="P32" s="147"/>
      <c r="Q32" s="131">
        <v>870.91852689999996</v>
      </c>
      <c r="R32" s="131">
        <v>912.22508860000005</v>
      </c>
      <c r="S32" s="147">
        <v>95.471889315893122</v>
      </c>
      <c r="T32" s="131">
        <v>650.18685244137839</v>
      </c>
      <c r="U32" s="131">
        <v>676.60592937816102</v>
      </c>
      <c r="V32" s="147">
        <v>96.095352436378548</v>
      </c>
      <c r="X32" s="154">
        <v>273.14831155269997</v>
      </c>
      <c r="Y32" s="154">
        <v>300.3323406417</v>
      </c>
      <c r="Z32" s="155">
        <v>90.948684037517324</v>
      </c>
      <c r="AA32" s="154">
        <v>300.08895152971456</v>
      </c>
      <c r="AB32" s="154">
        <v>319.15219246454978</v>
      </c>
      <c r="AC32" s="155">
        <v>94.026912117499336</v>
      </c>
      <c r="AE32" s="154">
        <v>266.85667016090002</v>
      </c>
      <c r="AF32" s="154">
        <v>379.61515525840002</v>
      </c>
      <c r="AG32" s="155">
        <v>70.296632382670154</v>
      </c>
      <c r="AH32" s="154">
        <v>273.67901598495888</v>
      </c>
      <c r="AI32" s="154">
        <v>318.03281360060021</v>
      </c>
      <c r="AJ32" s="155">
        <v>86.053703983091879</v>
      </c>
      <c r="AL32" s="154">
        <v>26.270000000000003</v>
      </c>
      <c r="AM32" s="154">
        <v>4526.22</v>
      </c>
      <c r="AN32" s="155">
        <v>5.8039600372938125</v>
      </c>
      <c r="AO32" s="154">
        <v>12.448685716093705</v>
      </c>
      <c r="AP32" s="154">
        <v>3989.1824342536429</v>
      </c>
      <c r="AQ32" s="155">
        <v>3.120610782099464</v>
      </c>
      <c r="AS32" s="154">
        <v>35.471163686846005</v>
      </c>
      <c r="AT32" s="155">
        <v>95.265060823942719</v>
      </c>
      <c r="AU32" s="154">
        <v>25.305593041409509</v>
      </c>
      <c r="AV32" s="155">
        <v>74.721255234934034</v>
      </c>
    </row>
    <row r="33" spans="1:48" s="14" customFormat="1" ht="12.75">
      <c r="A33" s="73"/>
      <c r="B33" s="14" t="s">
        <v>82</v>
      </c>
      <c r="C33" s="222"/>
      <c r="D33" s="222"/>
      <c r="E33" s="151">
        <v>0.93812938579221472</v>
      </c>
      <c r="F33" s="222"/>
      <c r="G33" s="222"/>
      <c r="H33" s="151">
        <v>1.0033240390197096</v>
      </c>
      <c r="I33" s="151"/>
      <c r="J33" s="222"/>
      <c r="K33" s="222"/>
      <c r="L33" s="151">
        <v>1.0061611501889054</v>
      </c>
      <c r="M33" s="222"/>
      <c r="N33" s="222"/>
      <c r="O33" s="151">
        <v>0.98845875700984454</v>
      </c>
      <c r="P33" s="151"/>
      <c r="Q33" s="222"/>
      <c r="R33" s="222"/>
      <c r="S33" s="151">
        <v>1.0372079609997147</v>
      </c>
      <c r="T33" s="222"/>
      <c r="U33" s="222"/>
      <c r="V33" s="151">
        <v>1.0189700689254408</v>
      </c>
      <c r="W33" s="353"/>
      <c r="X33" s="222"/>
      <c r="Y33" s="222"/>
      <c r="Z33" s="151">
        <v>1.2060303842317961</v>
      </c>
      <c r="AA33" s="222"/>
      <c r="AB33" s="222"/>
      <c r="AC33" s="151">
        <v>1.2118241523711402</v>
      </c>
      <c r="AD33" s="353"/>
      <c r="AE33" s="222"/>
      <c r="AF33" s="222"/>
      <c r="AG33" s="151">
        <v>1.043446985637555</v>
      </c>
      <c r="AH33" s="222"/>
      <c r="AI33" s="222"/>
      <c r="AJ33" s="151">
        <v>1.2116774052138819</v>
      </c>
      <c r="AK33" s="353"/>
      <c r="AL33" s="222"/>
      <c r="AM33" s="222"/>
      <c r="AN33" s="151">
        <v>1.2866490826543266</v>
      </c>
      <c r="AO33" s="362"/>
      <c r="AP33" s="362"/>
      <c r="AQ33" s="151">
        <v>0.86383993397533509</v>
      </c>
      <c r="AR33" s="353"/>
      <c r="AS33" s="154"/>
      <c r="AT33" s="151">
        <v>2.9336864483006013</v>
      </c>
      <c r="AU33" s="154"/>
      <c r="AV33" s="151">
        <v>2.116410203464071</v>
      </c>
    </row>
    <row r="34" spans="1:48" ht="12.75">
      <c r="A34" s="75"/>
      <c r="E34" s="147"/>
      <c r="H34" s="147"/>
      <c r="I34" s="147"/>
      <c r="L34" s="147"/>
      <c r="O34" s="147"/>
      <c r="P34" s="147"/>
      <c r="S34" s="147"/>
      <c r="V34" s="147"/>
      <c r="Z34" s="147"/>
      <c r="AC34" s="147"/>
      <c r="AG34" s="147"/>
      <c r="AJ34" s="147"/>
      <c r="AN34" s="147"/>
      <c r="AO34" s="146"/>
      <c r="AP34" s="146"/>
      <c r="AQ34" s="147"/>
      <c r="AS34" s="154"/>
      <c r="AT34" s="223"/>
      <c r="AU34" s="154"/>
      <c r="AV34" s="223"/>
    </row>
    <row r="35" spans="1:48" ht="12.75">
      <c r="A35" s="74" t="s">
        <v>155</v>
      </c>
      <c r="B35" t="s">
        <v>147</v>
      </c>
      <c r="C35" s="131">
        <v>12932.229999999998</v>
      </c>
      <c r="D35" s="131">
        <v>15318.270000000004</v>
      </c>
      <c r="E35" s="147">
        <v>84.423567413291408</v>
      </c>
      <c r="F35" s="131">
        <v>13561.195233962948</v>
      </c>
      <c r="G35" s="131">
        <v>14134.252776277041</v>
      </c>
      <c r="H35" s="147">
        <v>95.945611335917846</v>
      </c>
      <c r="I35" s="147"/>
      <c r="J35" s="131">
        <v>13427.686770599999</v>
      </c>
      <c r="K35" s="131">
        <v>14881.997151900001</v>
      </c>
      <c r="L35" s="147">
        <v>90.227720335813075</v>
      </c>
      <c r="M35" s="131">
        <v>13429.335013110453</v>
      </c>
      <c r="N35" s="131">
        <v>14514.236833729308</v>
      </c>
      <c r="O35" s="147">
        <v>92.525257558856438</v>
      </c>
      <c r="P35" s="147"/>
      <c r="Q35" s="131">
        <v>13321.175069399998</v>
      </c>
      <c r="R35" s="131">
        <v>14718.174761200002</v>
      </c>
      <c r="S35" s="147">
        <v>90.508336023548452</v>
      </c>
      <c r="T35" s="131">
        <v>15222.772452308953</v>
      </c>
      <c r="U35" s="131">
        <v>15815.183156948699</v>
      </c>
      <c r="V35" s="147">
        <v>96.254164755724261</v>
      </c>
      <c r="X35" s="131">
        <v>5308.5563061027997</v>
      </c>
      <c r="Y35" s="131">
        <v>7006.2835266322991</v>
      </c>
      <c r="Z35" s="147">
        <v>75.768505312751117</v>
      </c>
      <c r="AA35" s="131">
        <v>5247.8991505888989</v>
      </c>
      <c r="AB35" s="131">
        <v>6673.2343048003277</v>
      </c>
      <c r="AC35" s="147">
        <v>78.641014400076926</v>
      </c>
      <c r="AE35" s="131">
        <v>5143.1315309186975</v>
      </c>
      <c r="AF35" s="131">
        <v>7331.5873072127015</v>
      </c>
      <c r="AG35" s="147">
        <v>70.150314187201531</v>
      </c>
      <c r="AH35" s="131">
        <v>5377.3212446220468</v>
      </c>
      <c r="AI35" s="131">
        <v>7236.6370291272633</v>
      </c>
      <c r="AJ35" s="147">
        <v>74.306908346770442</v>
      </c>
      <c r="AL35" s="131">
        <v>240.45999999999998</v>
      </c>
      <c r="AM35" s="131">
        <v>65285.539999999994</v>
      </c>
      <c r="AN35" s="147">
        <v>3.6832045809837832</v>
      </c>
      <c r="AO35" s="146">
        <v>184.27282718435595</v>
      </c>
      <c r="AP35" s="146">
        <v>74244.3715101368</v>
      </c>
      <c r="AQ35" s="147">
        <v>2.481977063529949</v>
      </c>
      <c r="AS35" s="154">
        <v>246.43510318244532</v>
      </c>
      <c r="AT35" s="155">
        <v>29.028056492870366</v>
      </c>
      <c r="AU35" s="154">
        <v>292.12894896849986</v>
      </c>
      <c r="AV35" s="155">
        <v>33.953247631017931</v>
      </c>
    </row>
    <row r="36" spans="1:48" ht="12.75">
      <c r="A36" s="49"/>
      <c r="B36" t="s">
        <v>148</v>
      </c>
      <c r="C36" s="131">
        <v>1812.3799999999999</v>
      </c>
      <c r="D36" s="131">
        <v>2185.5300000000002</v>
      </c>
      <c r="E36" s="147">
        <v>82.926338233746492</v>
      </c>
      <c r="F36" s="131">
        <v>1379.9755770910581</v>
      </c>
      <c r="G36" s="131">
        <v>1456.2107177818989</v>
      </c>
      <c r="H36" s="147">
        <v>94.764827661276783</v>
      </c>
      <c r="I36" s="147"/>
      <c r="J36" s="131">
        <v>1776.3422661000006</v>
      </c>
      <c r="K36" s="131">
        <v>1946.2262719999999</v>
      </c>
      <c r="L36" s="147">
        <v>91.27110715007349</v>
      </c>
      <c r="M36" s="131">
        <v>1391.9153861024818</v>
      </c>
      <c r="N36" s="131">
        <v>1579.7888958866224</v>
      </c>
      <c r="O36" s="147">
        <v>88.107682597762476</v>
      </c>
      <c r="P36" s="147"/>
      <c r="Q36" s="131">
        <v>1968.8522069000001</v>
      </c>
      <c r="R36" s="131">
        <v>2165.5031340999999</v>
      </c>
      <c r="S36" s="147">
        <v>90.918926687135482</v>
      </c>
      <c r="T36" s="131">
        <v>1692.7073340461106</v>
      </c>
      <c r="U36" s="131">
        <v>1789.1004052577914</v>
      </c>
      <c r="V36" s="147">
        <v>94.612204495152881</v>
      </c>
      <c r="X36" s="131">
        <v>887.73856253559984</v>
      </c>
      <c r="Y36" s="131">
        <v>1186.7595533507001</v>
      </c>
      <c r="Z36" s="147">
        <v>74.8035741552833</v>
      </c>
      <c r="AA36" s="131">
        <v>875.50769597307703</v>
      </c>
      <c r="AB36" s="131">
        <v>1156.2075491763017</v>
      </c>
      <c r="AC36" s="147">
        <v>75.722364604590325</v>
      </c>
      <c r="AE36" s="131">
        <v>841.82685614850016</v>
      </c>
      <c r="AF36" s="131">
        <v>1225.8974447131998</v>
      </c>
      <c r="AG36" s="147">
        <v>68.670251314982281</v>
      </c>
      <c r="AH36" s="131">
        <v>829.75170117635128</v>
      </c>
      <c r="AI36" s="131">
        <v>1188.1070814970535</v>
      </c>
      <c r="AJ36" s="147">
        <v>69.838124365931492</v>
      </c>
      <c r="AL36" s="131">
        <v>33.08</v>
      </c>
      <c r="AM36" s="131">
        <v>8878.74</v>
      </c>
      <c r="AN36" s="147">
        <v>3.7257538794919101</v>
      </c>
      <c r="AO36" s="146">
        <v>26.442111330589814</v>
      </c>
      <c r="AP36" s="146">
        <v>7858.8770926590541</v>
      </c>
      <c r="AQ36" s="147">
        <v>3.3646169826589203</v>
      </c>
      <c r="AS36" s="154">
        <v>61.918331570903327</v>
      </c>
      <c r="AT36" s="155">
        <v>52.475642780445241</v>
      </c>
      <c r="AU36" s="154">
        <v>37.970674659746443</v>
      </c>
      <c r="AV36" s="155">
        <v>42.835058972070193</v>
      </c>
    </row>
    <row r="37" spans="1:48" ht="12.75">
      <c r="A37" s="49"/>
      <c r="B37" t="s">
        <v>149</v>
      </c>
      <c r="C37" s="131">
        <v>2802.92</v>
      </c>
      <c r="D37" s="131">
        <v>3329.6599999999994</v>
      </c>
      <c r="E37" s="147">
        <v>84.180366764174138</v>
      </c>
      <c r="F37" s="131">
        <v>1786.1997552598336</v>
      </c>
      <c r="G37" s="131">
        <v>1891.3031010956527</v>
      </c>
      <c r="H37" s="147">
        <v>94.442807936235525</v>
      </c>
      <c r="I37" s="147"/>
      <c r="J37" s="131">
        <v>2235.0044899</v>
      </c>
      <c r="K37" s="131">
        <v>2421.6170680999999</v>
      </c>
      <c r="L37" s="147">
        <v>92.293885740307573</v>
      </c>
      <c r="M37" s="131">
        <v>1851.6426660992868</v>
      </c>
      <c r="N37" s="131">
        <v>2036.2350561813575</v>
      </c>
      <c r="O37" s="147">
        <v>90.934622723358615</v>
      </c>
      <c r="P37" s="147"/>
      <c r="Q37" s="131">
        <v>2409.9474639</v>
      </c>
      <c r="R37" s="131">
        <v>2570.5871690999993</v>
      </c>
      <c r="S37" s="147">
        <v>93.750855558178117</v>
      </c>
      <c r="T37" s="131">
        <v>2112.8768734442074</v>
      </c>
      <c r="U37" s="131">
        <v>2176.1515510114609</v>
      </c>
      <c r="V37" s="147">
        <v>97.092358869130962</v>
      </c>
      <c r="X37" s="131">
        <v>790.70942760510013</v>
      </c>
      <c r="Y37" s="131">
        <v>1234.4991390059001</v>
      </c>
      <c r="Z37" s="147">
        <v>64.051031112247784</v>
      </c>
      <c r="AA37" s="131">
        <v>1072.0692810503463</v>
      </c>
      <c r="AB37" s="131">
        <v>1253.730970006138</v>
      </c>
      <c r="AC37" s="147">
        <v>85.510313352560601</v>
      </c>
      <c r="AE37" s="131">
        <v>863.64640573020006</v>
      </c>
      <c r="AF37" s="131">
        <v>1351.0281087319001</v>
      </c>
      <c r="AG37" s="147">
        <v>63.925124884398919</v>
      </c>
      <c r="AH37" s="131">
        <v>1020.9248332912103</v>
      </c>
      <c r="AI37" s="131">
        <v>1251.6501978229014</v>
      </c>
      <c r="AJ37" s="147">
        <v>81.566306230525853</v>
      </c>
      <c r="AL37" s="131">
        <v>59.489999999999995</v>
      </c>
      <c r="AM37" s="131">
        <v>12408.74</v>
      </c>
      <c r="AN37" s="147">
        <v>4.7942015063576155</v>
      </c>
      <c r="AO37" s="146">
        <v>44.309256841138584</v>
      </c>
      <c r="AP37" s="146">
        <v>10350.963501624688</v>
      </c>
      <c r="AQ37" s="147">
        <v>4.2806891198277146</v>
      </c>
      <c r="AS37" s="154">
        <v>48.65420274880266</v>
      </c>
      <c r="AT37" s="155">
        <v>50.745202242770517</v>
      </c>
      <c r="AU37" s="154">
        <v>57.012012329100678</v>
      </c>
      <c r="AV37" s="155">
        <v>52.391812512756729</v>
      </c>
    </row>
    <row r="38" spans="1:48" ht="12.75">
      <c r="A38" s="49"/>
      <c r="B38" t="s">
        <v>150</v>
      </c>
      <c r="C38" s="131">
        <v>650.45000000000016</v>
      </c>
      <c r="D38" s="131">
        <v>833.79</v>
      </c>
      <c r="E38" s="147">
        <v>78.011249835090396</v>
      </c>
      <c r="F38" s="131">
        <v>426.3511646757176</v>
      </c>
      <c r="G38" s="131">
        <v>458.5756137268807</v>
      </c>
      <c r="H38" s="147">
        <v>92.972925710272207</v>
      </c>
      <c r="I38" s="147"/>
      <c r="J38" s="131">
        <v>537.3521338999999</v>
      </c>
      <c r="K38" s="131">
        <v>585.69478919999995</v>
      </c>
      <c r="L38" s="147">
        <v>91.746101179074643</v>
      </c>
      <c r="M38" s="131">
        <v>439.56418300645214</v>
      </c>
      <c r="N38" s="131">
        <v>492.14469961062395</v>
      </c>
      <c r="O38" s="147">
        <v>89.316045332648599</v>
      </c>
      <c r="P38" s="147"/>
      <c r="Q38" s="131">
        <v>548.7944463</v>
      </c>
      <c r="R38" s="131">
        <v>586.50879880000002</v>
      </c>
      <c r="S38" s="147">
        <v>93.569686835531911</v>
      </c>
      <c r="T38" s="131">
        <v>494.35617136888584</v>
      </c>
      <c r="U38" s="131">
        <v>515.88356877646993</v>
      </c>
      <c r="V38" s="147">
        <v>95.827082173087817</v>
      </c>
      <c r="X38" s="131">
        <v>186.01963651460002</v>
      </c>
      <c r="Y38" s="131">
        <v>246.74865876720003</v>
      </c>
      <c r="Z38" s="147">
        <v>75.388307050578135</v>
      </c>
      <c r="AA38" s="131">
        <v>254.48274961749914</v>
      </c>
      <c r="AB38" s="131">
        <v>287.36516685560349</v>
      </c>
      <c r="AC38" s="147">
        <v>88.557271015861417</v>
      </c>
      <c r="AE38" s="131">
        <v>196.02277408539999</v>
      </c>
      <c r="AF38" s="131">
        <v>310.4612389751</v>
      </c>
      <c r="AG38" s="147">
        <v>63.139210141824385</v>
      </c>
      <c r="AH38" s="131">
        <v>215.92020237742958</v>
      </c>
      <c r="AI38" s="131">
        <v>274.01195057566741</v>
      </c>
      <c r="AJ38" s="147">
        <v>78.79955670685392</v>
      </c>
      <c r="AL38" s="131">
        <v>10.34</v>
      </c>
      <c r="AM38" s="131">
        <v>2730.26</v>
      </c>
      <c r="AN38" s="147">
        <v>3.7871851032502399</v>
      </c>
      <c r="AO38" s="146" t="s">
        <v>162</v>
      </c>
      <c r="AP38" s="146" t="s">
        <v>160</v>
      </c>
      <c r="AQ38" s="147" t="s">
        <v>160</v>
      </c>
      <c r="AS38" s="154">
        <v>8.9908671767670025</v>
      </c>
      <c r="AT38" s="155">
        <v>36.333406587446092</v>
      </c>
      <c r="AU38" s="154">
        <v>12.427824892500871</v>
      </c>
      <c r="AV38" s="155">
        <v>58.89351781765987</v>
      </c>
    </row>
    <row r="39" spans="1:48" ht="12.75">
      <c r="A39" s="49"/>
      <c r="B39" t="s">
        <v>151</v>
      </c>
      <c r="C39" s="131">
        <v>214.01999999999998</v>
      </c>
      <c r="D39" s="131">
        <v>293.75</v>
      </c>
      <c r="E39" s="147">
        <v>72.857872340425516</v>
      </c>
      <c r="F39" s="131">
        <v>103.27826901044273</v>
      </c>
      <c r="G39" s="131">
        <v>106.6577911185267</v>
      </c>
      <c r="H39" s="147">
        <v>96.831434372826664</v>
      </c>
      <c r="I39" s="147"/>
      <c r="J39" s="131">
        <v>145.6143395</v>
      </c>
      <c r="K39" s="131">
        <v>158.46471880000001</v>
      </c>
      <c r="L39" s="147">
        <v>91.890700089387963</v>
      </c>
      <c r="M39" s="131">
        <v>115.54275168132772</v>
      </c>
      <c r="N39" s="131">
        <v>123.59451459208726</v>
      </c>
      <c r="O39" s="147">
        <v>93.485339590245019</v>
      </c>
      <c r="P39" s="147"/>
      <c r="Q39" s="131">
        <v>144.23081350000001</v>
      </c>
      <c r="R39" s="131">
        <v>162.22613680000001</v>
      </c>
      <c r="S39" s="147">
        <v>88.907260164750468</v>
      </c>
      <c r="T39" s="131">
        <v>132.28716883184134</v>
      </c>
      <c r="U39" s="131">
        <v>138.68131800557961</v>
      </c>
      <c r="V39" s="147">
        <v>95.389321888705297</v>
      </c>
      <c r="X39" s="131">
        <v>52.878067241899998</v>
      </c>
      <c r="Y39" s="131">
        <v>78.03612224390001</v>
      </c>
      <c r="Z39" s="147">
        <v>67.761013388941706</v>
      </c>
      <c r="AA39" s="131">
        <v>55.882278270179484</v>
      </c>
      <c r="AB39" s="131">
        <v>72.647492861629971</v>
      </c>
      <c r="AC39" s="147">
        <v>76.922514554792954</v>
      </c>
      <c r="AE39" s="131">
        <v>62.415433117200003</v>
      </c>
      <c r="AF39" s="131">
        <v>95.136900367099997</v>
      </c>
      <c r="AG39" s="147">
        <v>65.605914084188882</v>
      </c>
      <c r="AH39" s="131">
        <v>45.998170632960814</v>
      </c>
      <c r="AI39" s="131">
        <v>67.1747579771137</v>
      </c>
      <c r="AJ39" s="147">
        <v>68.475379767847173</v>
      </c>
      <c r="AL39" s="131">
        <v>11.629999999999999</v>
      </c>
      <c r="AM39" s="131">
        <v>967.72</v>
      </c>
      <c r="AN39" s="147">
        <v>12.01793907328566</v>
      </c>
      <c r="AO39" s="146" t="s">
        <v>162</v>
      </c>
      <c r="AP39" s="146" t="s">
        <v>160</v>
      </c>
      <c r="AQ39" s="147" t="s">
        <v>160</v>
      </c>
      <c r="AS39" s="154">
        <v>12.001495321081709</v>
      </c>
      <c r="AT39" s="155">
        <v>128.36745968747442</v>
      </c>
      <c r="AU39" s="154">
        <v>8.4605391501521368</v>
      </c>
      <c r="AV39" s="155">
        <v>103.75263503004928</v>
      </c>
    </row>
    <row r="40" spans="1:48" s="14" customFormat="1" ht="12.75">
      <c r="A40" s="73"/>
      <c r="B40" s="14" t="s">
        <v>82</v>
      </c>
      <c r="C40" s="222"/>
      <c r="D40" s="222"/>
      <c r="E40" s="151">
        <v>0.86300395224657345</v>
      </c>
      <c r="F40" s="222"/>
      <c r="G40" s="222"/>
      <c r="H40" s="151">
        <v>1.0092325539915259</v>
      </c>
      <c r="I40" s="151"/>
      <c r="J40" s="222"/>
      <c r="K40" s="222"/>
      <c r="L40" s="151">
        <v>1.0184309184293423</v>
      </c>
      <c r="M40" s="222"/>
      <c r="N40" s="222"/>
      <c r="O40" s="151">
        <v>1.0103764318708095</v>
      </c>
      <c r="P40" s="151"/>
      <c r="Q40" s="222"/>
      <c r="R40" s="222"/>
      <c r="S40" s="151">
        <v>0.98231018346883081</v>
      </c>
      <c r="T40" s="222"/>
      <c r="U40" s="222"/>
      <c r="V40" s="151">
        <v>0.99101500834572942</v>
      </c>
      <c r="W40" s="353"/>
      <c r="X40" s="222"/>
      <c r="Y40" s="222"/>
      <c r="Z40" s="151">
        <v>0.89431635359894279</v>
      </c>
      <c r="AA40" s="222"/>
      <c r="AB40" s="222"/>
      <c r="AC40" s="151">
        <v>0.97814753715483238</v>
      </c>
      <c r="AD40" s="353"/>
      <c r="AE40" s="222"/>
      <c r="AF40" s="222"/>
      <c r="AG40" s="151">
        <v>0.93521910549273424</v>
      </c>
      <c r="AH40" s="222"/>
      <c r="AI40" s="222"/>
      <c r="AJ40" s="151">
        <v>0.9215210441577103</v>
      </c>
      <c r="AK40" s="353"/>
      <c r="AL40" s="222"/>
      <c r="AM40" s="222"/>
      <c r="AN40" s="151">
        <v>3.2629029447166009</v>
      </c>
      <c r="AO40" s="362"/>
      <c r="AP40" s="362"/>
      <c r="AQ40" s="151">
        <v>0.8496435281057052</v>
      </c>
      <c r="AR40" s="353"/>
      <c r="AS40" s="154"/>
      <c r="AT40" s="151">
        <v>4.4221858159537133</v>
      </c>
      <c r="AU40" s="154"/>
      <c r="AV40" s="151">
        <v>3.0557499582239149</v>
      </c>
    </row>
    <row r="41" spans="1:48" ht="12.75">
      <c r="A41" s="75"/>
      <c r="E41" s="147"/>
      <c r="H41" s="147"/>
      <c r="I41" s="147"/>
      <c r="L41" s="147"/>
      <c r="O41" s="147"/>
      <c r="P41" s="147"/>
      <c r="S41" s="147"/>
      <c r="V41" s="147"/>
      <c r="Z41" s="147"/>
      <c r="AC41" s="147"/>
      <c r="AG41" s="147"/>
      <c r="AJ41" s="147"/>
      <c r="AN41" s="147"/>
      <c r="AO41" s="146"/>
      <c r="AP41" s="146"/>
      <c r="AQ41" s="147"/>
      <c r="AS41" s="154"/>
      <c r="AT41" s="223"/>
      <c r="AU41" s="154"/>
      <c r="AV41" s="223"/>
    </row>
    <row r="42" spans="1:48" ht="12.75">
      <c r="A42" s="74" t="s">
        <v>156</v>
      </c>
      <c r="B42" t="s">
        <v>147</v>
      </c>
      <c r="C42" s="131">
        <v>17620.84</v>
      </c>
      <c r="D42" s="131">
        <v>21756.179999999997</v>
      </c>
      <c r="E42" s="147">
        <v>80.992343324977099</v>
      </c>
      <c r="F42" s="131">
        <v>23931.219036073922</v>
      </c>
      <c r="G42" s="131">
        <v>25069.223568771071</v>
      </c>
      <c r="H42" s="147">
        <v>95.460551342663962</v>
      </c>
      <c r="I42" s="147"/>
      <c r="J42" s="131">
        <v>22809.868756899999</v>
      </c>
      <c r="K42" s="131">
        <v>25517.961592700001</v>
      </c>
      <c r="L42" s="147">
        <v>89.387503284844215</v>
      </c>
      <c r="M42" s="131">
        <v>24246.455290575665</v>
      </c>
      <c r="N42" s="131">
        <v>26148.697345421562</v>
      </c>
      <c r="O42" s="147">
        <v>92.725289410338576</v>
      </c>
      <c r="P42" s="147"/>
      <c r="Q42" s="131">
        <v>22570.355518499997</v>
      </c>
      <c r="R42" s="131">
        <v>25234.994345899995</v>
      </c>
      <c r="S42" s="147">
        <v>89.440699724852806</v>
      </c>
      <c r="T42" s="131">
        <v>26726.734917170066</v>
      </c>
      <c r="U42" s="131">
        <v>28348.838970965782</v>
      </c>
      <c r="V42" s="147">
        <v>94.278058246205305</v>
      </c>
      <c r="X42" s="131">
        <v>8525.2448433058016</v>
      </c>
      <c r="Y42" s="131">
        <v>11706.507406424998</v>
      </c>
      <c r="Z42" s="147">
        <v>72.824836198598447</v>
      </c>
      <c r="AA42" s="131">
        <v>8312.1828513985656</v>
      </c>
      <c r="AB42" s="131">
        <v>10955.534430702983</v>
      </c>
      <c r="AC42" s="147">
        <v>75.871997883586573</v>
      </c>
      <c r="AE42" s="131">
        <v>7577.9402821115009</v>
      </c>
      <c r="AF42" s="131">
        <v>12020.209908713699</v>
      </c>
      <c r="AG42" s="147">
        <v>63.043327360016356</v>
      </c>
      <c r="AH42" s="131">
        <v>8551.641850634911</v>
      </c>
      <c r="AI42" s="131">
        <v>11579.341818586254</v>
      </c>
      <c r="AJ42" s="147">
        <v>73.852572837158021</v>
      </c>
      <c r="AL42" s="131">
        <v>354.58</v>
      </c>
      <c r="AM42" s="131">
        <v>97470.37</v>
      </c>
      <c r="AN42" s="147">
        <v>3.6378234739439277</v>
      </c>
      <c r="AO42" s="146">
        <v>297.0613576319962</v>
      </c>
      <c r="AP42" s="146">
        <v>131123.07758003456</v>
      </c>
      <c r="AQ42" s="147">
        <v>2.2655154463612757</v>
      </c>
      <c r="AS42" s="154">
        <v>465.41150487221887</v>
      </c>
      <c r="AT42" s="155">
        <v>33.914977137226522</v>
      </c>
      <c r="AU42" s="154">
        <v>454.43261045491266</v>
      </c>
      <c r="AV42" s="155">
        <v>34.629913753387811</v>
      </c>
    </row>
    <row r="43" spans="1:48" ht="12.75">
      <c r="A43" s="49"/>
      <c r="B43" t="s">
        <v>148</v>
      </c>
      <c r="C43" s="131">
        <v>2151.98</v>
      </c>
      <c r="D43" s="131">
        <v>2681.2200000000003</v>
      </c>
      <c r="E43" s="147">
        <v>80.261224368011568</v>
      </c>
      <c r="F43" s="131">
        <v>2205.1915634950342</v>
      </c>
      <c r="G43" s="131">
        <v>2394.3867429161141</v>
      </c>
      <c r="H43" s="147">
        <v>92.098386779795646</v>
      </c>
      <c r="I43" s="147"/>
      <c r="J43" s="131">
        <v>2699.8713648999997</v>
      </c>
      <c r="K43" s="131">
        <v>3025.7911676000008</v>
      </c>
      <c r="L43" s="147">
        <v>89.22860882833119</v>
      </c>
      <c r="M43" s="131">
        <v>2342.6672600129236</v>
      </c>
      <c r="N43" s="131">
        <v>2585.8926205575517</v>
      </c>
      <c r="O43" s="147">
        <v>90.594143058725095</v>
      </c>
      <c r="P43" s="147"/>
      <c r="Q43" s="131">
        <v>2812.3118973000005</v>
      </c>
      <c r="R43" s="131">
        <v>3143.7917716999987</v>
      </c>
      <c r="S43" s="147">
        <v>89.456048667601436</v>
      </c>
      <c r="T43" s="131">
        <v>2850.1765541021405</v>
      </c>
      <c r="U43" s="131">
        <v>3071.0344138601849</v>
      </c>
      <c r="V43" s="147">
        <v>92.808356078288497</v>
      </c>
      <c r="X43" s="131">
        <v>1210.3589421948998</v>
      </c>
      <c r="Y43" s="131">
        <v>1585.1283601140003</v>
      </c>
      <c r="Z43" s="147">
        <v>76.357156470776431</v>
      </c>
      <c r="AA43" s="131">
        <v>1246.3216846749885</v>
      </c>
      <c r="AB43" s="131">
        <v>1657.3598507657662</v>
      </c>
      <c r="AC43" s="147">
        <v>75.199220259808897</v>
      </c>
      <c r="AE43" s="131">
        <v>1035.2868932197998</v>
      </c>
      <c r="AF43" s="131">
        <v>1676.0309434833</v>
      </c>
      <c r="AG43" s="147">
        <v>61.770153901106383</v>
      </c>
      <c r="AH43" s="131">
        <v>1234.9240297354954</v>
      </c>
      <c r="AI43" s="131">
        <v>1625.0483861471175</v>
      </c>
      <c r="AJ43" s="147">
        <v>75.99306213050177</v>
      </c>
      <c r="AL43" s="131">
        <v>37.570000000000007</v>
      </c>
      <c r="AM43" s="131">
        <v>11463.34</v>
      </c>
      <c r="AN43" s="147">
        <v>3.2774043167174667</v>
      </c>
      <c r="AO43" s="146">
        <v>25.623728380669803</v>
      </c>
      <c r="AP43" s="146">
        <v>12670.183256761871</v>
      </c>
      <c r="AQ43" s="147">
        <v>2.0223644647755852</v>
      </c>
      <c r="AS43" s="154">
        <v>89.064054291874498</v>
      </c>
      <c r="AT43" s="155">
        <v>72.60207744648568</v>
      </c>
      <c r="AU43" s="154">
        <v>72.020509130824749</v>
      </c>
      <c r="AV43" s="155">
        <v>60.224591795999558</v>
      </c>
    </row>
    <row r="44" spans="1:48" ht="12.75">
      <c r="A44" s="49"/>
      <c r="B44" t="s">
        <v>149</v>
      </c>
      <c r="C44" s="131">
        <v>2828.6</v>
      </c>
      <c r="D44" s="131">
        <v>3497.04</v>
      </c>
      <c r="E44" s="147">
        <v>80.885548921373513</v>
      </c>
      <c r="F44" s="131">
        <v>1958.9070506051705</v>
      </c>
      <c r="G44" s="131">
        <v>2063.9114218357363</v>
      </c>
      <c r="H44" s="147">
        <v>94.912360573247369</v>
      </c>
      <c r="I44" s="147"/>
      <c r="J44" s="131">
        <v>2383.8538387999997</v>
      </c>
      <c r="K44" s="131">
        <v>2569.5853142000005</v>
      </c>
      <c r="L44" s="147">
        <v>92.771928047159406</v>
      </c>
      <c r="M44" s="131">
        <v>1939.0900298248175</v>
      </c>
      <c r="N44" s="131">
        <v>2139.3152427487189</v>
      </c>
      <c r="O44" s="147">
        <v>90.640686845822685</v>
      </c>
      <c r="P44" s="147"/>
      <c r="Q44" s="131">
        <v>2438.7525567999992</v>
      </c>
      <c r="R44" s="131">
        <v>2645.403964900001</v>
      </c>
      <c r="S44" s="147">
        <v>92.188285386961184</v>
      </c>
      <c r="T44" s="131">
        <v>2230.7064202145016</v>
      </c>
      <c r="U44" s="131">
        <v>2382.919868614812</v>
      </c>
      <c r="V44" s="147">
        <v>93.612313598745061</v>
      </c>
      <c r="X44" s="131">
        <v>1055.9656555926999</v>
      </c>
      <c r="Y44" s="131">
        <v>1279.8609027038001</v>
      </c>
      <c r="Z44" s="147">
        <v>82.506282781347167</v>
      </c>
      <c r="AA44" s="131">
        <v>953.49580666287227</v>
      </c>
      <c r="AB44" s="131">
        <v>1176.1122936972706</v>
      </c>
      <c r="AC44" s="147">
        <v>81.071834022364243</v>
      </c>
      <c r="AE44" s="131">
        <v>870.21432362819985</v>
      </c>
      <c r="AF44" s="131">
        <v>1297.4053133441005</v>
      </c>
      <c r="AG44" s="147">
        <v>67.07343608646066</v>
      </c>
      <c r="AH44" s="131">
        <v>969.18006017082257</v>
      </c>
      <c r="AI44" s="131">
        <v>1208.9940234930482</v>
      </c>
      <c r="AJ44" s="147">
        <v>80.164172968419592</v>
      </c>
      <c r="AL44" s="131">
        <v>59.05</v>
      </c>
      <c r="AM44" s="131">
        <v>12325.24</v>
      </c>
      <c r="AN44" s="147">
        <v>4.7909817577588756</v>
      </c>
      <c r="AO44" s="146">
        <v>35.092965371269116</v>
      </c>
      <c r="AP44" s="146">
        <v>11054.159693051939</v>
      </c>
      <c r="AQ44" s="147">
        <v>3.1746389002618356</v>
      </c>
      <c r="AS44" s="154">
        <v>76.286400099791095</v>
      </c>
      <c r="AT44" s="155">
        <v>68.476383731506004</v>
      </c>
      <c r="AU44" s="154">
        <v>76.832140669210716</v>
      </c>
      <c r="AV44" s="155">
        <v>76.751582467429103</v>
      </c>
    </row>
    <row r="45" spans="1:48" ht="12.75">
      <c r="A45" s="49"/>
      <c r="B45" t="s">
        <v>150</v>
      </c>
      <c r="C45" s="131">
        <v>1493.5</v>
      </c>
      <c r="D45" s="131">
        <v>1843.67</v>
      </c>
      <c r="E45" s="147">
        <v>81.006904706373689</v>
      </c>
      <c r="F45" s="131">
        <v>1194.7844590848113</v>
      </c>
      <c r="G45" s="131">
        <v>1267.1667005376498</v>
      </c>
      <c r="H45" s="147">
        <v>94.287867458786025</v>
      </c>
      <c r="I45" s="147"/>
      <c r="J45" s="131">
        <v>1480.2502244</v>
      </c>
      <c r="K45" s="131">
        <v>1575.0612139000002</v>
      </c>
      <c r="L45" s="147">
        <v>93.980488589060016</v>
      </c>
      <c r="M45" s="131">
        <v>1177.7929183344452</v>
      </c>
      <c r="N45" s="131">
        <v>1308.5959851321932</v>
      </c>
      <c r="O45" s="147">
        <v>90.004320028191557</v>
      </c>
      <c r="P45" s="147"/>
      <c r="Q45" s="131">
        <v>1495.1610927000002</v>
      </c>
      <c r="R45" s="131">
        <v>1578.8901525000001</v>
      </c>
      <c r="S45" s="147">
        <v>94.696967381332769</v>
      </c>
      <c r="T45" s="131">
        <v>1317.8174825245981</v>
      </c>
      <c r="U45" s="131">
        <v>1401.7040314795349</v>
      </c>
      <c r="V45" s="147">
        <v>94.015387908502163</v>
      </c>
      <c r="X45" s="131">
        <v>469.76555111180005</v>
      </c>
      <c r="Y45" s="131">
        <v>529.34224091869999</v>
      </c>
      <c r="Z45" s="147">
        <v>88.745147240941591</v>
      </c>
      <c r="AA45" s="131">
        <v>403.07047285436869</v>
      </c>
      <c r="AB45" s="131">
        <v>536.70685072675951</v>
      </c>
      <c r="AC45" s="147">
        <v>75.100675966510849</v>
      </c>
      <c r="AE45" s="131">
        <v>386.88372252559998</v>
      </c>
      <c r="AF45" s="131">
        <v>549.79863750560025</v>
      </c>
      <c r="AG45" s="147">
        <v>70.368257782679422</v>
      </c>
      <c r="AH45" s="131">
        <v>442.84609860887838</v>
      </c>
      <c r="AI45" s="131">
        <v>585.7108350864803</v>
      </c>
      <c r="AJ45" s="147">
        <v>75.608315926662357</v>
      </c>
      <c r="AL45" s="131">
        <v>36.190000000000005</v>
      </c>
      <c r="AM45" s="131">
        <v>7259.39</v>
      </c>
      <c r="AN45" s="147">
        <v>4.9852673571746395</v>
      </c>
      <c r="AO45" s="146">
        <v>25.610766716657565</v>
      </c>
      <c r="AP45" s="146">
        <v>6971.9487557022767</v>
      </c>
      <c r="AQ45" s="147">
        <v>3.6734014569041138</v>
      </c>
      <c r="AS45" s="154">
        <v>50.576088971358068</v>
      </c>
      <c r="AT45" s="155">
        <v>96.477703599609967</v>
      </c>
      <c r="AU45" s="154">
        <v>33.904232204814214</v>
      </c>
      <c r="AV45" s="155">
        <v>72.710860226677696</v>
      </c>
    </row>
    <row r="46" spans="1:48" ht="12.75">
      <c r="A46" s="49"/>
      <c r="B46" t="s">
        <v>151</v>
      </c>
      <c r="C46" s="131">
        <v>737.07999999999993</v>
      </c>
      <c r="D46" s="131">
        <v>1019.8899999999999</v>
      </c>
      <c r="E46" s="147">
        <v>72.270538979693882</v>
      </c>
      <c r="F46" s="131">
        <v>707.89789074105749</v>
      </c>
      <c r="G46" s="131">
        <v>761.31156593942137</v>
      </c>
      <c r="H46" s="147">
        <v>92.983992679468358</v>
      </c>
      <c r="I46" s="147"/>
      <c r="J46" s="131">
        <v>654.15580360000001</v>
      </c>
      <c r="K46" s="131">
        <v>705.60069859999999</v>
      </c>
      <c r="L46" s="147">
        <v>92.709064049670999</v>
      </c>
      <c r="M46" s="131">
        <v>692.99450125214662</v>
      </c>
      <c r="N46" s="131">
        <v>759.49880613997141</v>
      </c>
      <c r="O46" s="147">
        <v>91.243659061714382</v>
      </c>
      <c r="P46" s="147"/>
      <c r="Q46" s="131">
        <v>679.41892050000001</v>
      </c>
      <c r="R46" s="131">
        <v>728.91975000000002</v>
      </c>
      <c r="S46" s="147">
        <v>93.209015189943742</v>
      </c>
      <c r="T46" s="131">
        <v>758.56462598869609</v>
      </c>
      <c r="U46" s="131">
        <v>782.50271507968387</v>
      </c>
      <c r="V46" s="147">
        <v>96.94082990005343</v>
      </c>
      <c r="X46" s="131">
        <v>241.02200270400002</v>
      </c>
      <c r="Y46" s="131">
        <v>278.85308729310003</v>
      </c>
      <c r="Z46" s="147">
        <v>86.433327686511831</v>
      </c>
      <c r="AA46" s="131">
        <v>176.90913868669696</v>
      </c>
      <c r="AB46" s="131">
        <v>254.68892504282414</v>
      </c>
      <c r="AC46" s="147">
        <v>69.460868256030736</v>
      </c>
      <c r="AE46" s="131">
        <v>174.37877499049995</v>
      </c>
      <c r="AF46" s="131">
        <v>279.76619460370006</v>
      </c>
      <c r="AG46" s="147">
        <v>62.330180827427853</v>
      </c>
      <c r="AH46" s="131">
        <v>186.64482333384015</v>
      </c>
      <c r="AI46" s="131">
        <v>240.54774970333048</v>
      </c>
      <c r="AJ46" s="147">
        <v>77.591589846103631</v>
      </c>
      <c r="AL46" s="131">
        <v>38.61</v>
      </c>
      <c r="AM46" s="131">
        <v>3855.66</v>
      </c>
      <c r="AN46" s="147">
        <v>10.013849768911159</v>
      </c>
      <c r="AO46" s="146">
        <v>20.611181899407359</v>
      </c>
      <c r="AP46" s="146">
        <v>4502.6307144493639</v>
      </c>
      <c r="AQ46" s="147">
        <v>4.5775865725039688</v>
      </c>
      <c r="AS46" s="154">
        <v>66.661951764757362</v>
      </c>
      <c r="AT46" s="155">
        <v>146.55718609636938</v>
      </c>
      <c r="AU46" s="154">
        <v>43.810507540237701</v>
      </c>
      <c r="AV46" s="155">
        <v>110.11128048635214</v>
      </c>
    </row>
    <row r="47" spans="1:48" s="14" customFormat="1" ht="12.75">
      <c r="A47" s="73"/>
      <c r="B47" s="14" t="s">
        <v>82</v>
      </c>
      <c r="C47" s="222"/>
      <c r="D47" s="222"/>
      <c r="E47" s="151">
        <v>0.89231322385268586</v>
      </c>
      <c r="F47" s="222"/>
      <c r="G47" s="222"/>
      <c r="H47" s="151">
        <v>0.97405673203891541</v>
      </c>
      <c r="I47" s="151"/>
      <c r="J47" s="222"/>
      <c r="K47" s="222"/>
      <c r="L47" s="151">
        <v>1.0371591178046693</v>
      </c>
      <c r="M47" s="222"/>
      <c r="N47" s="222"/>
      <c r="O47" s="151">
        <v>0.98402129173123942</v>
      </c>
      <c r="P47" s="151"/>
      <c r="Q47" s="222"/>
      <c r="R47" s="222"/>
      <c r="S47" s="151">
        <v>1.0421319989298321</v>
      </c>
      <c r="T47" s="222"/>
      <c r="U47" s="222"/>
      <c r="V47" s="151">
        <v>1.0282438109500978</v>
      </c>
      <c r="W47" s="353"/>
      <c r="X47" s="222"/>
      <c r="Y47" s="222"/>
      <c r="Z47" s="151">
        <v>1.1868660775398392</v>
      </c>
      <c r="AA47" s="222"/>
      <c r="AB47" s="222"/>
      <c r="AC47" s="151">
        <v>0.91550071427679169</v>
      </c>
      <c r="AD47" s="353"/>
      <c r="AE47" s="222"/>
      <c r="AF47" s="222"/>
      <c r="AG47" s="151">
        <v>0.98868799344114566</v>
      </c>
      <c r="AH47" s="222"/>
      <c r="AI47" s="222"/>
      <c r="AJ47" s="151">
        <v>1.0506281212056077</v>
      </c>
      <c r="AK47" s="353"/>
      <c r="AL47" s="222"/>
      <c r="AM47" s="222"/>
      <c r="AN47" s="151">
        <v>2.7527035989062698</v>
      </c>
      <c r="AO47" s="362"/>
      <c r="AP47" s="362"/>
      <c r="AQ47" s="151">
        <v>2.0205497075096939</v>
      </c>
      <c r="AR47" s="353"/>
      <c r="AS47" s="154"/>
      <c r="AT47" s="151">
        <v>4.3213116583676534</v>
      </c>
      <c r="AU47" s="154"/>
      <c r="AV47" s="151">
        <v>3.1796579474755422</v>
      </c>
    </row>
    <row r="48" spans="1:48" ht="12.75">
      <c r="A48" s="75"/>
      <c r="E48" s="147"/>
      <c r="H48" s="147"/>
      <c r="I48" s="147"/>
      <c r="L48" s="147"/>
      <c r="O48" s="147"/>
      <c r="P48" s="147"/>
      <c r="S48" s="147"/>
      <c r="V48" s="147"/>
      <c r="Z48" s="147"/>
      <c r="AC48" s="147"/>
      <c r="AG48" s="147"/>
      <c r="AJ48" s="147"/>
      <c r="AN48" s="147"/>
      <c r="AO48" s="146"/>
      <c r="AP48" s="146"/>
      <c r="AQ48" s="147"/>
      <c r="AS48" s="154"/>
      <c r="AT48" s="223"/>
      <c r="AU48" s="154"/>
      <c r="AV48" s="223"/>
    </row>
    <row r="49" spans="1:48" ht="12.75">
      <c r="A49" s="74" t="s">
        <v>157</v>
      </c>
      <c r="B49" t="s">
        <v>147</v>
      </c>
      <c r="C49" s="154" t="s">
        <v>160</v>
      </c>
      <c r="D49" s="154" t="s">
        <v>160</v>
      </c>
      <c r="E49" s="154" t="s">
        <v>160</v>
      </c>
      <c r="F49" s="154" t="s">
        <v>160</v>
      </c>
      <c r="G49" s="154" t="s">
        <v>160</v>
      </c>
      <c r="H49" s="154" t="s">
        <v>160</v>
      </c>
      <c r="I49" s="154"/>
      <c r="J49" s="154" t="s">
        <v>160</v>
      </c>
      <c r="K49" s="154" t="s">
        <v>160</v>
      </c>
      <c r="L49" s="154" t="s">
        <v>160</v>
      </c>
      <c r="M49" s="154" t="s">
        <v>160</v>
      </c>
      <c r="N49" s="154" t="s">
        <v>160</v>
      </c>
      <c r="O49" s="154" t="s">
        <v>160</v>
      </c>
      <c r="P49" s="154"/>
      <c r="Q49" s="154" t="s">
        <v>160</v>
      </c>
      <c r="R49" s="154" t="s">
        <v>160</v>
      </c>
      <c r="S49" s="154" t="s">
        <v>160</v>
      </c>
      <c r="T49" s="154" t="s">
        <v>160</v>
      </c>
      <c r="U49" s="154" t="s">
        <v>160</v>
      </c>
      <c r="V49" s="154" t="s">
        <v>160</v>
      </c>
      <c r="W49" s="157"/>
      <c r="X49" s="154" t="s">
        <v>160</v>
      </c>
      <c r="Y49" s="154" t="s">
        <v>160</v>
      </c>
      <c r="Z49" s="154" t="s">
        <v>160</v>
      </c>
      <c r="AA49" s="154" t="s">
        <v>160</v>
      </c>
      <c r="AB49" s="154" t="s">
        <v>160</v>
      </c>
      <c r="AC49" s="154" t="s">
        <v>160</v>
      </c>
      <c r="AD49" s="157"/>
      <c r="AE49" s="154" t="s">
        <v>160</v>
      </c>
      <c r="AF49" s="154" t="s">
        <v>160</v>
      </c>
      <c r="AG49" s="154" t="s">
        <v>160</v>
      </c>
      <c r="AH49" s="154" t="s">
        <v>160</v>
      </c>
      <c r="AI49" s="154" t="s">
        <v>160</v>
      </c>
      <c r="AJ49" s="154" t="s">
        <v>160</v>
      </c>
      <c r="AK49" s="157"/>
      <c r="AL49" s="154" t="s">
        <v>160</v>
      </c>
      <c r="AM49" s="154" t="s">
        <v>160</v>
      </c>
      <c r="AN49" s="154" t="s">
        <v>160</v>
      </c>
      <c r="AO49" s="154" t="s">
        <v>160</v>
      </c>
      <c r="AP49" s="154" t="s">
        <v>160</v>
      </c>
      <c r="AQ49" s="154" t="s">
        <v>160</v>
      </c>
      <c r="AR49" s="157"/>
      <c r="AS49" s="419" t="s">
        <v>160</v>
      </c>
      <c r="AT49" s="420" t="s">
        <v>160</v>
      </c>
      <c r="AU49" s="419" t="s">
        <v>160</v>
      </c>
      <c r="AV49" s="420" t="s">
        <v>160</v>
      </c>
    </row>
    <row r="50" spans="1:48" ht="12.75">
      <c r="A50" s="49"/>
      <c r="B50" t="s">
        <v>148</v>
      </c>
      <c r="C50" s="131">
        <v>3941.5699999999997</v>
      </c>
      <c r="D50" s="131">
        <v>4682.8999999999996</v>
      </c>
      <c r="E50" s="147">
        <v>84.169424928996989</v>
      </c>
      <c r="F50" s="131">
        <v>3256.4674385244439</v>
      </c>
      <c r="G50" s="131">
        <v>3387.8535350501002</v>
      </c>
      <c r="H50" s="147">
        <v>96.121848386703846</v>
      </c>
      <c r="I50" s="147"/>
      <c r="J50" s="131">
        <v>3736.0620320000003</v>
      </c>
      <c r="K50" s="131">
        <v>4118.4855752000003</v>
      </c>
      <c r="L50" s="147">
        <v>90.714461997807803</v>
      </c>
      <c r="M50" s="131">
        <v>3227.9321088001871</v>
      </c>
      <c r="N50" s="131">
        <v>3553.6061200580002</v>
      </c>
      <c r="O50" s="147">
        <v>90.835393674623191</v>
      </c>
      <c r="P50" s="147"/>
      <c r="Q50" s="131">
        <v>4080.286795</v>
      </c>
      <c r="R50" s="131">
        <v>4403.6372466999992</v>
      </c>
      <c r="S50" s="147">
        <v>92.657196004454917</v>
      </c>
      <c r="T50" s="131">
        <v>3801.3672164348263</v>
      </c>
      <c r="U50" s="131">
        <v>3960.3438623011916</v>
      </c>
      <c r="V50" s="147">
        <v>95.985786805542929</v>
      </c>
      <c r="X50" s="131">
        <v>1401.3118912199002</v>
      </c>
      <c r="Y50" s="131">
        <v>2039.9682436425003</v>
      </c>
      <c r="Z50" s="147">
        <v>68.692828703929422</v>
      </c>
      <c r="AA50" s="131">
        <v>1497.3855605613069</v>
      </c>
      <c r="AB50" s="131">
        <v>1969.4353683491991</v>
      </c>
      <c r="AC50" s="147">
        <v>76.031211007266052</v>
      </c>
      <c r="AE50" s="131">
        <v>1366.2890335053003</v>
      </c>
      <c r="AF50" s="131">
        <v>2190.8536286284011</v>
      </c>
      <c r="AG50" s="147">
        <v>62.363318829322012</v>
      </c>
      <c r="AH50" s="131">
        <v>1354.1216316719392</v>
      </c>
      <c r="AI50" s="131">
        <v>2111.8513376248775</v>
      </c>
      <c r="AJ50" s="147">
        <v>64.120120935921122</v>
      </c>
      <c r="AL50" s="131">
        <v>89.929999999999993</v>
      </c>
      <c r="AM50" s="131">
        <v>20477.300000000003</v>
      </c>
      <c r="AN50" s="147">
        <v>4.391692264116851</v>
      </c>
      <c r="AO50" s="146">
        <v>78.516138902146295</v>
      </c>
      <c r="AP50" s="146">
        <v>18557.518650927326</v>
      </c>
      <c r="AQ50" s="147">
        <v>4.2309610664582467</v>
      </c>
      <c r="AS50" s="154">
        <v>110.88455400314176</v>
      </c>
      <c r="AT50" s="155">
        <v>47.555587665672654</v>
      </c>
      <c r="AU50" s="154">
        <v>78.607355951231895</v>
      </c>
      <c r="AV50" s="155">
        <v>37.283771548227286</v>
      </c>
    </row>
    <row r="51" spans="1:48" ht="12.75">
      <c r="A51" s="49"/>
      <c r="B51" t="s">
        <v>149</v>
      </c>
      <c r="C51" s="131">
        <v>2112.9699999999998</v>
      </c>
      <c r="D51" s="131">
        <v>2500.5800000000004</v>
      </c>
      <c r="E51" s="147">
        <v>84.49919618648471</v>
      </c>
      <c r="F51" s="131">
        <v>1670.3287094587481</v>
      </c>
      <c r="G51" s="131">
        <v>1784.4588452151954</v>
      </c>
      <c r="H51" s="147">
        <v>93.604215862838586</v>
      </c>
      <c r="I51" s="147"/>
      <c r="J51" s="131">
        <v>1557.1109716999999</v>
      </c>
      <c r="K51" s="131">
        <v>1723.0183423999999</v>
      </c>
      <c r="L51" s="147">
        <v>90.371119876245373</v>
      </c>
      <c r="M51" s="131">
        <v>1726.610086216524</v>
      </c>
      <c r="N51" s="131">
        <v>1922.5258188278626</v>
      </c>
      <c r="O51" s="147">
        <v>89.809461558712073</v>
      </c>
      <c r="P51" s="147"/>
      <c r="Q51" s="131">
        <v>1810.5862838</v>
      </c>
      <c r="R51" s="131">
        <v>1975.7717190999999</v>
      </c>
      <c r="S51" s="147">
        <v>91.639447325663468</v>
      </c>
      <c r="T51" s="131">
        <v>1943.578418584945</v>
      </c>
      <c r="U51" s="131">
        <v>2069.1833084567324</v>
      </c>
      <c r="V51" s="147">
        <v>93.929735980449806</v>
      </c>
      <c r="X51" s="131">
        <v>737.992826992</v>
      </c>
      <c r="Y51" s="131">
        <v>1087.1316365184002</v>
      </c>
      <c r="Z51" s="147">
        <v>67.884403525911836</v>
      </c>
      <c r="AA51" s="131">
        <v>664.10126582284499</v>
      </c>
      <c r="AB51" s="131">
        <v>895.19028045489426</v>
      </c>
      <c r="AC51" s="147">
        <v>74.185486630326182</v>
      </c>
      <c r="AE51" s="131">
        <v>664.5938270920999</v>
      </c>
      <c r="AF51" s="131">
        <v>1137.7078786883999</v>
      </c>
      <c r="AG51" s="147">
        <v>58.415155554541222</v>
      </c>
      <c r="AH51" s="131">
        <v>681.53245473955303</v>
      </c>
      <c r="AI51" s="131">
        <v>1051.5841478327807</v>
      </c>
      <c r="AJ51" s="147">
        <v>64.810073082989078</v>
      </c>
      <c r="AL51" s="131">
        <v>40.800000000000004</v>
      </c>
      <c r="AM51" s="131">
        <v>9674.6099999999988</v>
      </c>
      <c r="AN51" s="147">
        <v>4.2172242602027383</v>
      </c>
      <c r="AO51" s="146">
        <v>23.879643385557472</v>
      </c>
      <c r="AP51" s="146">
        <v>9609.5663994083152</v>
      </c>
      <c r="AQ51" s="147">
        <v>2.4849865637046644</v>
      </c>
      <c r="AS51" s="154">
        <v>41.381738815513522</v>
      </c>
      <c r="AT51" s="155">
        <v>48.727145824937814</v>
      </c>
      <c r="AU51" s="154">
        <v>47.88621712102497</v>
      </c>
      <c r="AV51" s="155">
        <v>46.919029817659144</v>
      </c>
    </row>
    <row r="52" spans="1:48" ht="12.75">
      <c r="A52" s="49"/>
      <c r="B52" t="s">
        <v>150</v>
      </c>
      <c r="C52" s="131">
        <v>146.46</v>
      </c>
      <c r="D52" s="131">
        <v>198.52</v>
      </c>
      <c r="E52" s="147">
        <v>73.775941970582309</v>
      </c>
      <c r="F52" s="131">
        <v>66.65350845683048</v>
      </c>
      <c r="G52" s="131">
        <v>74.630153375244447</v>
      </c>
      <c r="H52" s="147">
        <v>89.311766681883981</v>
      </c>
      <c r="I52" s="147"/>
      <c r="J52" s="131">
        <v>69.504747500000008</v>
      </c>
      <c r="K52" s="131">
        <v>85.055156699999998</v>
      </c>
      <c r="L52" s="147">
        <v>81.717264651162552</v>
      </c>
      <c r="M52" s="131">
        <v>51.681918057896418</v>
      </c>
      <c r="N52" s="131">
        <v>59.4160064561014</v>
      </c>
      <c r="O52" s="147">
        <v>86.983156796444746</v>
      </c>
      <c r="P52" s="147"/>
      <c r="Q52" s="131">
        <v>79.584297599999999</v>
      </c>
      <c r="R52" s="131">
        <v>86.43822320000001</v>
      </c>
      <c r="S52" s="147">
        <v>92.070723637919471</v>
      </c>
      <c r="T52" s="131">
        <v>80.940396188514427</v>
      </c>
      <c r="U52" s="131">
        <v>86.724958351008539</v>
      </c>
      <c r="V52" s="147">
        <v>93.329991420599114</v>
      </c>
      <c r="X52" s="154">
        <v>25.970909571</v>
      </c>
      <c r="Y52" s="154">
        <v>36.2784884318</v>
      </c>
      <c r="Z52" s="155">
        <v>71.587628629629279</v>
      </c>
      <c r="AA52" s="154">
        <v>25.689992416369492</v>
      </c>
      <c r="AB52" s="154">
        <v>40.743315475564955</v>
      </c>
      <c r="AC52" s="155">
        <v>63.053269270088208</v>
      </c>
      <c r="AE52" s="154">
        <v>21.701050971099999</v>
      </c>
      <c r="AF52" s="154">
        <v>51.733325813800001</v>
      </c>
      <c r="AG52" s="155">
        <v>41.947913902166299</v>
      </c>
      <c r="AH52" s="154">
        <v>13.699214819927739</v>
      </c>
      <c r="AI52" s="154">
        <v>22.938381662687192</v>
      </c>
      <c r="AJ52" s="155">
        <v>59.721801744242576</v>
      </c>
      <c r="AL52" s="154" t="s">
        <v>162</v>
      </c>
      <c r="AM52" s="154" t="s">
        <v>160</v>
      </c>
      <c r="AN52" s="155" t="s">
        <v>160</v>
      </c>
      <c r="AO52" s="154" t="s">
        <v>162</v>
      </c>
      <c r="AP52" s="154" t="s">
        <v>160</v>
      </c>
      <c r="AQ52" s="155" t="s">
        <v>160</v>
      </c>
      <c r="AS52" s="154" t="s">
        <v>162</v>
      </c>
      <c r="AT52" s="155" t="s">
        <v>160</v>
      </c>
      <c r="AU52" s="154" t="s">
        <v>162</v>
      </c>
      <c r="AV52" s="155" t="s">
        <v>160</v>
      </c>
    </row>
    <row r="53" spans="1:48" ht="12.75">
      <c r="A53" s="49"/>
      <c r="B53" t="s">
        <v>151</v>
      </c>
      <c r="C53" s="131">
        <v>32</v>
      </c>
      <c r="D53" s="131">
        <v>39</v>
      </c>
      <c r="E53" s="147">
        <v>82.051282051282044</v>
      </c>
      <c r="F53" s="131">
        <v>6.5503051599778068</v>
      </c>
      <c r="G53" s="131">
        <v>19.057425559459958</v>
      </c>
      <c r="H53" s="147">
        <v>34.371406250758177</v>
      </c>
      <c r="I53" s="147"/>
      <c r="J53" s="131">
        <v>21.322248800000001</v>
      </c>
      <c r="K53" s="131">
        <v>22.440925700000001</v>
      </c>
      <c r="L53" s="147">
        <v>95.015014465290079</v>
      </c>
      <c r="M53" s="131">
        <v>13.775846125393009</v>
      </c>
      <c r="N53" s="131">
        <v>24.452006658035877</v>
      </c>
      <c r="O53" s="147">
        <v>56.33830514628022</v>
      </c>
      <c r="P53" s="147"/>
      <c r="Q53" s="131">
        <v>18.542623599999999</v>
      </c>
      <c r="R53" s="131">
        <v>21.152811</v>
      </c>
      <c r="S53" s="147">
        <v>87.660328454690955</v>
      </c>
      <c r="T53" s="131">
        <v>20.113926391714443</v>
      </c>
      <c r="U53" s="131">
        <v>20.747826891067135</v>
      </c>
      <c r="V53" s="147">
        <v>96.944737862519887</v>
      </c>
      <c r="X53" s="131" t="s">
        <v>162</v>
      </c>
      <c r="Y53" s="131" t="s">
        <v>160</v>
      </c>
      <c r="Z53" s="147" t="s">
        <v>160</v>
      </c>
      <c r="AA53" s="131" t="s">
        <v>162</v>
      </c>
      <c r="AB53" s="131" t="s">
        <v>160</v>
      </c>
      <c r="AC53" s="147" t="s">
        <v>160</v>
      </c>
      <c r="AE53" s="146" t="s">
        <v>162</v>
      </c>
      <c r="AF53" s="146" t="s">
        <v>160</v>
      </c>
      <c r="AG53" s="147" t="s">
        <v>160</v>
      </c>
      <c r="AH53" s="146" t="s">
        <v>162</v>
      </c>
      <c r="AI53" s="131" t="s">
        <v>160</v>
      </c>
      <c r="AJ53" s="147" t="s">
        <v>160</v>
      </c>
      <c r="AL53" s="131">
        <v>0</v>
      </c>
      <c r="AM53" s="131">
        <v>132</v>
      </c>
      <c r="AN53" s="147">
        <v>0</v>
      </c>
      <c r="AO53" s="146" t="s">
        <v>162</v>
      </c>
      <c r="AP53" s="146" t="s">
        <v>160</v>
      </c>
      <c r="AQ53" s="147" t="s">
        <v>160</v>
      </c>
      <c r="AS53" s="154">
        <v>0</v>
      </c>
      <c r="AT53" s="155">
        <v>0</v>
      </c>
      <c r="AU53" s="154">
        <v>0</v>
      </c>
      <c r="AV53" s="155">
        <v>0</v>
      </c>
    </row>
    <row r="54" spans="1:48" s="14" customFormat="1" ht="12.75">
      <c r="A54" s="73"/>
      <c r="B54" s="14" t="s">
        <v>198</v>
      </c>
      <c r="C54" s="222"/>
      <c r="D54" s="222"/>
      <c r="E54" s="151">
        <v>0.97483477070798863</v>
      </c>
      <c r="F54" s="222"/>
      <c r="G54" s="222"/>
      <c r="H54" s="151">
        <v>0.35758161986731662</v>
      </c>
      <c r="I54" s="151"/>
      <c r="J54" s="222"/>
      <c r="K54" s="222"/>
      <c r="L54" s="151">
        <v>1.0474075728695409</v>
      </c>
      <c r="M54" s="222"/>
      <c r="N54" s="222"/>
      <c r="O54" s="151">
        <v>0.62022415346254545</v>
      </c>
      <c r="P54" s="151"/>
      <c r="Q54" s="222"/>
      <c r="R54" s="222"/>
      <c r="S54" s="151">
        <v>0.94607145731537445</v>
      </c>
      <c r="T54" s="222"/>
      <c r="U54" s="222"/>
      <c r="V54" s="151">
        <v>1.0099905526525472</v>
      </c>
      <c r="W54" s="353"/>
      <c r="X54" s="222"/>
      <c r="Y54" s="222"/>
      <c r="Z54" s="151" t="s">
        <v>160</v>
      </c>
      <c r="AA54" s="222"/>
      <c r="AB54" s="222"/>
      <c r="AC54" s="151" t="s">
        <v>160</v>
      </c>
      <c r="AD54" s="353"/>
      <c r="AE54" s="362"/>
      <c r="AF54" s="362"/>
      <c r="AG54" s="151" t="s">
        <v>160</v>
      </c>
      <c r="AH54" s="362"/>
      <c r="AI54" s="222"/>
      <c r="AJ54" s="151" t="s">
        <v>160</v>
      </c>
      <c r="AK54" s="353"/>
      <c r="AL54" s="222"/>
      <c r="AM54" s="222"/>
      <c r="AN54" s="151">
        <v>0</v>
      </c>
      <c r="AO54" s="362"/>
      <c r="AP54" s="362"/>
      <c r="AQ54" s="151" t="s">
        <v>160</v>
      </c>
      <c r="AR54" s="353"/>
      <c r="AS54" s="154"/>
      <c r="AT54" s="384">
        <v>0</v>
      </c>
      <c r="AU54" s="154"/>
      <c r="AV54" s="384" t="s">
        <v>160</v>
      </c>
    </row>
    <row r="55" spans="1:48" ht="12.75">
      <c r="A55" s="75"/>
      <c r="E55" s="147"/>
      <c r="H55" s="147"/>
      <c r="I55" s="147"/>
      <c r="L55" s="147"/>
      <c r="O55" s="147"/>
      <c r="P55" s="147"/>
      <c r="S55" s="147"/>
      <c r="V55" s="147"/>
      <c r="Z55" s="147"/>
      <c r="AC55" s="147"/>
      <c r="AG55" s="147"/>
      <c r="AJ55" s="147"/>
      <c r="AN55" s="147"/>
      <c r="AO55" s="146"/>
      <c r="AP55" s="146"/>
      <c r="AQ55" s="147"/>
      <c r="AS55" s="154"/>
      <c r="AT55" s="223"/>
      <c r="AU55" s="154"/>
      <c r="AV55" s="223"/>
    </row>
    <row r="56" spans="1:48" ht="12.75">
      <c r="A56" s="74" t="s">
        <v>158</v>
      </c>
      <c r="B56" t="s">
        <v>147</v>
      </c>
      <c r="C56" s="154" t="s">
        <v>160</v>
      </c>
      <c r="D56" s="154" t="s">
        <v>160</v>
      </c>
      <c r="E56" s="154" t="s">
        <v>160</v>
      </c>
      <c r="F56" s="154" t="s">
        <v>160</v>
      </c>
      <c r="G56" s="154" t="s">
        <v>160</v>
      </c>
      <c r="H56" s="154" t="s">
        <v>160</v>
      </c>
      <c r="I56" s="154"/>
      <c r="J56" s="154" t="s">
        <v>160</v>
      </c>
      <c r="K56" s="154" t="s">
        <v>160</v>
      </c>
      <c r="L56" s="154" t="s">
        <v>160</v>
      </c>
      <c r="M56" s="154" t="s">
        <v>160</v>
      </c>
      <c r="N56" s="154" t="s">
        <v>160</v>
      </c>
      <c r="O56" s="154" t="s">
        <v>160</v>
      </c>
      <c r="P56" s="154"/>
      <c r="Q56" s="154" t="s">
        <v>160</v>
      </c>
      <c r="R56" s="154" t="s">
        <v>160</v>
      </c>
      <c r="S56" s="154" t="s">
        <v>160</v>
      </c>
      <c r="T56" s="154" t="s">
        <v>160</v>
      </c>
      <c r="U56" s="154" t="s">
        <v>160</v>
      </c>
      <c r="V56" s="154" t="s">
        <v>160</v>
      </c>
      <c r="W56" s="157"/>
      <c r="X56" s="154" t="s">
        <v>160</v>
      </c>
      <c r="Y56" s="154" t="s">
        <v>160</v>
      </c>
      <c r="Z56" s="154" t="s">
        <v>160</v>
      </c>
      <c r="AA56" s="154" t="s">
        <v>160</v>
      </c>
      <c r="AB56" s="154" t="s">
        <v>160</v>
      </c>
      <c r="AC56" s="154" t="s">
        <v>160</v>
      </c>
      <c r="AD56" s="157"/>
      <c r="AE56" s="154" t="s">
        <v>160</v>
      </c>
      <c r="AF56" s="154" t="s">
        <v>160</v>
      </c>
      <c r="AG56" s="154" t="s">
        <v>160</v>
      </c>
      <c r="AH56" s="154" t="s">
        <v>160</v>
      </c>
      <c r="AI56" s="154" t="s">
        <v>160</v>
      </c>
      <c r="AJ56" s="154" t="s">
        <v>160</v>
      </c>
      <c r="AK56" s="157"/>
      <c r="AL56" s="154" t="s">
        <v>160</v>
      </c>
      <c r="AM56" s="154" t="s">
        <v>160</v>
      </c>
      <c r="AN56" s="154" t="s">
        <v>160</v>
      </c>
      <c r="AO56" s="154" t="s">
        <v>160</v>
      </c>
      <c r="AP56" s="154" t="s">
        <v>160</v>
      </c>
      <c r="AQ56" s="154" t="s">
        <v>160</v>
      </c>
      <c r="AR56" s="157"/>
      <c r="AS56" s="419" t="s">
        <v>160</v>
      </c>
      <c r="AT56" s="420" t="s">
        <v>160</v>
      </c>
      <c r="AU56" s="419" t="s">
        <v>160</v>
      </c>
      <c r="AV56" s="420" t="s">
        <v>160</v>
      </c>
    </row>
    <row r="57" spans="1:48" ht="12.75">
      <c r="A57"/>
      <c r="B57" t="s">
        <v>148</v>
      </c>
      <c r="C57" s="154" t="s">
        <v>160</v>
      </c>
      <c r="D57" s="154" t="s">
        <v>160</v>
      </c>
      <c r="E57" s="154" t="s">
        <v>160</v>
      </c>
      <c r="F57" s="154" t="s">
        <v>160</v>
      </c>
      <c r="G57" s="154" t="s">
        <v>160</v>
      </c>
      <c r="H57" s="154" t="s">
        <v>160</v>
      </c>
      <c r="I57" s="154"/>
      <c r="J57" s="154" t="s">
        <v>160</v>
      </c>
      <c r="K57" s="154" t="s">
        <v>160</v>
      </c>
      <c r="L57" s="154" t="s">
        <v>160</v>
      </c>
      <c r="M57" s="154" t="s">
        <v>160</v>
      </c>
      <c r="N57" s="154" t="s">
        <v>160</v>
      </c>
      <c r="O57" s="154" t="s">
        <v>160</v>
      </c>
      <c r="P57" s="154"/>
      <c r="Q57" s="154" t="s">
        <v>160</v>
      </c>
      <c r="R57" s="154" t="s">
        <v>160</v>
      </c>
      <c r="S57" s="154" t="s">
        <v>160</v>
      </c>
      <c r="T57" s="154" t="s">
        <v>160</v>
      </c>
      <c r="U57" s="154" t="s">
        <v>160</v>
      </c>
      <c r="V57" s="154" t="s">
        <v>160</v>
      </c>
      <c r="W57" s="157"/>
      <c r="X57" s="154" t="s">
        <v>160</v>
      </c>
      <c r="Y57" s="154" t="s">
        <v>160</v>
      </c>
      <c r="Z57" s="154" t="s">
        <v>160</v>
      </c>
      <c r="AA57" s="154" t="s">
        <v>160</v>
      </c>
      <c r="AB57" s="154" t="s">
        <v>160</v>
      </c>
      <c r="AC57" s="154" t="s">
        <v>160</v>
      </c>
      <c r="AD57" s="157"/>
      <c r="AE57" s="154" t="s">
        <v>160</v>
      </c>
      <c r="AF57" s="154" t="s">
        <v>160</v>
      </c>
      <c r="AG57" s="154" t="s">
        <v>160</v>
      </c>
      <c r="AH57" s="154" t="s">
        <v>160</v>
      </c>
      <c r="AI57" s="154" t="s">
        <v>160</v>
      </c>
      <c r="AJ57" s="154" t="s">
        <v>160</v>
      </c>
      <c r="AK57" s="157"/>
      <c r="AL57" s="154" t="s">
        <v>160</v>
      </c>
      <c r="AM57" s="154" t="s">
        <v>160</v>
      </c>
      <c r="AN57" s="154" t="s">
        <v>160</v>
      </c>
      <c r="AO57" s="154" t="s">
        <v>160</v>
      </c>
      <c r="AP57" s="154" t="s">
        <v>160</v>
      </c>
      <c r="AQ57" s="154" t="s">
        <v>160</v>
      </c>
      <c r="AR57" s="157"/>
      <c r="AS57" s="419" t="s">
        <v>160</v>
      </c>
      <c r="AT57" s="420" t="s">
        <v>160</v>
      </c>
      <c r="AU57" s="419" t="s">
        <v>160</v>
      </c>
      <c r="AV57" s="420" t="s">
        <v>160</v>
      </c>
    </row>
    <row r="58" spans="1:48" ht="12.75">
      <c r="A58"/>
      <c r="B58" t="s">
        <v>149</v>
      </c>
      <c r="C58" s="131">
        <v>1806</v>
      </c>
      <c r="D58" s="131">
        <v>2319</v>
      </c>
      <c r="E58" s="147">
        <v>77.878395860284613</v>
      </c>
      <c r="F58" s="131">
        <v>1840</v>
      </c>
      <c r="G58" s="131">
        <v>1932</v>
      </c>
      <c r="H58" s="147">
        <v>95.238095238095227</v>
      </c>
      <c r="I58" s="147"/>
      <c r="J58" s="131">
        <v>1994</v>
      </c>
      <c r="K58" s="131">
        <v>2167</v>
      </c>
      <c r="L58" s="147">
        <v>92.016612828795573</v>
      </c>
      <c r="M58" s="131">
        <v>1815</v>
      </c>
      <c r="N58" s="131">
        <v>1948</v>
      </c>
      <c r="O58" s="147">
        <v>93.172484599589325</v>
      </c>
      <c r="P58" s="147"/>
      <c r="Q58" s="131">
        <v>1876</v>
      </c>
      <c r="R58" s="131">
        <v>2062</v>
      </c>
      <c r="S58" s="147">
        <v>90.979631425800193</v>
      </c>
      <c r="T58" s="131">
        <v>1838</v>
      </c>
      <c r="U58" s="131">
        <v>1972</v>
      </c>
      <c r="V58" s="147">
        <v>93.20486815415822</v>
      </c>
      <c r="X58" s="131">
        <v>747.90400000000022</v>
      </c>
      <c r="Y58" s="131">
        <v>895.97599999999989</v>
      </c>
      <c r="Z58" s="147">
        <v>83.473664473155566</v>
      </c>
      <c r="AA58" s="131">
        <v>752.95028060000004</v>
      </c>
      <c r="AB58" s="131">
        <v>835.10113809999996</v>
      </c>
      <c r="AC58" s="147">
        <v>90.162765472107083</v>
      </c>
      <c r="AE58" s="131">
        <v>607.024</v>
      </c>
      <c r="AF58" s="131">
        <v>890.73600000000022</v>
      </c>
      <c r="AG58" s="147">
        <v>68.14858723572415</v>
      </c>
      <c r="AH58" s="131">
        <v>738.25658879999992</v>
      </c>
      <c r="AI58" s="131">
        <v>841.95695860000001</v>
      </c>
      <c r="AJ58" s="147">
        <v>87.683411991459479</v>
      </c>
      <c r="AL58" s="131">
        <v>57</v>
      </c>
      <c r="AM58" s="131">
        <v>9346</v>
      </c>
      <c r="AN58" s="147">
        <v>6.0988658249518508</v>
      </c>
      <c r="AO58" s="421">
        <v>71</v>
      </c>
      <c r="AP58" s="421">
        <v>11123</v>
      </c>
      <c r="AQ58" s="150">
        <v>6.3831700080913425</v>
      </c>
      <c r="AS58" s="154">
        <v>57</v>
      </c>
      <c r="AT58" s="155">
        <v>57.805762411621181</v>
      </c>
      <c r="AU58" s="154">
        <v>65</v>
      </c>
      <c r="AV58" s="155">
        <v>71.956222709074837</v>
      </c>
    </row>
    <row r="59" spans="1:48" ht="12.75">
      <c r="A59"/>
      <c r="B59" t="s">
        <v>150</v>
      </c>
      <c r="C59" s="131">
        <v>971.59999999999991</v>
      </c>
      <c r="D59" s="131">
        <v>1517.33</v>
      </c>
      <c r="E59" s="147">
        <v>64.033532586846633</v>
      </c>
      <c r="F59" s="131">
        <v>720.66429237714613</v>
      </c>
      <c r="G59" s="131">
        <v>758.67045665110618</v>
      </c>
      <c r="H59" s="147">
        <v>94.990425165397184</v>
      </c>
      <c r="I59" s="147"/>
      <c r="J59" s="131">
        <v>799.5261114000001</v>
      </c>
      <c r="K59" s="131">
        <v>870.6926125</v>
      </c>
      <c r="L59" s="147">
        <v>91.826449417589401</v>
      </c>
      <c r="M59" s="131">
        <v>676.89644262832724</v>
      </c>
      <c r="N59" s="131">
        <v>737.76903076252722</v>
      </c>
      <c r="O59" s="147">
        <v>91.749099569646532</v>
      </c>
      <c r="P59" s="147"/>
      <c r="Q59" s="131">
        <v>757.75535390000005</v>
      </c>
      <c r="R59" s="131">
        <v>829.05589100000009</v>
      </c>
      <c r="S59" s="147">
        <v>91.399791271732241</v>
      </c>
      <c r="T59" s="131">
        <v>746.0099180771067</v>
      </c>
      <c r="U59" s="131">
        <v>783.87634193734664</v>
      </c>
      <c r="V59" s="147">
        <v>95.169337070863335</v>
      </c>
      <c r="X59" s="131">
        <v>255.68079229329996</v>
      </c>
      <c r="Y59" s="131">
        <v>311.62196710679996</v>
      </c>
      <c r="Z59" s="147">
        <v>82.048385313501456</v>
      </c>
      <c r="AA59" s="131">
        <v>275.01756909117546</v>
      </c>
      <c r="AB59" s="131">
        <v>248.19775323990351</v>
      </c>
      <c r="AC59" s="147">
        <v>110.80582539574739</v>
      </c>
      <c r="AE59" s="131">
        <v>235.40010797270003</v>
      </c>
      <c r="AF59" s="131">
        <v>380.59567282759997</v>
      </c>
      <c r="AG59" s="147">
        <v>61.850442550703988</v>
      </c>
      <c r="AH59" s="131">
        <v>263.87713410982951</v>
      </c>
      <c r="AI59" s="131">
        <v>284.45264779728979</v>
      </c>
      <c r="AJ59" s="147">
        <v>92.766629579021171</v>
      </c>
      <c r="AL59" s="131">
        <v>34.33</v>
      </c>
      <c r="AM59" s="131">
        <v>3966.26</v>
      </c>
      <c r="AN59" s="147">
        <v>8.655509220273002</v>
      </c>
      <c r="AO59" s="421">
        <v>33.889794561361036</v>
      </c>
      <c r="AP59" s="421">
        <v>4099.7028610782654</v>
      </c>
      <c r="AQ59" s="150">
        <v>8.2664026417874723</v>
      </c>
      <c r="AS59" s="154">
        <v>40.897230363202716</v>
      </c>
      <c r="AT59" s="155">
        <v>117.03940662852264</v>
      </c>
      <c r="AU59" s="154">
        <v>51.736439205001872</v>
      </c>
      <c r="AV59" s="155">
        <v>160.27575012301824</v>
      </c>
    </row>
    <row r="60" spans="1:48" ht="12.75">
      <c r="A60"/>
      <c r="B60" t="s">
        <v>151</v>
      </c>
      <c r="C60" s="131">
        <v>780.40000000000009</v>
      </c>
      <c r="D60" s="131">
        <v>1316.67</v>
      </c>
      <c r="E60" s="147">
        <v>59.270736023453111</v>
      </c>
      <c r="F60" s="131">
        <v>347.33570762285387</v>
      </c>
      <c r="G60" s="131">
        <v>362.32954334889388</v>
      </c>
      <c r="H60" s="147">
        <v>95.861823579866865</v>
      </c>
      <c r="I60" s="147"/>
      <c r="J60" s="131">
        <v>278.47388860000001</v>
      </c>
      <c r="K60" s="131">
        <v>300.3073875</v>
      </c>
      <c r="L60" s="147">
        <v>92.729616450078183</v>
      </c>
      <c r="M60" s="131">
        <v>290.10355737167276</v>
      </c>
      <c r="N60" s="131">
        <v>318.23096923747272</v>
      </c>
      <c r="O60" s="147">
        <v>91.161321623348826</v>
      </c>
      <c r="P60" s="147"/>
      <c r="Q60" s="131">
        <v>289.24464610000001</v>
      </c>
      <c r="R60" s="131">
        <v>308.94410900000003</v>
      </c>
      <c r="S60" s="147">
        <v>93.623615946663023</v>
      </c>
      <c r="T60" s="131">
        <v>275.99008192289341</v>
      </c>
      <c r="U60" s="131">
        <v>295.12365806265336</v>
      </c>
      <c r="V60" s="147">
        <v>93.516759630399406</v>
      </c>
      <c r="X60" s="131">
        <v>325.37320770669999</v>
      </c>
      <c r="Y60" s="131">
        <v>349.91403289320004</v>
      </c>
      <c r="Z60" s="147">
        <v>92.986613030752508</v>
      </c>
      <c r="AA60" s="131">
        <v>353.03738610882459</v>
      </c>
      <c r="AB60" s="131">
        <v>382.31530556009648</v>
      </c>
      <c r="AC60" s="147">
        <v>92.341944194889251</v>
      </c>
      <c r="AE60" s="131">
        <v>283.77289202730003</v>
      </c>
      <c r="AF60" s="131">
        <v>393.16032717239995</v>
      </c>
      <c r="AG60" s="147">
        <v>72.177397467386442</v>
      </c>
      <c r="AH60" s="131">
        <v>339.5770190901705</v>
      </c>
      <c r="AI60" s="131">
        <v>425.58468130271024</v>
      </c>
      <c r="AJ60" s="147">
        <v>79.790705354038778</v>
      </c>
      <c r="AL60" s="131">
        <v>74.67</v>
      </c>
      <c r="AM60" s="131">
        <v>5248.74</v>
      </c>
      <c r="AN60" s="147">
        <v>14.226271448004665</v>
      </c>
      <c r="AO60" s="421">
        <v>52.110205438638964</v>
      </c>
      <c r="AP60" s="421">
        <v>3889.2971389217341</v>
      </c>
      <c r="AQ60" s="150">
        <v>13.398360571927389</v>
      </c>
      <c r="AS60" s="154">
        <v>93.102769636797277</v>
      </c>
      <c r="AT60" s="155">
        <v>207.66314539860889</v>
      </c>
      <c r="AU60" s="154">
        <v>54.263560794998128</v>
      </c>
      <c r="AV60" s="155">
        <v>131.24412698203372</v>
      </c>
    </row>
    <row r="61" spans="1:48" s="14" customFormat="1" ht="12.75">
      <c r="B61" s="14" t="s">
        <v>198</v>
      </c>
      <c r="C61" s="222"/>
      <c r="D61" s="222"/>
      <c r="E61" s="151">
        <v>0.76106775658022008</v>
      </c>
      <c r="F61" s="222"/>
      <c r="G61" s="222"/>
      <c r="H61" s="151">
        <v>1.0065491475886021</v>
      </c>
      <c r="I61" s="151"/>
      <c r="J61" s="222"/>
      <c r="K61" s="222"/>
      <c r="L61" s="151">
        <v>1.0077486401570683</v>
      </c>
      <c r="M61" s="222"/>
      <c r="N61" s="222"/>
      <c r="O61" s="151">
        <v>0.97841462546712676</v>
      </c>
      <c r="P61" s="151"/>
      <c r="Q61" s="222"/>
      <c r="R61" s="222"/>
      <c r="S61" s="151">
        <v>1.0290612797548995</v>
      </c>
      <c r="T61" s="222"/>
      <c r="U61" s="222"/>
      <c r="V61" s="151">
        <v>1.0033463002782788</v>
      </c>
      <c r="W61" s="353"/>
      <c r="X61" s="222"/>
      <c r="Y61" s="222"/>
      <c r="Z61" s="151">
        <v>1.1139634712054152</v>
      </c>
      <c r="AA61" s="222"/>
      <c r="AB61" s="222"/>
      <c r="AC61" s="151">
        <v>1.0241693864576096</v>
      </c>
      <c r="AD61" s="353"/>
      <c r="AE61" s="222"/>
      <c r="AF61" s="222"/>
      <c r="AG61" s="151">
        <v>1.0591180301027627</v>
      </c>
      <c r="AH61" s="222"/>
      <c r="AI61" s="222"/>
      <c r="AJ61" s="151">
        <v>0.90998631943987918</v>
      </c>
      <c r="AK61" s="353"/>
      <c r="AL61" s="222"/>
      <c r="AM61" s="222"/>
      <c r="AN61" s="151">
        <v>2.332609350053537</v>
      </c>
      <c r="AO61" s="362"/>
      <c r="AP61" s="362"/>
      <c r="AQ61" s="151">
        <v>2.0990135865006807</v>
      </c>
      <c r="AR61" s="353"/>
      <c r="AS61" s="154"/>
      <c r="AT61" s="384">
        <v>3.5924298328579889</v>
      </c>
      <c r="AU61" s="154"/>
      <c r="AV61" s="384">
        <v>1.8239440876804351</v>
      </c>
    </row>
  </sheetData>
  <mergeCells count="21">
    <mergeCell ref="AE1:AJ3"/>
    <mergeCell ref="F4:H4"/>
    <mergeCell ref="X4:Z4"/>
    <mergeCell ref="Q4:S4"/>
    <mergeCell ref="Q1:V3"/>
    <mergeCell ref="X1:AC3"/>
    <mergeCell ref="C4:E4"/>
    <mergeCell ref="C1:H3"/>
    <mergeCell ref="J4:L4"/>
    <mergeCell ref="T4:V4"/>
    <mergeCell ref="M4:O4"/>
    <mergeCell ref="AH4:AJ4"/>
    <mergeCell ref="J1:O3"/>
    <mergeCell ref="AE4:AG4"/>
    <mergeCell ref="AS1:AV3"/>
    <mergeCell ref="AS4:AT4"/>
    <mergeCell ref="AU4:AV4"/>
    <mergeCell ref="AA4:AC4"/>
    <mergeCell ref="AL1:AQ3"/>
    <mergeCell ref="AL4:AN4"/>
    <mergeCell ref="AO4:AQ4"/>
  </mergeCells>
  <phoneticPr fontId="0" type="noConversion"/>
  <conditionalFormatting sqref="AL1">
    <cfRule type="cellIs" dxfId="55" priority="63" stopIfTrue="1" operator="between">
      <formula>0</formula>
      <formula>4</formula>
    </cfRule>
  </conditionalFormatting>
  <conditionalFormatting sqref="AL4">
    <cfRule type="cellIs" dxfId="54" priority="5" stopIfTrue="1" operator="between">
      <formula>0</formula>
      <formula>4</formula>
    </cfRule>
  </conditionalFormatting>
  <conditionalFormatting sqref="X4">
    <cfRule type="cellIs" dxfId="53" priority="3" stopIfTrue="1" operator="between">
      <formula>0</formula>
      <formula>4</formula>
    </cfRule>
  </conditionalFormatting>
  <conditionalFormatting sqref="AA4 X1">
    <cfRule type="cellIs" dxfId="52" priority="4" stopIfTrue="1" operator="between">
      <formula>0</formula>
      <formula>4</formula>
    </cfRule>
  </conditionalFormatting>
  <conditionalFormatting sqref="AE4">
    <cfRule type="cellIs" dxfId="51" priority="1" stopIfTrue="1" operator="between">
      <formula>0</formula>
      <formula>4</formula>
    </cfRule>
  </conditionalFormatting>
  <conditionalFormatting sqref="AH4 AE1">
    <cfRule type="cellIs" dxfId="50" priority="2" stopIfTrue="1" operator="between">
      <formula>0</formula>
      <formula>4</formula>
    </cfRule>
  </conditionalFormatting>
  <hyperlinks>
    <hyperlink ref="A3" location="Key!A1" display="Link to Key" xr:uid="{036A6EC1-6A04-4277-B395-95E7AB6D3CAB}"/>
    <hyperlink ref="A2" location="Contents!A8" display="BACK TO CONTENTS" xr:uid="{860178BB-0B80-4F97-B703-BF7EF4EE9AAD}"/>
    <hyperlink ref="B2" location="Notes_on_the_data!A1" display="Link to Notes on the data" xr:uid="{2BDE7008-FDE8-4F43-8D43-17E70E5C2928}"/>
    <hyperlink ref="B1" r:id="rId1" xr:uid="{A5A99E2C-B489-4B31-BE73-43B2BE77E179}"/>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3B20-9915-4C50-91A9-21A15C9C9ABD}">
  <dimension ref="A1:B11"/>
  <sheetViews>
    <sheetView workbookViewId="0">
      <pane ySplit="5" topLeftCell="A6" activePane="bottomLeft" state="frozen"/>
      <selection activeCell="A20" sqref="A20"/>
      <selection pane="bottomLeft" activeCell="A6" sqref="A6"/>
    </sheetView>
  </sheetViews>
  <sheetFormatPr defaultRowHeight="12.75"/>
  <cols>
    <col min="1" max="1" width="1.7109375" style="244" customWidth="1"/>
    <col min="2" max="2" width="255.5703125" style="245" customWidth="1"/>
    <col min="3" max="16384" width="9.140625" style="244"/>
  </cols>
  <sheetData>
    <row r="1" spans="1:2" s="240" customFormat="1" ht="27.95" customHeight="1">
      <c r="A1" s="467" t="s">
        <v>644</v>
      </c>
      <c r="B1" s="467"/>
    </row>
    <row r="2" spans="1:2" s="240" customFormat="1" ht="20.100000000000001" customHeight="1">
      <c r="A2" s="468" t="s">
        <v>206</v>
      </c>
      <c r="B2" s="469"/>
    </row>
    <row r="3" spans="1:2" s="240" customFormat="1" ht="24" customHeight="1">
      <c r="A3" s="470" t="s">
        <v>1048</v>
      </c>
      <c r="B3" s="471"/>
    </row>
    <row r="4" spans="1:2" s="240" customFormat="1" ht="3" customHeight="1">
      <c r="A4" s="241"/>
      <c r="B4" s="241"/>
    </row>
    <row r="5" spans="1:2" s="240" customFormat="1" ht="27.95" customHeight="1">
      <c r="A5" s="242" t="s">
        <v>671</v>
      </c>
      <c r="B5" s="242"/>
    </row>
    <row r="6" spans="1:2" s="240" customFormat="1" ht="18" customHeight="1" thickBot="1">
      <c r="B6" s="243"/>
    </row>
    <row r="7" spans="1:2" ht="85.5" thickBot="1">
      <c r="B7" s="250" t="s">
        <v>677</v>
      </c>
    </row>
    <row r="8" spans="1:2" ht="18" customHeight="1" thickBot="1">
      <c r="B8" s="249"/>
    </row>
    <row r="9" spans="1:2" ht="85.5" thickBot="1">
      <c r="B9" s="250" t="s">
        <v>675</v>
      </c>
    </row>
    <row r="10" spans="1:2" ht="18" customHeight="1" thickBot="1"/>
    <row r="11" spans="1:2" ht="69" thickBot="1">
      <c r="B11" s="250" t="s">
        <v>676</v>
      </c>
    </row>
  </sheetData>
  <mergeCells count="3">
    <mergeCell ref="A1:B1"/>
    <mergeCell ref="A2:B2"/>
    <mergeCell ref="A3:B3"/>
  </mergeCells>
  <hyperlinks>
    <hyperlink ref="B7" location="Contents!Demographic_and_social_indicator" display="Contents!Demographic_and_social_indicator" xr:uid="{85070D03-675F-40DD-B035-71F14F120E6B}"/>
    <hyperlink ref="B9" location="Contents!Health_status" display="Contents!Health_status" xr:uid="{B07831A6-4D62-4E79-B274-1E692FB5E3AF}"/>
    <hyperlink ref="B11" location="Contents!Use_and_provision_of_health" display="Contents!Use_and_provision_of_health" xr:uid="{75DB9C9C-AFFA-412E-8353-B8C6120B2B2F}"/>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6B9CF-0EEE-413D-BA41-AA716D8BD204}">
  <dimension ref="A1:F45"/>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75"/>
  <cols>
    <col min="1" max="1" width="22.7109375" style="6" customWidth="1"/>
    <col min="2" max="2" width="35.7109375" customWidth="1"/>
    <col min="3" max="3" width="13" style="20" customWidth="1"/>
    <col min="4" max="4" width="12.42578125" style="20" customWidth="1"/>
    <col min="5" max="5" width="11.7109375" style="20" customWidth="1"/>
    <col min="6" max="6" width="10.5703125" style="20" customWidth="1"/>
    <col min="7" max="16384" width="9.140625" style="20"/>
  </cols>
  <sheetData>
    <row r="1" spans="1:6" s="83" customFormat="1" ht="37.5" customHeight="1">
      <c r="A1" s="36" t="s">
        <v>1010</v>
      </c>
      <c r="B1" s="95" t="s">
        <v>298</v>
      </c>
      <c r="C1" s="528" t="s">
        <v>627</v>
      </c>
      <c r="D1" s="528"/>
      <c r="E1" s="528"/>
      <c r="F1" s="528"/>
    </row>
    <row r="2" spans="1:6" s="83" customFormat="1" ht="18" customHeight="1">
      <c r="A2" s="70" t="s">
        <v>182</v>
      </c>
      <c r="B2" s="116" t="s">
        <v>28</v>
      </c>
      <c r="C2" s="528"/>
      <c r="D2" s="528"/>
      <c r="E2" s="528"/>
      <c r="F2" s="528"/>
    </row>
    <row r="3" spans="1:6" s="83" customFormat="1" ht="18" customHeight="1">
      <c r="A3" s="69" t="s">
        <v>86</v>
      </c>
      <c r="B3" s="68"/>
      <c r="C3" s="529"/>
      <c r="D3" s="529"/>
      <c r="E3" s="529"/>
      <c r="F3" s="529"/>
    </row>
    <row r="4" spans="1:6" s="83" customFormat="1" ht="18" customHeight="1">
      <c r="A4" s="67"/>
      <c r="B4" s="68"/>
      <c r="C4" s="480" t="s">
        <v>415</v>
      </c>
      <c r="D4" s="480"/>
      <c r="E4" s="480" t="s">
        <v>419</v>
      </c>
      <c r="F4" s="480"/>
    </row>
    <row r="5" spans="1:6" s="83" customFormat="1" ht="27.95" customHeight="1">
      <c r="A5" s="117" t="s">
        <v>81</v>
      </c>
      <c r="B5" s="117" t="s">
        <v>159</v>
      </c>
      <c r="C5" s="103" t="s">
        <v>389</v>
      </c>
      <c r="D5" s="111" t="s">
        <v>188</v>
      </c>
      <c r="E5" s="103" t="s">
        <v>389</v>
      </c>
      <c r="F5" s="111" t="s">
        <v>188</v>
      </c>
    </row>
    <row r="6" spans="1:6" s="26" customFormat="1">
      <c r="A6" s="118"/>
      <c r="B6"/>
    </row>
    <row r="7" spans="1:6" s="26" customFormat="1">
      <c r="A7" s="113" t="s">
        <v>83</v>
      </c>
      <c r="B7" t="s">
        <v>147</v>
      </c>
      <c r="C7" s="121">
        <v>1797</v>
      </c>
      <c r="D7" s="2">
        <v>13.917614837150504</v>
      </c>
      <c r="E7" s="121">
        <v>1956.6</v>
      </c>
      <c r="F7" s="2">
        <v>14.188431409226972</v>
      </c>
    </row>
    <row r="8" spans="1:6" s="26" customFormat="1">
      <c r="A8" s="119"/>
      <c r="B8" t="s">
        <v>148</v>
      </c>
      <c r="C8" s="121">
        <v>608.79999999999995</v>
      </c>
      <c r="D8" s="2">
        <v>17.094210811391054</v>
      </c>
      <c r="E8" s="121">
        <v>557.70000000000005</v>
      </c>
      <c r="F8" s="2">
        <v>15.117496962427735</v>
      </c>
    </row>
    <row r="9" spans="1:6" s="26" customFormat="1">
      <c r="A9" s="119"/>
      <c r="B9" s="20" t="s">
        <v>390</v>
      </c>
      <c r="C9" s="121">
        <v>345.3</v>
      </c>
      <c r="D9" s="2">
        <v>17.251923027085958</v>
      </c>
      <c r="E9" s="121">
        <v>358.9</v>
      </c>
      <c r="F9" s="2">
        <v>17.720361840837672</v>
      </c>
    </row>
    <row r="10" spans="1:6" s="26" customFormat="1">
      <c r="A10" s="120"/>
      <c r="B10" s="14" t="s">
        <v>82</v>
      </c>
      <c r="C10" s="10"/>
      <c r="D10" s="19">
        <v>1.2395746849550064</v>
      </c>
      <c r="E10" s="10"/>
      <c r="F10" s="19">
        <v>1.2489302960800746</v>
      </c>
    </row>
    <row r="11" spans="1:6" s="26" customFormat="1">
      <c r="A11" s="119"/>
      <c r="B11"/>
      <c r="C11" s="10"/>
      <c r="D11" s="1"/>
      <c r="E11" s="10"/>
      <c r="F11"/>
    </row>
    <row r="12" spans="1:6" s="26" customFormat="1">
      <c r="A12" s="113" t="s">
        <v>152</v>
      </c>
      <c r="B12" t="s">
        <v>147</v>
      </c>
      <c r="C12" s="121">
        <v>597.29999999999995</v>
      </c>
      <c r="D12" s="2">
        <v>13.854790530754565</v>
      </c>
      <c r="E12" s="121">
        <v>661.5</v>
      </c>
      <c r="F12" s="2">
        <v>14.016640437596418</v>
      </c>
    </row>
    <row r="13" spans="1:6" s="26" customFormat="1">
      <c r="A13" s="119"/>
      <c r="B13" t="s">
        <v>148</v>
      </c>
      <c r="C13" s="121">
        <v>173.4</v>
      </c>
      <c r="D13" s="2">
        <v>14.065059664497669</v>
      </c>
      <c r="E13" s="121">
        <v>163.5</v>
      </c>
      <c r="F13" s="2">
        <v>13.090174130522335</v>
      </c>
    </row>
    <row r="14" spans="1:6" s="26" customFormat="1">
      <c r="A14" s="119"/>
      <c r="B14" s="20" t="s">
        <v>390</v>
      </c>
      <c r="C14" s="121">
        <v>91.3</v>
      </c>
      <c r="D14" s="2">
        <v>17.323356529729342</v>
      </c>
      <c r="E14" s="121">
        <v>77.400000000000006</v>
      </c>
      <c r="F14" s="2">
        <v>21.218251705857657</v>
      </c>
    </row>
    <row r="15" spans="1:6" s="26" customFormat="1">
      <c r="A15" s="119"/>
      <c r="B15" s="14" t="s">
        <v>82</v>
      </c>
      <c r="C15" s="10"/>
      <c r="D15" s="19">
        <v>1.2503513850516419</v>
      </c>
      <c r="E15" s="10"/>
      <c r="F15" s="19">
        <v>1.5137901125682423</v>
      </c>
    </row>
    <row r="16" spans="1:6" s="26" customFormat="1">
      <c r="A16" s="119"/>
      <c r="B16"/>
      <c r="C16" s="10"/>
      <c r="D16" s="2"/>
      <c r="E16" s="10"/>
      <c r="F16"/>
    </row>
    <row r="17" spans="1:6" s="26" customFormat="1">
      <c r="A17" s="113" t="s">
        <v>153</v>
      </c>
      <c r="B17" t="s">
        <v>147</v>
      </c>
      <c r="C17" s="121">
        <v>505.5</v>
      </c>
      <c r="D17" s="2">
        <v>14.511684909499081</v>
      </c>
      <c r="E17" s="121">
        <v>528.79999999999995</v>
      </c>
      <c r="F17" s="2">
        <v>14.18229609178279</v>
      </c>
    </row>
    <row r="18" spans="1:6" s="26" customFormat="1">
      <c r="A18" s="119"/>
      <c r="B18" t="s">
        <v>148</v>
      </c>
      <c r="C18" s="121">
        <v>161.5</v>
      </c>
      <c r="D18" s="2">
        <v>16.650684366005429</v>
      </c>
      <c r="E18" s="121">
        <v>151</v>
      </c>
      <c r="F18" s="2">
        <v>14.541605146758782</v>
      </c>
    </row>
    <row r="19" spans="1:6" s="26" customFormat="1">
      <c r="A19" s="119"/>
      <c r="B19" s="20" t="s">
        <v>390</v>
      </c>
      <c r="C19" s="121">
        <v>52.8</v>
      </c>
      <c r="D19" s="2">
        <v>22.365937119623432</v>
      </c>
      <c r="E19" s="121">
        <v>46.8</v>
      </c>
      <c r="F19" s="2">
        <v>19.449225726994168</v>
      </c>
    </row>
    <row r="20" spans="1:6" s="26" customFormat="1">
      <c r="A20" s="120"/>
      <c r="B20" s="14" t="s">
        <v>198</v>
      </c>
      <c r="C20" s="10"/>
      <c r="D20" s="19">
        <v>1.541236407702258</v>
      </c>
      <c r="E20" s="10"/>
      <c r="F20" s="19">
        <v>1.3713735491859482</v>
      </c>
    </row>
    <row r="21" spans="1:6" s="26" customFormat="1">
      <c r="A21" s="118"/>
      <c r="B21"/>
      <c r="C21" s="10"/>
      <c r="D21" s="2"/>
      <c r="E21" s="10"/>
      <c r="F21"/>
    </row>
    <row r="22" spans="1:6" s="26" customFormat="1">
      <c r="A22" s="113" t="s">
        <v>154</v>
      </c>
      <c r="B22" t="s">
        <v>147</v>
      </c>
      <c r="C22" s="121">
        <v>306.60000000000002</v>
      </c>
      <c r="D22" s="2">
        <v>13.351308447444113</v>
      </c>
      <c r="E22" s="121">
        <v>399.3</v>
      </c>
      <c r="F22" s="2">
        <v>16.243104358084768</v>
      </c>
    </row>
    <row r="23" spans="1:6" s="26" customFormat="1">
      <c r="A23" s="119"/>
      <c r="B23" t="s">
        <v>148</v>
      </c>
      <c r="C23" s="121">
        <v>159.80000000000001</v>
      </c>
      <c r="D23" s="2">
        <v>19.553576182017281</v>
      </c>
      <c r="E23" s="121">
        <v>145.1</v>
      </c>
      <c r="F23" s="2">
        <v>18.014795724883605</v>
      </c>
    </row>
    <row r="24" spans="1:6" s="26" customFormat="1">
      <c r="A24" s="119"/>
      <c r="B24" s="20" t="s">
        <v>390</v>
      </c>
      <c r="C24" s="121">
        <v>92.1</v>
      </c>
      <c r="D24" s="2">
        <v>17.692742242793447</v>
      </c>
      <c r="E24" s="121">
        <v>105.5</v>
      </c>
      <c r="F24" s="2">
        <v>16.720299517180475</v>
      </c>
    </row>
    <row r="25" spans="1:6" s="26" customFormat="1">
      <c r="A25" s="119"/>
      <c r="B25" s="14" t="s">
        <v>82</v>
      </c>
      <c r="C25" s="10"/>
      <c r="D25" s="19">
        <v>1.3251691631901763</v>
      </c>
      <c r="E25" s="10"/>
      <c r="F25" s="19">
        <v>1.0293783225531141</v>
      </c>
    </row>
    <row r="26" spans="1:6" s="26" customFormat="1">
      <c r="A26" s="118"/>
      <c r="B26"/>
      <c r="C26" s="10"/>
      <c r="D26" s="2"/>
      <c r="E26" s="10"/>
      <c r="F26"/>
    </row>
    <row r="27" spans="1:6" s="26" customFormat="1">
      <c r="A27" s="113" t="s">
        <v>155</v>
      </c>
      <c r="B27" t="s">
        <v>147</v>
      </c>
      <c r="C27" s="121">
        <v>152.9</v>
      </c>
      <c r="D27" s="2">
        <v>14.83153971086918</v>
      </c>
      <c r="E27" s="121">
        <v>143.1</v>
      </c>
      <c r="F27" s="2">
        <v>14.210488482636462</v>
      </c>
    </row>
    <row r="28" spans="1:6" s="26" customFormat="1">
      <c r="A28" s="119"/>
      <c r="B28" t="s">
        <v>148</v>
      </c>
      <c r="C28" s="121">
        <v>26.7</v>
      </c>
      <c r="D28" s="2">
        <v>16.734938734924764</v>
      </c>
      <c r="E28" s="121">
        <v>29.1</v>
      </c>
      <c r="F28" s="2">
        <v>16.994896165894694</v>
      </c>
    </row>
    <row r="29" spans="1:6" s="26" customFormat="1">
      <c r="A29" s="119"/>
      <c r="B29" s="20" t="s">
        <v>390</v>
      </c>
      <c r="C29" s="121">
        <v>42</v>
      </c>
      <c r="D29" s="2">
        <v>19.416582439863809</v>
      </c>
      <c r="E29" s="121">
        <v>61.7</v>
      </c>
      <c r="F29" s="2">
        <v>22.723045976395881</v>
      </c>
    </row>
    <row r="30" spans="1:6">
      <c r="A30" s="119"/>
      <c r="B30" s="14" t="s">
        <v>82</v>
      </c>
      <c r="C30" s="10"/>
      <c r="D30" s="19">
        <v>1.3091413850737639</v>
      </c>
      <c r="E30" s="10"/>
      <c r="F30" s="19">
        <v>1.5990334184613539</v>
      </c>
    </row>
    <row r="31" spans="1:6" s="26" customFormat="1">
      <c r="A31" s="118"/>
      <c r="B31"/>
      <c r="C31" s="10"/>
      <c r="D31" s="2"/>
      <c r="E31" s="10"/>
      <c r="F31"/>
    </row>
    <row r="32" spans="1:6" s="26" customFormat="1">
      <c r="A32" s="113" t="s">
        <v>156</v>
      </c>
      <c r="B32" t="s">
        <v>147</v>
      </c>
      <c r="C32" s="121">
        <v>188</v>
      </c>
      <c r="D32" s="2">
        <v>12.34318804718635</v>
      </c>
      <c r="E32" s="121">
        <v>190.7</v>
      </c>
      <c r="F32" s="2">
        <v>12.406597619138372</v>
      </c>
    </row>
    <row r="33" spans="1:6">
      <c r="A33" s="119"/>
      <c r="B33" t="s">
        <v>148</v>
      </c>
      <c r="C33" s="121">
        <v>35.1</v>
      </c>
      <c r="D33" s="2">
        <v>19.414675929896035</v>
      </c>
      <c r="E33" s="121">
        <v>18</v>
      </c>
      <c r="F33" s="2">
        <v>10.995226409561253</v>
      </c>
    </row>
    <row r="34" spans="1:6">
      <c r="A34" s="119"/>
      <c r="B34" s="20" t="s">
        <v>390</v>
      </c>
      <c r="C34" s="121">
        <v>28.6</v>
      </c>
      <c r="D34" s="2">
        <v>12.947176883460624</v>
      </c>
      <c r="E34" s="121">
        <v>28.9</v>
      </c>
      <c r="F34" s="2">
        <v>11.389762164749676</v>
      </c>
    </row>
    <row r="35" spans="1:6">
      <c r="A35" s="119"/>
      <c r="B35" s="14" t="s">
        <v>82</v>
      </c>
      <c r="C35" s="10"/>
      <c r="D35" s="19">
        <v>1.0489329688541815</v>
      </c>
      <c r="E35" s="10"/>
      <c r="F35" s="19">
        <v>0.91804074851108819</v>
      </c>
    </row>
    <row r="36" spans="1:6">
      <c r="A36" s="118"/>
      <c r="C36" s="10"/>
      <c r="D36" s="2"/>
      <c r="E36" s="10"/>
      <c r="F36"/>
    </row>
    <row r="37" spans="1:6">
      <c r="A37" s="113" t="s">
        <v>157</v>
      </c>
      <c r="B37" s="20" t="s">
        <v>147</v>
      </c>
      <c r="C37" s="37" t="s">
        <v>160</v>
      </c>
      <c r="D37" s="23" t="s">
        <v>160</v>
      </c>
      <c r="E37" s="37" t="s">
        <v>160</v>
      </c>
      <c r="F37" s="23" t="s">
        <v>160</v>
      </c>
    </row>
    <row r="38" spans="1:6">
      <c r="A38" s="119"/>
      <c r="B38" t="s">
        <v>148</v>
      </c>
      <c r="C38" s="10">
        <v>48</v>
      </c>
      <c r="D38" s="2">
        <v>16.676395883644865</v>
      </c>
      <c r="E38" s="121">
        <v>45.4</v>
      </c>
      <c r="F38" s="2">
        <v>15.316390094405271</v>
      </c>
    </row>
    <row r="39" spans="1:6">
      <c r="A39" s="118"/>
      <c r="B39" s="20" t="s">
        <v>390</v>
      </c>
      <c r="C39" s="10">
        <v>29.1</v>
      </c>
      <c r="D39" s="2">
        <v>19.834108872420771</v>
      </c>
      <c r="E39" s="121">
        <v>27.8</v>
      </c>
      <c r="F39" s="2">
        <v>17.914003937237929</v>
      </c>
    </row>
    <row r="40" spans="1:6">
      <c r="A40" s="118"/>
      <c r="B40" s="14" t="s">
        <v>198</v>
      </c>
      <c r="C40" s="42"/>
      <c r="D40" s="18" t="s">
        <v>160</v>
      </c>
      <c r="E40" s="10"/>
      <c r="F40" s="18" t="s">
        <v>160</v>
      </c>
    </row>
    <row r="41" spans="1:6">
      <c r="A41" s="118"/>
      <c r="C41" s="42"/>
      <c r="D41" s="21"/>
      <c r="E41" s="10"/>
      <c r="F41"/>
    </row>
    <row r="42" spans="1:6">
      <c r="A42" s="113" t="s">
        <v>158</v>
      </c>
      <c r="B42" t="s">
        <v>147</v>
      </c>
      <c r="C42" s="37" t="s">
        <v>160</v>
      </c>
      <c r="D42" s="23" t="s">
        <v>160</v>
      </c>
      <c r="E42" s="37" t="s">
        <v>160</v>
      </c>
      <c r="F42" s="23" t="s">
        <v>160</v>
      </c>
    </row>
    <row r="43" spans="1:6">
      <c r="A43" s="118"/>
      <c r="B43" t="s">
        <v>148</v>
      </c>
      <c r="C43" s="37" t="s">
        <v>160</v>
      </c>
      <c r="D43" s="23" t="s">
        <v>160</v>
      </c>
      <c r="E43" s="37" t="s">
        <v>160</v>
      </c>
      <c r="F43" s="23" t="s">
        <v>160</v>
      </c>
    </row>
    <row r="44" spans="1:6">
      <c r="A44" s="118"/>
      <c r="B44" s="20" t="s">
        <v>390</v>
      </c>
      <c r="C44" s="10">
        <v>18.7</v>
      </c>
      <c r="D44" s="2">
        <v>15.169257736751323</v>
      </c>
      <c r="E44" s="10">
        <v>17.899999999999999</v>
      </c>
      <c r="F44" s="2">
        <v>14.283136538721545</v>
      </c>
    </row>
    <row r="45" spans="1:6">
      <c r="A45" s="118"/>
      <c r="B45" s="14" t="s">
        <v>198</v>
      </c>
      <c r="C45" s="1"/>
      <c r="D45" s="18" t="s">
        <v>160</v>
      </c>
      <c r="E45" s="1"/>
      <c r="F45" s="18" t="s">
        <v>160</v>
      </c>
    </row>
  </sheetData>
  <mergeCells count="3">
    <mergeCell ref="C1:F3"/>
    <mergeCell ref="C4:D4"/>
    <mergeCell ref="E4:F4"/>
  </mergeCells>
  <hyperlinks>
    <hyperlink ref="A3" location="Key!A1" display="Link to Key" xr:uid="{6B642101-ADF5-42FD-BF5E-21E6F14AB1D7}"/>
    <hyperlink ref="A2" location="Contents!A8" display="BACK TO CONTENTS" xr:uid="{C04F64EF-F220-4807-89C1-1654C1AA7FBE}"/>
    <hyperlink ref="B1" r:id="rId1" xr:uid="{6D5554D6-BD14-45AC-9689-81FD5A8DC22B}"/>
    <hyperlink ref="B2" location="Notes_on_the_data!A1" display="Link to Notes on the data" xr:uid="{7317869A-E546-4CDD-ADC3-1D4B80775899}"/>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E4D1-0312-4A9E-87D6-0B5993B92720}">
  <dimension ref="A1:BN45"/>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75"/>
  <cols>
    <col min="1" max="1" width="22.7109375" style="6" customWidth="1"/>
    <col min="2" max="2" width="35.7109375" customWidth="1"/>
    <col min="3" max="6" width="9.140625" style="20"/>
    <col min="7" max="7" width="1.7109375" style="29" customWidth="1"/>
    <col min="8" max="11" width="9.140625" style="20"/>
    <col min="12" max="12" width="1.7109375" style="29" customWidth="1"/>
    <col min="13" max="16" width="9.140625" style="20"/>
    <col min="17" max="17" width="1.7109375" style="29" customWidth="1"/>
    <col min="18" max="21" width="9.140625" style="20"/>
    <col min="22" max="22" width="1.7109375" style="29" customWidth="1"/>
    <col min="23" max="26" width="9.140625" style="20"/>
    <col min="27" max="27" width="1.7109375" style="29" customWidth="1"/>
    <col min="28" max="31" width="9.140625" style="20"/>
    <col min="32" max="32" width="1.7109375" style="29" customWidth="1"/>
    <col min="33" max="36" width="9.140625" style="20"/>
    <col min="37" max="37" width="1.7109375" style="29" customWidth="1"/>
    <col min="38" max="41" width="9.140625" style="20"/>
    <col min="42" max="42" width="1.7109375" style="29" customWidth="1"/>
    <col min="43" max="46" width="9.140625" style="20"/>
    <col min="47" max="47" width="1.7109375" style="29" customWidth="1"/>
    <col min="48" max="51" width="9.140625" style="20"/>
    <col min="52" max="52" width="1.7109375" style="29" customWidth="1"/>
    <col min="53" max="56" width="9.140625" style="20"/>
    <col min="57" max="57" width="1.7109375" style="29" customWidth="1"/>
    <col min="58" max="61" width="9.140625" style="20"/>
    <col min="62" max="62" width="1.7109375" style="29" customWidth="1"/>
    <col min="63" max="16384" width="9.140625" style="20"/>
  </cols>
  <sheetData>
    <row r="1" spans="1:66" s="49" customFormat="1" ht="37.5" customHeight="1">
      <c r="A1" s="36" t="s">
        <v>1010</v>
      </c>
      <c r="B1" s="95" t="s">
        <v>298</v>
      </c>
      <c r="C1" s="528" t="s">
        <v>455</v>
      </c>
      <c r="D1" s="528"/>
      <c r="E1" s="528"/>
      <c r="F1" s="528"/>
      <c r="G1" s="60"/>
      <c r="H1" s="536" t="s">
        <v>622</v>
      </c>
      <c r="I1" s="537"/>
      <c r="J1" s="537"/>
      <c r="K1" s="538"/>
      <c r="L1" s="125"/>
      <c r="M1" s="528" t="s">
        <v>456</v>
      </c>
      <c r="N1" s="528"/>
      <c r="O1" s="528"/>
      <c r="P1" s="538"/>
      <c r="Q1" s="125"/>
      <c r="R1" s="536" t="s">
        <v>623</v>
      </c>
      <c r="S1" s="537"/>
      <c r="T1" s="537"/>
      <c r="U1" s="538"/>
      <c r="V1" s="125"/>
      <c r="W1" s="528" t="s">
        <v>921</v>
      </c>
      <c r="X1" s="528"/>
      <c r="Y1" s="528"/>
      <c r="Z1" s="538"/>
      <c r="AA1" s="125"/>
      <c r="AB1" s="536" t="s">
        <v>922</v>
      </c>
      <c r="AC1" s="537"/>
      <c r="AD1" s="537"/>
      <c r="AE1" s="538"/>
      <c r="AF1" s="60"/>
      <c r="AG1" s="528" t="s">
        <v>624</v>
      </c>
      <c r="AH1" s="528"/>
      <c r="AI1" s="528"/>
      <c r="AJ1" s="538"/>
      <c r="AK1" s="60"/>
      <c r="AL1" s="536" t="s">
        <v>457</v>
      </c>
      <c r="AM1" s="537"/>
      <c r="AN1" s="537"/>
      <c r="AO1" s="538"/>
      <c r="AP1" s="60"/>
      <c r="AQ1" s="536" t="s">
        <v>538</v>
      </c>
      <c r="AR1" s="537"/>
      <c r="AS1" s="537"/>
      <c r="AT1" s="538"/>
      <c r="AU1" s="54"/>
      <c r="AV1" s="528" t="s">
        <v>458</v>
      </c>
      <c r="AW1" s="528"/>
      <c r="AX1" s="528"/>
      <c r="AY1" s="540"/>
      <c r="AZ1" s="60"/>
      <c r="BA1" s="536" t="s">
        <v>459</v>
      </c>
      <c r="BB1" s="537"/>
      <c r="BC1" s="537"/>
      <c r="BD1" s="538"/>
      <c r="BE1" s="60"/>
      <c r="BF1" s="532" t="s">
        <v>625</v>
      </c>
      <c r="BG1" s="533"/>
      <c r="BH1" s="533"/>
      <c r="BI1" s="534"/>
      <c r="BJ1" s="125"/>
      <c r="BK1" s="532" t="s">
        <v>626</v>
      </c>
      <c r="BL1" s="533"/>
      <c r="BM1" s="533"/>
      <c r="BN1" s="534"/>
    </row>
    <row r="2" spans="1:66" s="49" customFormat="1" ht="18" customHeight="1">
      <c r="A2" s="70" t="s">
        <v>182</v>
      </c>
      <c r="B2" s="116" t="s">
        <v>28</v>
      </c>
      <c r="C2" s="528"/>
      <c r="D2" s="528"/>
      <c r="E2" s="528"/>
      <c r="F2" s="528"/>
      <c r="G2" s="110"/>
      <c r="H2" s="538"/>
      <c r="I2" s="538"/>
      <c r="J2" s="538"/>
      <c r="K2" s="538"/>
      <c r="L2" s="110"/>
      <c r="M2" s="538"/>
      <c r="N2" s="538"/>
      <c r="O2" s="538"/>
      <c r="P2" s="538"/>
      <c r="Q2" s="110"/>
      <c r="R2" s="538"/>
      <c r="S2" s="538"/>
      <c r="T2" s="538"/>
      <c r="U2" s="538"/>
      <c r="V2" s="110"/>
      <c r="W2" s="538"/>
      <c r="X2" s="538"/>
      <c r="Y2" s="538"/>
      <c r="Z2" s="538"/>
      <c r="AA2" s="110"/>
      <c r="AB2" s="538"/>
      <c r="AC2" s="538"/>
      <c r="AD2" s="538"/>
      <c r="AE2" s="538"/>
      <c r="AF2" s="110"/>
      <c r="AG2" s="538"/>
      <c r="AH2" s="538"/>
      <c r="AI2" s="538"/>
      <c r="AJ2" s="538"/>
      <c r="AK2" s="110"/>
      <c r="AL2" s="538"/>
      <c r="AM2" s="538"/>
      <c r="AN2" s="538"/>
      <c r="AO2" s="538"/>
      <c r="AP2" s="110"/>
      <c r="AQ2" s="538"/>
      <c r="AR2" s="538"/>
      <c r="AS2" s="538"/>
      <c r="AT2" s="538"/>
      <c r="AU2" s="109"/>
      <c r="AV2" s="540"/>
      <c r="AW2" s="540"/>
      <c r="AX2" s="540"/>
      <c r="AY2" s="540"/>
      <c r="AZ2" s="110"/>
      <c r="BA2" s="538"/>
      <c r="BB2" s="538"/>
      <c r="BC2" s="538"/>
      <c r="BD2" s="538"/>
      <c r="BE2" s="110"/>
      <c r="BF2" s="534"/>
      <c r="BG2" s="534"/>
      <c r="BH2" s="534"/>
      <c r="BI2" s="534"/>
      <c r="BJ2" s="110"/>
      <c r="BK2" s="534"/>
      <c r="BL2" s="534"/>
      <c r="BM2" s="534"/>
      <c r="BN2" s="534"/>
    </row>
    <row r="3" spans="1:66" s="49" customFormat="1" ht="18" customHeight="1">
      <c r="A3" s="69" t="s">
        <v>86</v>
      </c>
      <c r="B3" s="68"/>
      <c r="C3" s="529"/>
      <c r="D3" s="529"/>
      <c r="E3" s="529"/>
      <c r="F3" s="529"/>
      <c r="G3" s="110"/>
      <c r="H3" s="539"/>
      <c r="I3" s="539"/>
      <c r="J3" s="539"/>
      <c r="K3" s="539"/>
      <c r="L3" s="110"/>
      <c r="M3" s="539"/>
      <c r="N3" s="539"/>
      <c r="O3" s="539"/>
      <c r="P3" s="539"/>
      <c r="Q3" s="110"/>
      <c r="R3" s="539"/>
      <c r="S3" s="539"/>
      <c r="T3" s="539"/>
      <c r="U3" s="539"/>
      <c r="V3" s="110"/>
      <c r="W3" s="539"/>
      <c r="X3" s="539"/>
      <c r="Y3" s="539"/>
      <c r="Z3" s="539"/>
      <c r="AA3" s="110"/>
      <c r="AB3" s="539"/>
      <c r="AC3" s="539"/>
      <c r="AD3" s="539"/>
      <c r="AE3" s="539"/>
      <c r="AF3" s="110"/>
      <c r="AG3" s="539"/>
      <c r="AH3" s="539"/>
      <c r="AI3" s="539"/>
      <c r="AJ3" s="539"/>
      <c r="AK3" s="110"/>
      <c r="AL3" s="539"/>
      <c r="AM3" s="539"/>
      <c r="AN3" s="539"/>
      <c r="AO3" s="539"/>
      <c r="AP3" s="110"/>
      <c r="AQ3" s="539"/>
      <c r="AR3" s="539"/>
      <c r="AS3" s="539"/>
      <c r="AT3" s="539"/>
      <c r="AU3" s="109"/>
      <c r="AV3" s="541"/>
      <c r="AW3" s="541"/>
      <c r="AX3" s="541"/>
      <c r="AY3" s="541"/>
      <c r="AZ3" s="110"/>
      <c r="BA3" s="539"/>
      <c r="BB3" s="539"/>
      <c r="BC3" s="539"/>
      <c r="BD3" s="539"/>
      <c r="BE3" s="110"/>
      <c r="BF3" s="535"/>
      <c r="BG3" s="535"/>
      <c r="BH3" s="535"/>
      <c r="BI3" s="535"/>
      <c r="BJ3" s="110"/>
      <c r="BK3" s="535"/>
      <c r="BL3" s="535"/>
      <c r="BM3" s="535"/>
      <c r="BN3" s="535"/>
    </row>
    <row r="4" spans="1:66" s="49" customFormat="1" ht="18" customHeight="1">
      <c r="A4" s="67"/>
      <c r="B4" s="68"/>
      <c r="C4" s="480" t="s">
        <v>415</v>
      </c>
      <c r="D4" s="480"/>
      <c r="E4" s="480" t="s">
        <v>419</v>
      </c>
      <c r="F4" s="480"/>
      <c r="G4" s="136"/>
      <c r="H4" s="480" t="s">
        <v>415</v>
      </c>
      <c r="I4" s="480"/>
      <c r="J4" s="480" t="s">
        <v>419</v>
      </c>
      <c r="K4" s="480"/>
      <c r="L4" s="136"/>
      <c r="M4" s="480" t="s">
        <v>415</v>
      </c>
      <c r="N4" s="480"/>
      <c r="O4" s="480" t="s">
        <v>419</v>
      </c>
      <c r="P4" s="480"/>
      <c r="Q4" s="136"/>
      <c r="R4" s="480" t="s">
        <v>415</v>
      </c>
      <c r="S4" s="480"/>
      <c r="T4" s="480" t="s">
        <v>419</v>
      </c>
      <c r="U4" s="480"/>
      <c r="V4" s="136"/>
      <c r="W4" s="480" t="s">
        <v>415</v>
      </c>
      <c r="X4" s="480"/>
      <c r="Y4" s="480" t="s">
        <v>419</v>
      </c>
      <c r="Z4" s="480"/>
      <c r="AA4" s="136"/>
      <c r="AB4" s="480" t="s">
        <v>415</v>
      </c>
      <c r="AC4" s="480"/>
      <c r="AD4" s="480" t="s">
        <v>419</v>
      </c>
      <c r="AE4" s="480"/>
      <c r="AF4" s="136"/>
      <c r="AG4" s="480" t="s">
        <v>388</v>
      </c>
      <c r="AH4" s="480"/>
      <c r="AI4" s="480" t="s">
        <v>419</v>
      </c>
      <c r="AJ4" s="480"/>
      <c r="AK4" s="136"/>
      <c r="AL4" s="480" t="s">
        <v>388</v>
      </c>
      <c r="AM4" s="480"/>
      <c r="AN4" s="480" t="s">
        <v>419</v>
      </c>
      <c r="AO4" s="480"/>
      <c r="AP4" s="136"/>
      <c r="AQ4" s="480" t="s">
        <v>388</v>
      </c>
      <c r="AR4" s="480"/>
      <c r="AS4" s="480" t="s">
        <v>419</v>
      </c>
      <c r="AT4" s="480"/>
      <c r="AU4" s="136"/>
      <c r="AV4" s="480" t="s">
        <v>388</v>
      </c>
      <c r="AW4" s="480"/>
      <c r="AX4" s="480" t="s">
        <v>419</v>
      </c>
      <c r="AY4" s="480"/>
      <c r="AZ4" s="136"/>
      <c r="BA4" s="480" t="s">
        <v>388</v>
      </c>
      <c r="BB4" s="480"/>
      <c r="BC4" s="480" t="s">
        <v>419</v>
      </c>
      <c r="BD4" s="480"/>
      <c r="BE4" s="136"/>
      <c r="BF4" s="480" t="s">
        <v>415</v>
      </c>
      <c r="BG4" s="480"/>
      <c r="BH4" s="480" t="s">
        <v>419</v>
      </c>
      <c r="BI4" s="480"/>
      <c r="BJ4" s="136"/>
      <c r="BK4" s="480" t="s">
        <v>415</v>
      </c>
      <c r="BL4" s="480"/>
      <c r="BM4" s="480" t="s">
        <v>419</v>
      </c>
      <c r="BN4" s="480"/>
    </row>
    <row r="5" spans="1:66" s="49" customFormat="1" ht="27.95" customHeight="1">
      <c r="A5" s="117" t="s">
        <v>81</v>
      </c>
      <c r="B5" s="117" t="s">
        <v>159</v>
      </c>
      <c r="C5" s="103" t="s">
        <v>389</v>
      </c>
      <c r="D5" s="111" t="s">
        <v>188</v>
      </c>
      <c r="E5" s="103" t="s">
        <v>389</v>
      </c>
      <c r="F5" s="111" t="s">
        <v>188</v>
      </c>
      <c r="G5" s="55"/>
      <c r="H5" s="103" t="s">
        <v>389</v>
      </c>
      <c r="I5" s="111" t="s">
        <v>188</v>
      </c>
      <c r="J5" s="103" t="s">
        <v>389</v>
      </c>
      <c r="K5" s="111" t="s">
        <v>188</v>
      </c>
      <c r="L5" s="55"/>
      <c r="M5" s="103" t="s">
        <v>389</v>
      </c>
      <c r="N5" s="111" t="s">
        <v>188</v>
      </c>
      <c r="O5" s="103" t="s">
        <v>389</v>
      </c>
      <c r="P5" s="111" t="s">
        <v>188</v>
      </c>
      <c r="Q5" s="55"/>
      <c r="R5" s="103" t="s">
        <v>389</v>
      </c>
      <c r="S5" s="111" t="s">
        <v>188</v>
      </c>
      <c r="T5" s="103" t="s">
        <v>389</v>
      </c>
      <c r="U5" s="111" t="s">
        <v>188</v>
      </c>
      <c r="V5" s="55"/>
      <c r="W5" s="103" t="s">
        <v>389</v>
      </c>
      <c r="X5" s="111" t="s">
        <v>188</v>
      </c>
      <c r="Y5" s="103" t="s">
        <v>389</v>
      </c>
      <c r="Z5" s="111" t="s">
        <v>188</v>
      </c>
      <c r="AA5" s="55"/>
      <c r="AB5" s="103" t="s">
        <v>389</v>
      </c>
      <c r="AC5" s="111" t="s">
        <v>188</v>
      </c>
      <c r="AD5" s="103" t="s">
        <v>389</v>
      </c>
      <c r="AE5" s="111" t="s">
        <v>188</v>
      </c>
      <c r="AF5" s="55"/>
      <c r="AG5" s="51" t="s">
        <v>389</v>
      </c>
      <c r="AH5" s="111" t="s">
        <v>188</v>
      </c>
      <c r="AI5" s="51" t="s">
        <v>389</v>
      </c>
      <c r="AJ5" s="111" t="s">
        <v>188</v>
      </c>
      <c r="AK5" s="55"/>
      <c r="AL5" s="51" t="s">
        <v>389</v>
      </c>
      <c r="AM5" s="111" t="s">
        <v>188</v>
      </c>
      <c r="AN5" s="51" t="s">
        <v>389</v>
      </c>
      <c r="AO5" s="111" t="s">
        <v>188</v>
      </c>
      <c r="AP5" s="55"/>
      <c r="AQ5" s="51" t="s">
        <v>389</v>
      </c>
      <c r="AR5" s="111" t="s">
        <v>188</v>
      </c>
      <c r="AS5" s="51" t="s">
        <v>389</v>
      </c>
      <c r="AT5" s="111" t="s">
        <v>188</v>
      </c>
      <c r="AU5" s="55"/>
      <c r="AV5" s="51" t="s">
        <v>389</v>
      </c>
      <c r="AW5" s="111" t="s">
        <v>188</v>
      </c>
      <c r="AX5" s="51" t="s">
        <v>389</v>
      </c>
      <c r="AY5" s="111" t="s">
        <v>188</v>
      </c>
      <c r="AZ5" s="55"/>
      <c r="BA5" s="51" t="s">
        <v>389</v>
      </c>
      <c r="BB5" s="111" t="s">
        <v>188</v>
      </c>
      <c r="BC5" s="51" t="s">
        <v>389</v>
      </c>
      <c r="BD5" s="111" t="s">
        <v>188</v>
      </c>
      <c r="BE5" s="55"/>
      <c r="BF5" s="103" t="s">
        <v>389</v>
      </c>
      <c r="BG5" s="111" t="s">
        <v>188</v>
      </c>
      <c r="BH5" s="103" t="s">
        <v>389</v>
      </c>
      <c r="BI5" s="111" t="s">
        <v>188</v>
      </c>
      <c r="BJ5" s="55"/>
      <c r="BK5" s="103" t="s">
        <v>389</v>
      </c>
      <c r="BL5" s="111" t="s">
        <v>188</v>
      </c>
      <c r="BM5" s="103" t="s">
        <v>389</v>
      </c>
      <c r="BN5" s="111" t="s">
        <v>188</v>
      </c>
    </row>
    <row r="6" spans="1:66" s="26" customFormat="1">
      <c r="A6" s="118"/>
      <c r="B6"/>
      <c r="G6" s="29"/>
      <c r="L6" s="29"/>
      <c r="Q6" s="29"/>
      <c r="V6" s="29"/>
      <c r="AA6" s="29"/>
      <c r="AF6" s="29"/>
      <c r="AK6" s="29"/>
      <c r="AP6" s="29"/>
      <c r="AU6" s="29"/>
      <c r="AZ6" s="29"/>
      <c r="BE6" s="29"/>
      <c r="BJ6" s="29"/>
    </row>
    <row r="7" spans="1:66" s="26" customFormat="1">
      <c r="A7" s="113" t="s">
        <v>83</v>
      </c>
      <c r="B7" t="s">
        <v>147</v>
      </c>
      <c r="C7" s="121">
        <v>1256.3</v>
      </c>
      <c r="D7" s="2">
        <v>15.496295094068888</v>
      </c>
      <c r="E7" s="121">
        <v>1486.9</v>
      </c>
      <c r="F7" s="2">
        <v>17.21387096973881</v>
      </c>
      <c r="H7" s="121">
        <v>598.79999999999995</v>
      </c>
      <c r="I7" s="2">
        <v>7.4248017541142985</v>
      </c>
      <c r="J7" s="121">
        <v>762.1</v>
      </c>
      <c r="K7" s="2">
        <v>8.7793709491264345</v>
      </c>
      <c r="M7" s="121">
        <v>1517.3</v>
      </c>
      <c r="N7" s="2">
        <v>18.402450584169848</v>
      </c>
      <c r="O7" s="121">
        <v>1909.6</v>
      </c>
      <c r="P7" s="2">
        <v>21.657929684541127</v>
      </c>
      <c r="R7" s="121">
        <v>858.3</v>
      </c>
      <c r="S7" s="2">
        <v>10.315079671211585</v>
      </c>
      <c r="T7" s="121">
        <v>1009.7</v>
      </c>
      <c r="U7" s="2">
        <v>11.706818554797321</v>
      </c>
      <c r="W7" s="121">
        <v>2770.9</v>
      </c>
      <c r="X7" s="2">
        <v>16.84374854725263</v>
      </c>
      <c r="Y7" s="121">
        <v>3403</v>
      </c>
      <c r="Z7" s="2">
        <v>19.491675841605701</v>
      </c>
      <c r="AB7" s="121">
        <v>1464.4</v>
      </c>
      <c r="AC7" s="2">
        <v>8.975135852115292</v>
      </c>
      <c r="AD7" s="121">
        <v>1769.4</v>
      </c>
      <c r="AE7" s="2">
        <v>10.175985092390631</v>
      </c>
      <c r="AG7" s="121">
        <v>4332.2</v>
      </c>
      <c r="AH7" s="2">
        <v>28.072765429943878</v>
      </c>
      <c r="AI7" s="121">
        <v>5309.6</v>
      </c>
      <c r="AJ7" s="2">
        <v>30.415492737671151</v>
      </c>
      <c r="AL7" s="121">
        <v>1497.7</v>
      </c>
      <c r="AM7" s="2">
        <v>9.6445589553841522</v>
      </c>
      <c r="AN7" s="121">
        <v>1859.4</v>
      </c>
      <c r="AO7" s="2">
        <v>10.675828540675607</v>
      </c>
      <c r="AQ7" s="121">
        <v>332.6</v>
      </c>
      <c r="AR7" s="2">
        <v>2.2048996432859149</v>
      </c>
      <c r="AS7" s="121">
        <v>400.5</v>
      </c>
      <c r="AT7" s="2">
        <v>2.3717900040474191</v>
      </c>
      <c r="AV7" s="121">
        <v>4071.4</v>
      </c>
      <c r="AW7" s="2">
        <v>26.921499444022082</v>
      </c>
      <c r="AX7" s="121">
        <v>4771.8999999999996</v>
      </c>
      <c r="AY7" s="2">
        <v>28.153303507235204</v>
      </c>
      <c r="BA7" s="121">
        <v>2138.5</v>
      </c>
      <c r="BB7" s="2">
        <v>14.408053954372656</v>
      </c>
      <c r="BC7" s="121">
        <v>2330.9</v>
      </c>
      <c r="BD7" s="2">
        <v>14.208794331325658</v>
      </c>
      <c r="BF7" s="121">
        <v>284.60000000000002</v>
      </c>
      <c r="BG7" s="2">
        <v>1.8642138960218282</v>
      </c>
      <c r="BH7" s="121">
        <v>282.5</v>
      </c>
      <c r="BI7" s="2">
        <v>1.7300102367825438</v>
      </c>
      <c r="BK7" s="121">
        <v>1324</v>
      </c>
      <c r="BL7" s="2">
        <v>8.5248863956355301</v>
      </c>
      <c r="BM7" s="121">
        <v>1399.6</v>
      </c>
      <c r="BN7" s="2">
        <v>8.5658124011297758</v>
      </c>
    </row>
    <row r="8" spans="1:66" s="26" customFormat="1">
      <c r="A8" s="119"/>
      <c r="B8" t="s">
        <v>148</v>
      </c>
      <c r="C8" s="121">
        <v>319.3</v>
      </c>
      <c r="D8" s="2">
        <v>15.459303738183166</v>
      </c>
      <c r="E8" s="121">
        <v>424.5</v>
      </c>
      <c r="F8" s="2">
        <v>20.572640886689307</v>
      </c>
      <c r="H8" s="121">
        <v>160.19999999999999</v>
      </c>
      <c r="I8" s="2">
        <v>7.6141963063199922</v>
      </c>
      <c r="J8" s="121">
        <v>241.2</v>
      </c>
      <c r="K8" s="2">
        <v>11.72891344552542</v>
      </c>
      <c r="M8" s="121">
        <v>465.4</v>
      </c>
      <c r="N8" s="2">
        <v>22.22734772516776</v>
      </c>
      <c r="O8" s="121">
        <v>545.1</v>
      </c>
      <c r="P8" s="2">
        <v>24.813527443636023</v>
      </c>
      <c r="R8" s="121">
        <v>285</v>
      </c>
      <c r="S8" s="2">
        <v>13.29184309545386</v>
      </c>
      <c r="T8" s="121">
        <v>305.60000000000002</v>
      </c>
      <c r="U8" s="2">
        <v>13.906444963666356</v>
      </c>
      <c r="W8" s="121">
        <v>788</v>
      </c>
      <c r="X8" s="2">
        <v>18.835006333513618</v>
      </c>
      <c r="Y8" s="121">
        <v>972.6</v>
      </c>
      <c r="Z8" s="2">
        <v>22.735970539548145</v>
      </c>
      <c r="AB8" s="121">
        <v>444.2</v>
      </c>
      <c r="AC8" s="2">
        <v>10.599556940540307</v>
      </c>
      <c r="AD8" s="121">
        <v>541.4</v>
      </c>
      <c r="AE8" s="2">
        <v>12.606804929096153</v>
      </c>
      <c r="AG8" s="121">
        <v>1387.9</v>
      </c>
      <c r="AH8" s="2">
        <v>31.35454704171471</v>
      </c>
      <c r="AI8" s="121">
        <v>1393.5</v>
      </c>
      <c r="AJ8" s="2">
        <v>32.263241255031026</v>
      </c>
      <c r="AL8" s="121">
        <v>553.1</v>
      </c>
      <c r="AM8" s="2">
        <v>12.355803417678695</v>
      </c>
      <c r="AN8" s="121">
        <v>549.9</v>
      </c>
      <c r="AO8" s="2">
        <v>12.709182416920967</v>
      </c>
      <c r="AQ8" s="121">
        <v>141.6</v>
      </c>
      <c r="AR8" s="2">
        <v>2.9602169375475271</v>
      </c>
      <c r="AS8" s="121">
        <v>126.9</v>
      </c>
      <c r="AT8" s="2">
        <v>2.6372972864468389</v>
      </c>
      <c r="AV8" s="121">
        <v>1399.3</v>
      </c>
      <c r="AW8" s="2">
        <v>29.84519231981951</v>
      </c>
      <c r="AX8" s="121">
        <v>1452.5</v>
      </c>
      <c r="AY8" s="2">
        <v>31.413395138214199</v>
      </c>
      <c r="BA8" s="121">
        <v>765.9</v>
      </c>
      <c r="BB8" s="2">
        <v>15.544783369983778</v>
      </c>
      <c r="BC8" s="121">
        <v>848.8</v>
      </c>
      <c r="BD8" s="2">
        <v>17.251918759081786</v>
      </c>
      <c r="BF8" s="121">
        <v>81.8</v>
      </c>
      <c r="BG8" s="2">
        <v>1.7910017702530481</v>
      </c>
      <c r="BH8" s="121">
        <v>118.4</v>
      </c>
      <c r="BI8" s="2">
        <v>2.4937093751486428</v>
      </c>
      <c r="BK8" s="121">
        <v>480.2</v>
      </c>
      <c r="BL8" s="2">
        <v>9.988094717837674</v>
      </c>
      <c r="BM8" s="121">
        <v>548.29999999999995</v>
      </c>
      <c r="BN8" s="2">
        <v>10.983716369036671</v>
      </c>
    </row>
    <row r="9" spans="1:66" s="26" customFormat="1">
      <c r="A9" s="119"/>
      <c r="B9" s="20" t="s">
        <v>390</v>
      </c>
      <c r="C9" s="121">
        <v>224.2</v>
      </c>
      <c r="D9" s="2">
        <v>19.210838275933636</v>
      </c>
      <c r="E9" s="121">
        <v>219.2</v>
      </c>
      <c r="F9" s="2">
        <v>18.444089752695824</v>
      </c>
      <c r="H9" s="121">
        <v>115.4</v>
      </c>
      <c r="I9" s="2">
        <v>9.7202687897606808</v>
      </c>
      <c r="J9" s="121">
        <v>129.4</v>
      </c>
      <c r="K9" s="2">
        <v>10.657986295510117</v>
      </c>
      <c r="M9" s="121">
        <v>230.6</v>
      </c>
      <c r="N9" s="2">
        <v>19.498198108438441</v>
      </c>
      <c r="O9" s="121">
        <v>255.5</v>
      </c>
      <c r="P9" s="2">
        <v>21.956119862022717</v>
      </c>
      <c r="R9" s="121">
        <v>114</v>
      </c>
      <c r="S9" s="2">
        <v>9.4825925671743949</v>
      </c>
      <c r="T9" s="121">
        <v>149.80000000000001</v>
      </c>
      <c r="U9" s="2">
        <v>12.960226947676107</v>
      </c>
      <c r="W9" s="121">
        <v>460.1</v>
      </c>
      <c r="X9" s="2">
        <v>19.308168772308903</v>
      </c>
      <c r="Y9" s="121">
        <v>471.3</v>
      </c>
      <c r="Z9" s="2">
        <v>20.106582623497211</v>
      </c>
      <c r="AB9" s="121">
        <v>231.6</v>
      </c>
      <c r="AC9" s="2">
        <v>9.7498434096255142</v>
      </c>
      <c r="AD9" s="121">
        <v>279.8</v>
      </c>
      <c r="AE9" s="2">
        <v>11.811668979743642</v>
      </c>
      <c r="AG9" s="121">
        <v>621.79999999999995</v>
      </c>
      <c r="AH9" s="2">
        <v>28.33990877219944</v>
      </c>
      <c r="AI9" s="121">
        <v>708.1</v>
      </c>
      <c r="AJ9" s="2">
        <v>29.705168301580908</v>
      </c>
      <c r="AL9" s="121">
        <v>208.4</v>
      </c>
      <c r="AM9" s="2">
        <v>9.4260664305942932</v>
      </c>
      <c r="AN9" s="121">
        <v>300.2</v>
      </c>
      <c r="AO9" s="2">
        <v>12.548981214651514</v>
      </c>
      <c r="AQ9" s="121">
        <v>50</v>
      </c>
      <c r="AR9" s="2">
        <v>2.1915250689244199</v>
      </c>
      <c r="AS9" s="121">
        <v>69.7</v>
      </c>
      <c r="AT9" s="2">
        <v>2.6115466767230888</v>
      </c>
      <c r="AV9" s="121">
        <v>649</v>
      </c>
      <c r="AW9" s="2">
        <v>28.87982426705814</v>
      </c>
      <c r="AX9" s="121">
        <v>769.1</v>
      </c>
      <c r="AY9" s="2">
        <v>30.121539666547175</v>
      </c>
      <c r="BA9" s="121">
        <v>362.1</v>
      </c>
      <c r="BB9" s="2">
        <v>15.672379796926968</v>
      </c>
      <c r="BC9" s="121">
        <v>444.2</v>
      </c>
      <c r="BD9" s="2">
        <v>16.432099237061188</v>
      </c>
      <c r="BF9" s="121">
        <v>44.2</v>
      </c>
      <c r="BG9" s="2">
        <v>1.7559614868815974</v>
      </c>
      <c r="BH9" s="121">
        <v>58.5</v>
      </c>
      <c r="BI9" s="2">
        <v>2.2318256465966941</v>
      </c>
      <c r="BK9" s="121">
        <v>266.3</v>
      </c>
      <c r="BL9" s="2">
        <v>9.9567276966429255</v>
      </c>
      <c r="BM9" s="121">
        <v>284.5</v>
      </c>
      <c r="BN9" s="2">
        <v>10.479439078287225</v>
      </c>
    </row>
    <row r="10" spans="1:66" s="26" customFormat="1">
      <c r="A10" s="120"/>
      <c r="B10" s="14" t="s">
        <v>82</v>
      </c>
      <c r="C10" s="10"/>
      <c r="D10" s="19">
        <v>1.2397052430478346</v>
      </c>
      <c r="E10" s="10"/>
      <c r="F10" s="19">
        <v>1.0714667133917573</v>
      </c>
      <c r="H10" s="10"/>
      <c r="I10" s="19">
        <v>1.3091620640745589</v>
      </c>
      <c r="J10" s="10"/>
      <c r="K10" s="19">
        <v>1.2139806322422917</v>
      </c>
      <c r="M10" s="10"/>
      <c r="N10" s="19">
        <v>1.0595435656385448</v>
      </c>
      <c r="O10" s="10"/>
      <c r="P10" s="19">
        <v>1.0137681755285424</v>
      </c>
      <c r="R10" s="10"/>
      <c r="S10" s="19">
        <v>0.91929416634942884</v>
      </c>
      <c r="T10" s="10"/>
      <c r="U10" s="19">
        <v>1.107066525974741</v>
      </c>
      <c r="W10" s="10"/>
      <c r="X10" s="19">
        <v>1.1463106753311301</v>
      </c>
      <c r="Y10" s="10"/>
      <c r="Z10" s="19">
        <v>1.0315471479665677</v>
      </c>
      <c r="AB10" s="10"/>
      <c r="AC10" s="19">
        <v>1.0863170842508905</v>
      </c>
      <c r="AD10" s="10"/>
      <c r="AE10" s="19">
        <v>1.160739611202471</v>
      </c>
      <c r="AG10" s="10"/>
      <c r="AH10" s="19">
        <v>1.0095161035318099</v>
      </c>
      <c r="AI10" s="10"/>
      <c r="AJ10" s="19">
        <v>0.97664596650737567</v>
      </c>
      <c r="AL10" s="10"/>
      <c r="AM10" s="19">
        <v>0.97734551410794335</v>
      </c>
      <c r="AN10" s="10"/>
      <c r="AO10" s="19">
        <v>1.175457358352944</v>
      </c>
      <c r="AQ10" s="10"/>
      <c r="AR10" s="19">
        <v>0.99393415731993895</v>
      </c>
      <c r="AS10" s="10"/>
      <c r="AT10" s="19">
        <v>1.1010868045933784</v>
      </c>
      <c r="AV10" s="10"/>
      <c r="AW10" s="19">
        <v>1.0727420412487798</v>
      </c>
      <c r="AX10" s="10"/>
      <c r="AY10" s="19">
        <v>1.0699113750116802</v>
      </c>
      <c r="BA10" s="10"/>
      <c r="BB10" s="19">
        <v>1.0877513262067293</v>
      </c>
      <c r="BC10" s="10"/>
      <c r="BD10" s="19">
        <v>1.156473860757762</v>
      </c>
      <c r="BF10" s="10"/>
      <c r="BG10" s="19">
        <v>0.94193133665013551</v>
      </c>
      <c r="BH10" s="10"/>
      <c r="BI10" s="19">
        <v>1.2900649944981954</v>
      </c>
      <c r="BK10" s="10"/>
      <c r="BL10" s="19">
        <v>1.167960162113181</v>
      </c>
      <c r="BM10" s="10"/>
      <c r="BN10" s="19">
        <v>1.2234028236370265</v>
      </c>
    </row>
    <row r="11" spans="1:66" s="26" customFormat="1">
      <c r="A11" s="119"/>
      <c r="B11"/>
      <c r="C11" s="10"/>
      <c r="D11"/>
      <c r="E11" s="10"/>
      <c r="F11"/>
      <c r="H11" s="10"/>
      <c r="I11"/>
      <c r="J11" s="10"/>
      <c r="K11"/>
      <c r="M11" s="10"/>
      <c r="N11"/>
      <c r="O11" s="10"/>
      <c r="P11"/>
      <c r="R11" s="10"/>
      <c r="S11"/>
      <c r="T11" s="10"/>
      <c r="U11"/>
      <c r="W11" s="10"/>
      <c r="X11"/>
      <c r="Y11" s="10"/>
      <c r="Z11"/>
      <c r="AB11" s="10"/>
      <c r="AC11"/>
      <c r="AD11" s="10"/>
      <c r="AE11"/>
      <c r="AG11" s="10"/>
      <c r="AH11"/>
      <c r="AI11" s="10"/>
      <c r="AJ11"/>
      <c r="AL11" s="10"/>
      <c r="AM11"/>
      <c r="AN11" s="10"/>
      <c r="AO11"/>
      <c r="AQ11" s="10"/>
      <c r="AR11"/>
      <c r="AS11" s="10"/>
      <c r="AT11"/>
      <c r="AV11" s="10"/>
      <c r="AW11"/>
      <c r="AX11" s="10"/>
      <c r="AY11"/>
      <c r="BA11" s="10"/>
      <c r="BB11"/>
      <c r="BC11" s="10"/>
      <c r="BD11"/>
      <c r="BF11" s="10"/>
      <c r="BG11"/>
      <c r="BH11" s="10"/>
      <c r="BI11"/>
      <c r="BK11" s="10"/>
      <c r="BL11"/>
      <c r="BM11" s="10"/>
      <c r="BN11"/>
    </row>
    <row r="12" spans="1:66" s="26" customFormat="1">
      <c r="A12" s="113" t="s">
        <v>152</v>
      </c>
      <c r="B12" t="s">
        <v>147</v>
      </c>
      <c r="C12" s="121">
        <v>404.5</v>
      </c>
      <c r="D12" s="2">
        <v>15.227162253493205</v>
      </c>
      <c r="E12" s="121">
        <v>486.5</v>
      </c>
      <c r="F12" s="2">
        <v>16.242715925723935</v>
      </c>
      <c r="H12" s="121">
        <v>180.5</v>
      </c>
      <c r="I12" s="2">
        <v>6.8404378373070225</v>
      </c>
      <c r="J12" s="121">
        <v>247.6</v>
      </c>
      <c r="K12" s="2">
        <v>8.2471575888729323</v>
      </c>
      <c r="M12" s="121">
        <v>498.4</v>
      </c>
      <c r="N12" s="2">
        <v>17.815487032573273</v>
      </c>
      <c r="O12" s="121">
        <v>587.6</v>
      </c>
      <c r="P12" s="2">
        <v>19.475826511384977</v>
      </c>
      <c r="R12" s="121">
        <v>294.89999999999998</v>
      </c>
      <c r="S12" s="2">
        <v>10.413377473403878</v>
      </c>
      <c r="T12" s="121">
        <v>294.39999999999998</v>
      </c>
      <c r="U12" s="2">
        <v>9.9851120782318077</v>
      </c>
      <c r="W12" s="121">
        <v>900.1</v>
      </c>
      <c r="X12" s="2">
        <v>16.49575519482477</v>
      </c>
      <c r="Y12" s="121">
        <v>1070.5999999999999</v>
      </c>
      <c r="Z12" s="2">
        <v>17.841965648075895</v>
      </c>
      <c r="AB12" s="121">
        <v>460.5</v>
      </c>
      <c r="AC12" s="2">
        <v>8.4731229606141714</v>
      </c>
      <c r="AD12" s="121">
        <v>551</v>
      </c>
      <c r="AE12" s="2">
        <v>9.2455608877391242</v>
      </c>
      <c r="AG12" s="121">
        <v>1347.2</v>
      </c>
      <c r="AH12" s="2">
        <v>25.289667625443155</v>
      </c>
      <c r="AI12" s="121">
        <v>1603.3</v>
      </c>
      <c r="AJ12" s="2">
        <v>26.776521022621012</v>
      </c>
      <c r="AL12" s="121">
        <v>467.2</v>
      </c>
      <c r="AM12" s="2">
        <v>8.7194302213853394</v>
      </c>
      <c r="AN12" s="121">
        <v>581.29999999999995</v>
      </c>
      <c r="AO12" s="2">
        <v>9.7310639135713135</v>
      </c>
      <c r="AQ12" s="121">
        <v>139</v>
      </c>
      <c r="AR12" s="2">
        <v>2.6443309530438635</v>
      </c>
      <c r="AS12" s="121">
        <v>137.30000000000001</v>
      </c>
      <c r="AT12" s="2">
        <v>2.3825236993983601</v>
      </c>
      <c r="AV12" s="121">
        <v>1415.3</v>
      </c>
      <c r="AW12" s="2">
        <v>26.950509981168189</v>
      </c>
      <c r="AX12" s="121">
        <v>1571.4</v>
      </c>
      <c r="AY12" s="2">
        <v>27.136641780720019</v>
      </c>
      <c r="BA12" s="121">
        <v>764.1</v>
      </c>
      <c r="BB12" s="2">
        <v>14.782900303718897</v>
      </c>
      <c r="BC12" s="121">
        <v>808.6</v>
      </c>
      <c r="BD12" s="2">
        <v>14.468901032703766</v>
      </c>
      <c r="BF12" s="121">
        <v>105.9</v>
      </c>
      <c r="BG12" s="2">
        <v>2.0509739869044603</v>
      </c>
      <c r="BH12" s="121">
        <v>104.8</v>
      </c>
      <c r="BI12" s="2">
        <v>1.8788484712500009</v>
      </c>
      <c r="BK12" s="121">
        <v>478.1</v>
      </c>
      <c r="BL12" s="2">
        <v>9.123899728417701</v>
      </c>
      <c r="BM12" s="121">
        <v>471.2</v>
      </c>
      <c r="BN12" s="2">
        <v>8.4776721210532067</v>
      </c>
    </row>
    <row r="13" spans="1:66" s="26" customFormat="1">
      <c r="A13" s="119"/>
      <c r="B13" t="s">
        <v>148</v>
      </c>
      <c r="C13" s="121">
        <v>117.4</v>
      </c>
      <c r="D13" s="2">
        <v>17.697083756336248</v>
      </c>
      <c r="E13" s="121">
        <v>174.4</v>
      </c>
      <c r="F13" s="2">
        <v>24.810773611434779</v>
      </c>
      <c r="G13" s="112"/>
      <c r="H13" s="121">
        <v>60.4</v>
      </c>
      <c r="I13" s="2">
        <v>9.1307444600619778</v>
      </c>
      <c r="J13" s="121">
        <v>104.3</v>
      </c>
      <c r="K13" s="2">
        <v>14.756281831469174</v>
      </c>
      <c r="L13" s="112"/>
      <c r="M13" s="121">
        <v>152.19999999999999</v>
      </c>
      <c r="N13" s="2">
        <v>20.550146850803046</v>
      </c>
      <c r="O13" s="121">
        <v>171.9</v>
      </c>
      <c r="P13" s="2">
        <v>23.568909395121548</v>
      </c>
      <c r="Q13" s="112"/>
      <c r="R13" s="121">
        <v>89.3</v>
      </c>
      <c r="S13" s="2">
        <v>11.930926646097918</v>
      </c>
      <c r="T13" s="121">
        <v>90.2</v>
      </c>
      <c r="U13" s="2">
        <v>12.195914082345789</v>
      </c>
      <c r="V13" s="112"/>
      <c r="W13" s="121">
        <v>270.10000000000002</v>
      </c>
      <c r="X13" s="2">
        <v>18.888810898653929</v>
      </c>
      <c r="Y13" s="121">
        <v>340.8</v>
      </c>
      <c r="Z13" s="2">
        <v>24.594298486997683</v>
      </c>
      <c r="AA13" s="112"/>
      <c r="AB13" s="121">
        <v>141</v>
      </c>
      <c r="AC13" s="2">
        <v>9.9370299589757689</v>
      </c>
      <c r="AD13" s="121">
        <v>199.6</v>
      </c>
      <c r="AE13" s="2">
        <v>14.170430490828968</v>
      </c>
      <c r="AF13" s="112"/>
      <c r="AG13" s="121">
        <v>478.3</v>
      </c>
      <c r="AH13" s="2">
        <v>33.047829640708159</v>
      </c>
      <c r="AI13" s="121">
        <v>499.8</v>
      </c>
      <c r="AJ13" s="2">
        <v>35.298528017542374</v>
      </c>
      <c r="AK13" s="112"/>
      <c r="AL13" s="121">
        <v>181.9</v>
      </c>
      <c r="AM13" s="2">
        <v>12.433600615479476</v>
      </c>
      <c r="AN13" s="121">
        <v>197.5</v>
      </c>
      <c r="AO13" s="2">
        <v>13.875572882521521</v>
      </c>
      <c r="AP13" s="112"/>
      <c r="AQ13" s="121">
        <v>55.6</v>
      </c>
      <c r="AR13" s="2">
        <v>3.5455820700318332</v>
      </c>
      <c r="AS13" s="121">
        <v>54.6</v>
      </c>
      <c r="AT13" s="2">
        <v>3.281088247095739</v>
      </c>
      <c r="AU13" s="112"/>
      <c r="AV13" s="121">
        <v>492.1</v>
      </c>
      <c r="AW13" s="2">
        <v>31.789110118012893</v>
      </c>
      <c r="AX13" s="121">
        <v>486.6</v>
      </c>
      <c r="AY13" s="2">
        <v>30.653080060308248</v>
      </c>
      <c r="AZ13" s="112"/>
      <c r="BA13" s="121">
        <v>274.5</v>
      </c>
      <c r="BB13" s="2">
        <v>16.877280479295585</v>
      </c>
      <c r="BC13" s="121">
        <v>284.39999999999998</v>
      </c>
      <c r="BD13" s="2">
        <v>16.36653325517112</v>
      </c>
      <c r="BE13" s="112"/>
      <c r="BF13" s="121">
        <v>19.7</v>
      </c>
      <c r="BG13" s="2">
        <v>1.2394401981794323</v>
      </c>
      <c r="BH13" s="121">
        <v>33.1</v>
      </c>
      <c r="BI13" s="2">
        <v>1.9744623525259011</v>
      </c>
      <c r="BJ13" s="112"/>
      <c r="BK13" s="121">
        <v>192.2</v>
      </c>
      <c r="BL13" s="2">
        <v>11.416361376850929</v>
      </c>
      <c r="BM13" s="121">
        <v>181.5</v>
      </c>
      <c r="BN13" s="2">
        <v>10.27238319678081</v>
      </c>
    </row>
    <row r="14" spans="1:66" s="26" customFormat="1">
      <c r="A14" s="119"/>
      <c r="B14" s="20" t="s">
        <v>390</v>
      </c>
      <c r="C14" s="121">
        <v>79.2</v>
      </c>
      <c r="D14" s="2">
        <v>27.707394940596043</v>
      </c>
      <c r="E14" s="121">
        <v>27.7</v>
      </c>
      <c r="F14" s="2">
        <v>14.634054351877309</v>
      </c>
      <c r="G14" s="114"/>
      <c r="H14" s="121">
        <v>33.799999999999997</v>
      </c>
      <c r="I14" s="2">
        <v>11.432288154792797</v>
      </c>
      <c r="J14" s="121">
        <v>16</v>
      </c>
      <c r="K14" s="2">
        <v>8.1821319170316507</v>
      </c>
      <c r="L14" s="114"/>
      <c r="M14" s="121">
        <v>70.099999999999994</v>
      </c>
      <c r="N14" s="2">
        <v>25.926094491038761</v>
      </c>
      <c r="O14" s="121">
        <v>48.1</v>
      </c>
      <c r="P14" s="2">
        <v>27.140335888859486</v>
      </c>
      <c r="Q14" s="114"/>
      <c r="R14" s="121">
        <v>19.3</v>
      </c>
      <c r="S14" s="2">
        <v>6.9999482988636963</v>
      </c>
      <c r="T14" s="121">
        <v>23.6</v>
      </c>
      <c r="U14" s="2">
        <v>13.072365418492767</v>
      </c>
      <c r="V14" s="114"/>
      <c r="W14" s="121">
        <v>142.5</v>
      </c>
      <c r="X14" s="2">
        <v>25.862190774480233</v>
      </c>
      <c r="Y14" s="121">
        <v>72.2</v>
      </c>
      <c r="Z14" s="2">
        <v>19.751635412171538</v>
      </c>
      <c r="AA14" s="114"/>
      <c r="AB14" s="121">
        <v>48.6</v>
      </c>
      <c r="AC14" s="2">
        <v>8.8454657593146475</v>
      </c>
      <c r="AD14" s="121">
        <v>35.6</v>
      </c>
      <c r="AE14" s="2">
        <v>9.2906835714951779</v>
      </c>
      <c r="AF14" s="114"/>
      <c r="AG14" s="121">
        <v>142.30000000000001</v>
      </c>
      <c r="AH14" s="2">
        <v>36.425290471813355</v>
      </c>
      <c r="AI14" s="121">
        <v>139.1</v>
      </c>
      <c r="AJ14" s="2">
        <v>36.706963048986154</v>
      </c>
      <c r="AK14" s="114"/>
      <c r="AL14" s="121">
        <v>35.1</v>
      </c>
      <c r="AM14" s="2">
        <v>8.9057244121475865</v>
      </c>
      <c r="AN14" s="121">
        <v>50.6</v>
      </c>
      <c r="AO14" s="2">
        <v>13.658323145600043</v>
      </c>
      <c r="AP14" s="114"/>
      <c r="AQ14" s="121">
        <v>4.5999999999999996</v>
      </c>
      <c r="AR14" s="2">
        <v>0.98628185790617962</v>
      </c>
      <c r="AS14" s="121">
        <v>13.6</v>
      </c>
      <c r="AT14" s="2">
        <v>2.6768581874796324</v>
      </c>
      <c r="AU14" s="114"/>
      <c r="AV14" s="121">
        <v>132.19999999999999</v>
      </c>
      <c r="AW14" s="2">
        <v>29.166134861019174</v>
      </c>
      <c r="AX14" s="121">
        <v>155.19999999999999</v>
      </c>
      <c r="AY14" s="2">
        <v>33.344355577834314</v>
      </c>
      <c r="AZ14" s="114"/>
      <c r="BA14" s="121">
        <v>75.099999999999994</v>
      </c>
      <c r="BB14" s="2">
        <v>14.839726206611278</v>
      </c>
      <c r="BC14" s="121">
        <v>92.8</v>
      </c>
      <c r="BD14" s="2">
        <v>17.459078292031705</v>
      </c>
      <c r="BE14" s="114"/>
      <c r="BF14" s="121">
        <v>19.5</v>
      </c>
      <c r="BG14" s="2">
        <v>2.8967744002548135</v>
      </c>
      <c r="BH14" s="121">
        <v>9.4</v>
      </c>
      <c r="BI14" s="2">
        <v>1.8976131266649754</v>
      </c>
      <c r="BJ14" s="114"/>
      <c r="BK14" s="121">
        <v>80.2</v>
      </c>
      <c r="BL14" s="2">
        <v>10.622227590064863</v>
      </c>
      <c r="BM14" s="121">
        <v>70.3</v>
      </c>
      <c r="BN14" s="2">
        <v>13.005050418199362</v>
      </c>
    </row>
    <row r="15" spans="1:66" s="26" customFormat="1">
      <c r="A15" s="119"/>
      <c r="B15" s="14" t="s">
        <v>82</v>
      </c>
      <c r="C15" s="10"/>
      <c r="D15" s="19">
        <v>1.819603316713841</v>
      </c>
      <c r="E15" s="10"/>
      <c r="F15" s="19">
        <v>0.90096104732713111</v>
      </c>
      <c r="G15" s="114"/>
      <c r="H15" s="10"/>
      <c r="I15" s="19">
        <v>1.6712801763130292</v>
      </c>
      <c r="J15" s="10"/>
      <c r="K15" s="19">
        <v>0.99211538385915965</v>
      </c>
      <c r="L15" s="114"/>
      <c r="M15" s="10"/>
      <c r="N15" s="19">
        <v>1.4552560052743049</v>
      </c>
      <c r="O15" s="10"/>
      <c r="P15" s="19">
        <v>1.3935396206673987</v>
      </c>
      <c r="Q15" s="114"/>
      <c r="R15" s="10"/>
      <c r="S15" s="19">
        <v>0.67220729458255046</v>
      </c>
      <c r="T15" s="10"/>
      <c r="U15" s="19">
        <v>1.3091856471988303</v>
      </c>
      <c r="V15" s="114"/>
      <c r="W15" s="10"/>
      <c r="X15" s="19">
        <v>1.5678088374270978</v>
      </c>
      <c r="Y15" s="10"/>
      <c r="Z15" s="19">
        <v>1.1070324762284016</v>
      </c>
      <c r="AA15" s="114"/>
      <c r="AB15" s="10"/>
      <c r="AC15" s="19">
        <v>1.0439439862293096</v>
      </c>
      <c r="AD15" s="10"/>
      <c r="AE15" s="19">
        <v>1.0048804701309029</v>
      </c>
      <c r="AF15" s="114"/>
      <c r="AG15" s="10"/>
      <c r="AH15" s="19">
        <v>1.4403230208991356</v>
      </c>
      <c r="AI15" s="10"/>
      <c r="AJ15" s="19">
        <v>1.3708637883904271</v>
      </c>
      <c r="AK15" s="114"/>
      <c r="AL15" s="10"/>
      <c r="AM15" s="19">
        <v>1.0213654087517485</v>
      </c>
      <c r="AN15" s="10"/>
      <c r="AO15" s="19">
        <v>1.4035796359894035</v>
      </c>
      <c r="AP15" s="114"/>
      <c r="AQ15" s="10"/>
      <c r="AR15" s="19">
        <v>0.3729797349196704</v>
      </c>
      <c r="AS15" s="10"/>
      <c r="AT15" s="19">
        <v>1.1235389549978447</v>
      </c>
      <c r="AU15" s="114"/>
      <c r="AV15" s="10"/>
      <c r="AW15" s="19">
        <v>1.082210870272925</v>
      </c>
      <c r="AX15" s="10"/>
      <c r="AY15" s="19">
        <v>1.2287576276857048</v>
      </c>
      <c r="AZ15" s="114"/>
      <c r="BA15" s="10"/>
      <c r="BB15" s="19">
        <v>1.0038440293666924</v>
      </c>
      <c r="BC15" s="10"/>
      <c r="BD15" s="19">
        <v>1.2066623617487813</v>
      </c>
      <c r="BE15" s="114"/>
      <c r="BF15" s="10"/>
      <c r="BG15" s="19">
        <v>1.4123896347544229</v>
      </c>
      <c r="BH15" s="10"/>
      <c r="BI15" s="19">
        <v>1.0099873170732552</v>
      </c>
      <c r="BJ15" s="114"/>
      <c r="BK15" s="10"/>
      <c r="BL15" s="19">
        <v>1.1642201148901719</v>
      </c>
      <c r="BM15" s="10"/>
      <c r="BN15" s="19">
        <v>1.5340355503845207</v>
      </c>
    </row>
    <row r="16" spans="1:66" s="26" customFormat="1">
      <c r="A16" s="119"/>
      <c r="B16"/>
      <c r="C16" s="10"/>
      <c r="D16"/>
      <c r="E16" s="10"/>
      <c r="F16"/>
      <c r="G16" s="114"/>
      <c r="H16" s="10"/>
      <c r="I16"/>
      <c r="J16" s="10"/>
      <c r="K16"/>
      <c r="L16" s="114"/>
      <c r="M16" s="10"/>
      <c r="N16"/>
      <c r="O16" s="10"/>
      <c r="P16"/>
      <c r="Q16" s="114"/>
      <c r="R16" s="10"/>
      <c r="S16"/>
      <c r="T16" s="10"/>
      <c r="U16"/>
      <c r="V16" s="114"/>
      <c r="W16" s="10"/>
      <c r="X16"/>
      <c r="Y16" s="10"/>
      <c r="Z16"/>
      <c r="AA16" s="114"/>
      <c r="AB16" s="10"/>
      <c r="AC16"/>
      <c r="AD16" s="10"/>
      <c r="AE16"/>
      <c r="AF16" s="114"/>
      <c r="AG16" s="10"/>
      <c r="AH16"/>
      <c r="AI16" s="10"/>
      <c r="AJ16"/>
      <c r="AK16" s="114"/>
      <c r="AL16" s="10"/>
      <c r="AM16"/>
      <c r="AN16" s="10"/>
      <c r="AO16"/>
      <c r="AP16" s="114"/>
      <c r="AQ16" s="10"/>
      <c r="AR16"/>
      <c r="AS16" s="10"/>
      <c r="AT16"/>
      <c r="AU16" s="114"/>
      <c r="AV16" s="10"/>
      <c r="AW16"/>
      <c r="AX16" s="10"/>
      <c r="AY16"/>
      <c r="AZ16" s="114"/>
      <c r="BA16" s="10"/>
      <c r="BB16"/>
      <c r="BC16" s="10"/>
      <c r="BD16"/>
      <c r="BE16" s="114"/>
      <c r="BF16" s="10"/>
      <c r="BG16"/>
      <c r="BH16" s="10"/>
      <c r="BI16"/>
      <c r="BJ16" s="114"/>
      <c r="BK16" s="10"/>
      <c r="BL16"/>
      <c r="BM16" s="10"/>
      <c r="BN16"/>
    </row>
    <row r="17" spans="1:66" s="26" customFormat="1">
      <c r="A17" s="113" t="s">
        <v>153</v>
      </c>
      <c r="B17" t="s">
        <v>147</v>
      </c>
      <c r="C17" s="121">
        <v>327.10000000000002</v>
      </c>
      <c r="D17" s="2">
        <v>15.189131095250822</v>
      </c>
      <c r="E17" s="121">
        <v>398.2</v>
      </c>
      <c r="F17" s="2">
        <v>17.022116991068319</v>
      </c>
      <c r="G17" s="112"/>
      <c r="H17" s="121">
        <v>164.6</v>
      </c>
      <c r="I17" s="2">
        <v>7.64584946836443</v>
      </c>
      <c r="J17" s="121">
        <v>206.6</v>
      </c>
      <c r="K17" s="2">
        <v>8.7836993316250602</v>
      </c>
      <c r="L17" s="112"/>
      <c r="M17" s="121">
        <v>404</v>
      </c>
      <c r="N17" s="2">
        <v>18.248658971582831</v>
      </c>
      <c r="O17" s="121">
        <v>558</v>
      </c>
      <c r="P17" s="2">
        <v>23.022158890769429</v>
      </c>
      <c r="Q17" s="112"/>
      <c r="R17" s="121">
        <v>219.7</v>
      </c>
      <c r="S17" s="2">
        <v>9.8533327167154674</v>
      </c>
      <c r="T17" s="121">
        <v>294.89999999999998</v>
      </c>
      <c r="U17" s="2">
        <v>12.388484589574148</v>
      </c>
      <c r="V17" s="112"/>
      <c r="W17" s="121">
        <v>724.7</v>
      </c>
      <c r="X17" s="2">
        <v>16.390644224380431</v>
      </c>
      <c r="Y17" s="121">
        <v>967.3</v>
      </c>
      <c r="Z17" s="2">
        <v>20.298579625877206</v>
      </c>
      <c r="AA17" s="112"/>
      <c r="AB17" s="121">
        <v>392.3</v>
      </c>
      <c r="AC17" s="2">
        <v>8.9684721432805947</v>
      </c>
      <c r="AD17" s="121">
        <v>496.4</v>
      </c>
      <c r="AE17" s="2">
        <v>10.42295258879849</v>
      </c>
      <c r="AF17" s="112"/>
      <c r="AG17" s="121">
        <v>1252.2</v>
      </c>
      <c r="AH17" s="2">
        <v>30.050296470028091</v>
      </c>
      <c r="AI17" s="121">
        <v>1622.2</v>
      </c>
      <c r="AJ17" s="2">
        <v>34.071394912278798</v>
      </c>
      <c r="AK17" s="112"/>
      <c r="AL17" s="121">
        <v>433.5</v>
      </c>
      <c r="AM17" s="2">
        <v>10.354347537807435</v>
      </c>
      <c r="AN17" s="121">
        <v>512.6</v>
      </c>
      <c r="AO17" s="2">
        <v>10.818105392787093</v>
      </c>
      <c r="AP17" s="112"/>
      <c r="AQ17" s="121">
        <v>70.2</v>
      </c>
      <c r="AR17" s="2">
        <v>1.7387981440994364</v>
      </c>
      <c r="AS17" s="121">
        <v>86.6</v>
      </c>
      <c r="AT17" s="2">
        <v>1.9175725052627952</v>
      </c>
      <c r="AU17" s="112"/>
      <c r="AV17" s="121">
        <v>1054.2</v>
      </c>
      <c r="AW17" s="2">
        <v>25.867862502781918</v>
      </c>
      <c r="AX17" s="121">
        <v>1306.3</v>
      </c>
      <c r="AY17" s="2">
        <v>28.584275279876515</v>
      </c>
      <c r="AZ17" s="112"/>
      <c r="BA17" s="121">
        <v>529.20000000000005</v>
      </c>
      <c r="BB17" s="2">
        <v>13.292773020161791</v>
      </c>
      <c r="BC17" s="121">
        <v>629.4</v>
      </c>
      <c r="BD17" s="2">
        <v>14.462310123097248</v>
      </c>
      <c r="BE17" s="112"/>
      <c r="BF17" s="121">
        <v>68</v>
      </c>
      <c r="BG17" s="2">
        <v>1.6923586912945292</v>
      </c>
      <c r="BH17" s="121">
        <v>60.6</v>
      </c>
      <c r="BI17" s="2">
        <v>1.3978374690085669</v>
      </c>
      <c r="BJ17" s="112"/>
      <c r="BK17" s="121">
        <v>363.8</v>
      </c>
      <c r="BL17" s="2">
        <v>8.7535542818598877</v>
      </c>
      <c r="BM17" s="121">
        <v>396.5</v>
      </c>
      <c r="BN17" s="2">
        <v>9.1715418473979078</v>
      </c>
    </row>
    <row r="18" spans="1:66" s="26" customFormat="1">
      <c r="A18" s="119"/>
      <c r="B18" t="s">
        <v>148</v>
      </c>
      <c r="C18" s="121">
        <v>80</v>
      </c>
      <c r="D18" s="2">
        <v>13.487151995292637</v>
      </c>
      <c r="E18" s="121">
        <v>92.7</v>
      </c>
      <c r="F18" s="2">
        <v>16.024478873570743</v>
      </c>
      <c r="G18" s="114"/>
      <c r="H18" s="121">
        <v>34.6</v>
      </c>
      <c r="I18" s="2">
        <v>5.5941469443128646</v>
      </c>
      <c r="J18" s="121">
        <v>52.7</v>
      </c>
      <c r="K18" s="2">
        <v>9.0531195080592273</v>
      </c>
      <c r="L18" s="114"/>
      <c r="M18" s="121">
        <v>134.5</v>
      </c>
      <c r="N18" s="2">
        <v>24.476502967939204</v>
      </c>
      <c r="O18" s="121">
        <v>155.30000000000001</v>
      </c>
      <c r="P18" s="2">
        <v>25.258728671228898</v>
      </c>
      <c r="Q18" s="114"/>
      <c r="R18" s="121">
        <v>85.6</v>
      </c>
      <c r="S18" s="2">
        <v>15.29866882079328</v>
      </c>
      <c r="T18" s="121">
        <v>93.4</v>
      </c>
      <c r="U18" s="2">
        <v>15.114017221929194</v>
      </c>
      <c r="V18" s="114"/>
      <c r="W18" s="121">
        <v>214</v>
      </c>
      <c r="X18" s="2">
        <v>19.319461591391882</v>
      </c>
      <c r="Y18" s="121">
        <v>257</v>
      </c>
      <c r="Z18" s="2">
        <v>21.753222841008945</v>
      </c>
      <c r="AA18" s="114"/>
      <c r="AB18" s="121">
        <v>115.3</v>
      </c>
      <c r="AC18" s="2">
        <v>10.35061281126203</v>
      </c>
      <c r="AD18" s="121">
        <v>134</v>
      </c>
      <c r="AE18" s="2">
        <v>11.159380265543327</v>
      </c>
      <c r="AF18" s="114"/>
      <c r="AG18" s="121">
        <v>345.7</v>
      </c>
      <c r="AH18" s="2">
        <v>28.488212322678223</v>
      </c>
      <c r="AI18" s="121">
        <v>385.8</v>
      </c>
      <c r="AJ18" s="2">
        <v>32.124183542777189</v>
      </c>
      <c r="AK18" s="114"/>
      <c r="AL18" s="121">
        <v>141</v>
      </c>
      <c r="AM18" s="2">
        <v>11.461684324087964</v>
      </c>
      <c r="AN18" s="121">
        <v>166.9</v>
      </c>
      <c r="AO18" s="2">
        <v>13.990722891088552</v>
      </c>
      <c r="AP18" s="114"/>
      <c r="AQ18" s="121">
        <v>31.6</v>
      </c>
      <c r="AR18" s="2">
        <v>2.4403918814081611</v>
      </c>
      <c r="AS18" s="121">
        <v>28</v>
      </c>
      <c r="AT18" s="2">
        <v>2.0531742252243808</v>
      </c>
      <c r="AU18" s="114"/>
      <c r="AV18" s="121">
        <v>351.8</v>
      </c>
      <c r="AW18" s="2">
        <v>27.98129863329093</v>
      </c>
      <c r="AX18" s="121">
        <v>424.1</v>
      </c>
      <c r="AY18" s="2">
        <v>32.611010218258869</v>
      </c>
      <c r="AZ18" s="114"/>
      <c r="BA18" s="121">
        <v>198.1</v>
      </c>
      <c r="BB18" s="2">
        <v>15.071523222932496</v>
      </c>
      <c r="BC18" s="121">
        <v>265.60000000000002</v>
      </c>
      <c r="BD18" s="2">
        <v>19.156757811700349</v>
      </c>
      <c r="BE18" s="114"/>
      <c r="BF18" s="121">
        <v>17.100000000000001</v>
      </c>
      <c r="BG18" s="2">
        <v>1.3949582125188171</v>
      </c>
      <c r="BH18" s="121">
        <v>31</v>
      </c>
      <c r="BI18" s="2">
        <v>2.336619742796012</v>
      </c>
      <c r="BJ18" s="114"/>
      <c r="BK18" s="121">
        <v>100.4</v>
      </c>
      <c r="BL18" s="2">
        <v>7.7026369164474024</v>
      </c>
      <c r="BM18" s="121">
        <v>190.5</v>
      </c>
      <c r="BN18" s="2">
        <v>13.557257360331507</v>
      </c>
    </row>
    <row r="19" spans="1:66" s="26" customFormat="1">
      <c r="A19" s="119"/>
      <c r="B19" s="20" t="s">
        <v>390</v>
      </c>
      <c r="C19" s="121">
        <v>16.7</v>
      </c>
      <c r="D19" s="2">
        <v>14.198064505982019</v>
      </c>
      <c r="E19" s="121">
        <v>23.4</v>
      </c>
      <c r="F19" s="2">
        <v>16.998846161497088</v>
      </c>
      <c r="G19" s="114"/>
      <c r="H19" s="121">
        <v>10.1</v>
      </c>
      <c r="I19" s="2">
        <v>8.8299211941926359</v>
      </c>
      <c r="J19" s="121">
        <v>20.7</v>
      </c>
      <c r="K19" s="2">
        <v>15.921588922372166</v>
      </c>
      <c r="L19" s="114"/>
      <c r="M19" s="121">
        <v>46.5</v>
      </c>
      <c r="N19" s="2">
        <v>27.647097504933022</v>
      </c>
      <c r="O19" s="121">
        <v>31.8</v>
      </c>
      <c r="P19" s="2">
        <v>21.208654856565676</v>
      </c>
      <c r="Q19" s="114"/>
      <c r="R19" s="121">
        <v>28.8</v>
      </c>
      <c r="S19" s="2">
        <v>16.880202785986551</v>
      </c>
      <c r="T19" s="121">
        <v>20.399999999999999</v>
      </c>
      <c r="U19" s="2">
        <v>13.963257641160533</v>
      </c>
      <c r="V19" s="114"/>
      <c r="W19" s="121">
        <v>59.8</v>
      </c>
      <c r="X19" s="2">
        <v>22.022320710115466</v>
      </c>
      <c r="Y19" s="121">
        <v>55.1</v>
      </c>
      <c r="Z19" s="2">
        <v>21.042937213236442</v>
      </c>
      <c r="AA19" s="114"/>
      <c r="AB19" s="121">
        <v>31.9</v>
      </c>
      <c r="AC19" s="2">
        <v>11.801710075201918</v>
      </c>
      <c r="AD19" s="121">
        <v>41</v>
      </c>
      <c r="AE19" s="2">
        <v>15.059014263237994</v>
      </c>
      <c r="AF19" s="114"/>
      <c r="AG19" s="121">
        <v>57.3</v>
      </c>
      <c r="AH19" s="2">
        <v>29.326552125010544</v>
      </c>
      <c r="AI19" s="121">
        <v>84</v>
      </c>
      <c r="AJ19" s="2">
        <v>31.169570798949195</v>
      </c>
      <c r="AK19" s="114"/>
      <c r="AL19" s="121">
        <v>19.399999999999999</v>
      </c>
      <c r="AM19" s="2">
        <v>9.8765007597161141</v>
      </c>
      <c r="AN19" s="121">
        <v>34.4</v>
      </c>
      <c r="AO19" s="2">
        <v>12.861116142434744</v>
      </c>
      <c r="AP19" s="114"/>
      <c r="AQ19" s="121">
        <v>9.9</v>
      </c>
      <c r="AR19" s="2">
        <v>4.2150812476181807</v>
      </c>
      <c r="AS19" s="121">
        <v>7.2</v>
      </c>
      <c r="AT19" s="2">
        <v>2.1965252633229992</v>
      </c>
      <c r="AU19" s="114"/>
      <c r="AV19" s="121">
        <v>73.900000000000006</v>
      </c>
      <c r="AW19" s="2">
        <v>32.320508183980756</v>
      </c>
      <c r="AX19" s="121">
        <v>104.1</v>
      </c>
      <c r="AY19" s="2">
        <v>33.359516768358297</v>
      </c>
      <c r="AZ19" s="114"/>
      <c r="BA19" s="121">
        <v>46.6</v>
      </c>
      <c r="BB19" s="2">
        <v>18.305515678504754</v>
      </c>
      <c r="BC19" s="121">
        <v>70.2</v>
      </c>
      <c r="BD19" s="2">
        <v>20.417714492451715</v>
      </c>
      <c r="BE19" s="114"/>
      <c r="BF19" s="121">
        <v>9.5</v>
      </c>
      <c r="BG19" s="2">
        <v>3.1231320216928489</v>
      </c>
      <c r="BH19" s="121">
        <v>7.8</v>
      </c>
      <c r="BI19" s="2">
        <v>2.4069373894418962</v>
      </c>
      <c r="BJ19" s="114"/>
      <c r="BK19" s="121">
        <v>46.5</v>
      </c>
      <c r="BL19" s="2">
        <v>14.00261796580312</v>
      </c>
      <c r="BM19" s="121">
        <v>47</v>
      </c>
      <c r="BN19" s="2">
        <v>13.701553381453744</v>
      </c>
    </row>
    <row r="20" spans="1:66" s="26" customFormat="1">
      <c r="A20" s="120"/>
      <c r="B20" s="14" t="s">
        <v>198</v>
      </c>
      <c r="C20" s="10"/>
      <c r="D20" s="19">
        <v>0.93475159421208243</v>
      </c>
      <c r="E20" s="10"/>
      <c r="F20" s="19">
        <v>0.99863290626051726</v>
      </c>
      <c r="H20" s="10"/>
      <c r="I20" s="19">
        <v>1.1548646400543767</v>
      </c>
      <c r="J20" s="10"/>
      <c r="K20" s="19">
        <v>1.8126290895508754</v>
      </c>
      <c r="M20" s="10"/>
      <c r="N20" s="19">
        <v>1.5150207775807321</v>
      </c>
      <c r="O20" s="10"/>
      <c r="P20" s="19">
        <v>0.92122788992952076</v>
      </c>
      <c r="R20" s="10"/>
      <c r="S20" s="19">
        <v>1.7131465333907283</v>
      </c>
      <c r="T20" s="10"/>
      <c r="U20" s="19">
        <v>1.1271158744396934</v>
      </c>
      <c r="W20" s="10"/>
      <c r="X20" s="19">
        <v>1.3435909173940912</v>
      </c>
      <c r="Y20" s="10"/>
      <c r="Z20" s="19">
        <v>1.0366704272455747</v>
      </c>
      <c r="AB20" s="10"/>
      <c r="AC20" s="19">
        <v>1.3159108805443585</v>
      </c>
      <c r="AD20" s="10"/>
      <c r="AE20" s="19">
        <v>1.4447935107583492</v>
      </c>
      <c r="AG20" s="10"/>
      <c r="AH20" s="19">
        <v>0.97591556723111195</v>
      </c>
      <c r="AI20" s="10"/>
      <c r="AJ20" s="19">
        <v>0.91483107396099506</v>
      </c>
      <c r="AL20" s="10"/>
      <c r="AM20" s="19">
        <v>0.95385061430992824</v>
      </c>
      <c r="AN20" s="10"/>
      <c r="AO20" s="19">
        <v>1.1888510673051693</v>
      </c>
      <c r="AQ20" s="10"/>
      <c r="AR20" s="19">
        <v>2.4241348899076884</v>
      </c>
      <c r="AS20" s="10"/>
      <c r="AT20" s="19">
        <v>1.1454718177772238</v>
      </c>
      <c r="AV20" s="10"/>
      <c r="AW20" s="19">
        <v>1.2494464194907831</v>
      </c>
      <c r="AX20" s="10"/>
      <c r="AY20" s="19">
        <v>1.1670583368557039</v>
      </c>
      <c r="BA20" s="10"/>
      <c r="BB20" s="19">
        <v>1.3771028551183335</v>
      </c>
      <c r="BC20" s="10"/>
      <c r="BD20" s="19">
        <v>1.411787903776403</v>
      </c>
      <c r="BF20" s="10"/>
      <c r="BG20" s="19">
        <v>1.8454314902379731</v>
      </c>
      <c r="BH20" s="10"/>
      <c r="BI20" s="19">
        <v>1.7219007522734711</v>
      </c>
      <c r="BK20" s="10"/>
      <c r="BL20" s="19">
        <v>1.5996494126758247</v>
      </c>
      <c r="BM20" s="10"/>
      <c r="BN20" s="19">
        <v>1.4939203908600234</v>
      </c>
    </row>
    <row r="21" spans="1:66" s="26" customFormat="1">
      <c r="A21" s="118"/>
      <c r="B21"/>
      <c r="C21" s="10"/>
      <c r="D21"/>
      <c r="E21" s="10"/>
      <c r="F21"/>
      <c r="G21" s="29"/>
      <c r="H21" s="10"/>
      <c r="I21"/>
      <c r="J21" s="10"/>
      <c r="K21"/>
      <c r="L21" s="29"/>
      <c r="M21" s="10"/>
      <c r="N21"/>
      <c r="O21" s="10"/>
      <c r="P21"/>
      <c r="Q21" s="29"/>
      <c r="R21" s="10"/>
      <c r="S21"/>
      <c r="T21" s="10"/>
      <c r="U21"/>
      <c r="V21" s="29"/>
      <c r="W21" s="10"/>
      <c r="X21"/>
      <c r="Y21" s="10"/>
      <c r="Z21"/>
      <c r="AA21" s="29"/>
      <c r="AB21" s="10"/>
      <c r="AC21"/>
      <c r="AD21" s="10"/>
      <c r="AE21"/>
      <c r="AF21" s="29"/>
      <c r="AG21" s="10"/>
      <c r="AH21"/>
      <c r="AI21" s="10"/>
      <c r="AJ21"/>
      <c r="AK21" s="29"/>
      <c r="AL21" s="10"/>
      <c r="AM21"/>
      <c r="AN21" s="10"/>
      <c r="AO21"/>
      <c r="AP21" s="29"/>
      <c r="AQ21" s="10"/>
      <c r="AR21"/>
      <c r="AS21" s="10"/>
      <c r="AT21"/>
      <c r="AU21" s="29"/>
      <c r="AV21" s="10"/>
      <c r="AW21"/>
      <c r="AX21" s="10"/>
      <c r="AY21"/>
      <c r="AZ21" s="29"/>
      <c r="BA21" s="10"/>
      <c r="BB21"/>
      <c r="BC21" s="10"/>
      <c r="BD21"/>
      <c r="BE21" s="29"/>
      <c r="BF21" s="10"/>
      <c r="BG21"/>
      <c r="BH21" s="10"/>
      <c r="BI21"/>
      <c r="BJ21" s="29"/>
      <c r="BK21" s="10"/>
      <c r="BL21"/>
      <c r="BM21" s="10"/>
      <c r="BN21"/>
    </row>
    <row r="22" spans="1:66" s="26" customFormat="1">
      <c r="A22" s="113" t="s">
        <v>154</v>
      </c>
      <c r="B22" t="s">
        <v>147</v>
      </c>
      <c r="C22" s="121">
        <v>250.3</v>
      </c>
      <c r="D22" s="2">
        <v>16.764927403527615</v>
      </c>
      <c r="E22" s="121">
        <v>322.7</v>
      </c>
      <c r="F22" s="2">
        <v>20.802696137310924</v>
      </c>
      <c r="G22" s="115"/>
      <c r="H22" s="121">
        <v>118.5</v>
      </c>
      <c r="I22" s="2">
        <v>8.1216117414968512</v>
      </c>
      <c r="J22" s="121">
        <v>178</v>
      </c>
      <c r="K22" s="2">
        <v>11.562747661592431</v>
      </c>
      <c r="L22" s="115"/>
      <c r="M22" s="121">
        <v>301.7</v>
      </c>
      <c r="N22" s="2">
        <v>20.454702264631983</v>
      </c>
      <c r="O22" s="121">
        <v>385.8</v>
      </c>
      <c r="P22" s="2">
        <v>24.096310351427878</v>
      </c>
      <c r="Q22" s="115"/>
      <c r="R22" s="121">
        <v>160.30000000000001</v>
      </c>
      <c r="S22" s="2">
        <v>10.844620009960609</v>
      </c>
      <c r="T22" s="121">
        <v>214.4</v>
      </c>
      <c r="U22" s="2">
        <v>13.733390061510187</v>
      </c>
      <c r="V22" s="115"/>
      <c r="W22" s="121">
        <v>549.20000000000005</v>
      </c>
      <c r="X22" s="2">
        <v>18.286008818712304</v>
      </c>
      <c r="Y22" s="121">
        <v>709.7</v>
      </c>
      <c r="Z22" s="2">
        <v>22.793678013379143</v>
      </c>
      <c r="AA22" s="115"/>
      <c r="AB22" s="121">
        <v>276.5</v>
      </c>
      <c r="AC22" s="2">
        <v>9.3768410268334144</v>
      </c>
      <c r="AD22" s="121">
        <v>396.9</v>
      </c>
      <c r="AE22" s="2">
        <v>12.84554081010439</v>
      </c>
      <c r="AF22" s="115"/>
      <c r="AG22" s="121">
        <v>728.8</v>
      </c>
      <c r="AH22" s="2">
        <v>26.751475494732162</v>
      </c>
      <c r="AI22" s="121">
        <v>945.5</v>
      </c>
      <c r="AJ22" s="2">
        <v>30.303715829536397</v>
      </c>
      <c r="AK22" s="115"/>
      <c r="AL22" s="121">
        <v>262.39999999999998</v>
      </c>
      <c r="AM22" s="2">
        <v>9.5638199607622525</v>
      </c>
      <c r="AN22" s="121">
        <v>372.7</v>
      </c>
      <c r="AO22" s="2">
        <v>11.917249816326448</v>
      </c>
      <c r="AP22" s="115"/>
      <c r="AQ22" s="121">
        <v>69.8</v>
      </c>
      <c r="AR22" s="2">
        <v>2.6648548316530163</v>
      </c>
      <c r="AS22" s="121">
        <v>100.2</v>
      </c>
      <c r="AT22" s="2">
        <v>3.2951154728123297</v>
      </c>
      <c r="AU22" s="115"/>
      <c r="AV22" s="121">
        <v>682.1</v>
      </c>
      <c r="AW22" s="2">
        <v>25.933267825991521</v>
      </c>
      <c r="AX22" s="121">
        <v>855.1</v>
      </c>
      <c r="AY22" s="2">
        <v>28.125828370431773</v>
      </c>
      <c r="AZ22" s="115"/>
      <c r="BA22" s="121">
        <v>343</v>
      </c>
      <c r="BB22" s="2">
        <v>13.415011224681951</v>
      </c>
      <c r="BC22" s="121">
        <v>406.9</v>
      </c>
      <c r="BD22" s="2">
        <v>13.714859166608591</v>
      </c>
      <c r="BE22" s="115"/>
      <c r="BF22" s="121">
        <v>54.9</v>
      </c>
      <c r="BG22" s="2">
        <v>2.0263044706651367</v>
      </c>
      <c r="BH22" s="121">
        <v>58.3</v>
      </c>
      <c r="BI22" s="2">
        <v>1.9680451394150054</v>
      </c>
      <c r="BJ22" s="115"/>
      <c r="BK22" s="121">
        <v>173.8</v>
      </c>
      <c r="BL22" s="2">
        <v>6.4025236993511365</v>
      </c>
      <c r="BM22" s="121">
        <v>239.9</v>
      </c>
      <c r="BN22" s="2">
        <v>8.0789487017387138</v>
      </c>
    </row>
    <row r="23" spans="1:66" s="26" customFormat="1">
      <c r="A23" s="119"/>
      <c r="B23" t="s">
        <v>148</v>
      </c>
      <c r="C23" s="121">
        <v>65.2</v>
      </c>
      <c r="D23" s="2">
        <v>13.363229746084961</v>
      </c>
      <c r="E23" s="121">
        <v>108.6</v>
      </c>
      <c r="F23" s="2">
        <v>23.41032639149396</v>
      </c>
      <c r="G23" s="20"/>
      <c r="H23" s="121">
        <v>36</v>
      </c>
      <c r="I23" s="2">
        <v>7.1951631726058549</v>
      </c>
      <c r="J23" s="121">
        <v>57.5</v>
      </c>
      <c r="K23" s="2">
        <v>12.374095831281997</v>
      </c>
      <c r="L23" s="20"/>
      <c r="M23" s="121">
        <v>108.3</v>
      </c>
      <c r="N23" s="2">
        <v>21.568311168736475</v>
      </c>
      <c r="O23" s="121">
        <v>123.5</v>
      </c>
      <c r="P23" s="2">
        <v>24.898314221997715</v>
      </c>
      <c r="Q23" s="20"/>
      <c r="R23" s="121">
        <v>70.900000000000006</v>
      </c>
      <c r="S23" s="2">
        <v>13.612558301127203</v>
      </c>
      <c r="T23" s="121">
        <v>65.3</v>
      </c>
      <c r="U23" s="2">
        <v>13.455113599019692</v>
      </c>
      <c r="V23" s="20"/>
      <c r="W23" s="121">
        <v>176.5</v>
      </c>
      <c r="X23" s="2">
        <v>18.069102004495949</v>
      </c>
      <c r="Y23" s="121">
        <v>229.9</v>
      </c>
      <c r="Z23" s="2">
        <v>23.959546362567345</v>
      </c>
      <c r="AA23" s="20"/>
      <c r="AB23" s="121">
        <v>104</v>
      </c>
      <c r="AC23" s="2">
        <v>10.549209808545594</v>
      </c>
      <c r="AD23" s="121">
        <v>123.5</v>
      </c>
      <c r="AE23" s="2">
        <v>13.019484872643732</v>
      </c>
      <c r="AF23" s="20"/>
      <c r="AG23" s="121">
        <v>318.8</v>
      </c>
      <c r="AH23" s="2">
        <v>31.219801406657023</v>
      </c>
      <c r="AI23" s="121">
        <v>277</v>
      </c>
      <c r="AJ23" s="2">
        <v>28.946745329132337</v>
      </c>
      <c r="AK23" s="20"/>
      <c r="AL23" s="121">
        <v>132.30000000000001</v>
      </c>
      <c r="AM23" s="2">
        <v>12.678147106527568</v>
      </c>
      <c r="AN23" s="121">
        <v>109.6</v>
      </c>
      <c r="AO23" s="2">
        <v>11.403625016295807</v>
      </c>
      <c r="AP23" s="20"/>
      <c r="AQ23" s="121">
        <v>42.6</v>
      </c>
      <c r="AR23" s="2">
        <v>3.9441800288112452</v>
      </c>
      <c r="AS23" s="121">
        <v>32</v>
      </c>
      <c r="AT23" s="2">
        <v>3.1136272074491242</v>
      </c>
      <c r="AU23" s="20"/>
      <c r="AV23" s="121">
        <v>326</v>
      </c>
      <c r="AW23" s="2">
        <v>30.968396404097358</v>
      </c>
      <c r="AX23" s="121">
        <v>291.89999999999998</v>
      </c>
      <c r="AY23" s="2">
        <v>29.36173728224281</v>
      </c>
      <c r="AZ23" s="20"/>
      <c r="BA23" s="121">
        <v>172.5</v>
      </c>
      <c r="BB23" s="2">
        <v>15.656346615515792</v>
      </c>
      <c r="BC23" s="121">
        <v>152.4</v>
      </c>
      <c r="BD23" s="2">
        <v>14.674380943404906</v>
      </c>
      <c r="BE23" s="20"/>
      <c r="BF23" s="121">
        <v>19.5</v>
      </c>
      <c r="BG23" s="2">
        <v>1.8296782953606436</v>
      </c>
      <c r="BH23" s="121">
        <v>19.5</v>
      </c>
      <c r="BI23" s="2">
        <v>1.9293981609342099</v>
      </c>
      <c r="BJ23" s="20"/>
      <c r="BK23" s="121">
        <v>88.3</v>
      </c>
      <c r="BL23" s="2">
        <v>8.0668562355139724</v>
      </c>
      <c r="BM23" s="121">
        <v>97.7</v>
      </c>
      <c r="BN23" s="2">
        <v>9.2726066959581495</v>
      </c>
    </row>
    <row r="24" spans="1:66" s="26" customFormat="1">
      <c r="A24" s="119"/>
      <c r="B24" s="20" t="s">
        <v>390</v>
      </c>
      <c r="C24" s="121">
        <v>48</v>
      </c>
      <c r="D24" s="2">
        <v>16.037286310940392</v>
      </c>
      <c r="E24" s="121">
        <v>71.900000000000006</v>
      </c>
      <c r="F24" s="2">
        <v>19.91271284119178</v>
      </c>
      <c r="G24" s="20"/>
      <c r="H24" s="121">
        <v>28.9</v>
      </c>
      <c r="I24" s="2">
        <v>9.7210249310376877</v>
      </c>
      <c r="J24" s="121">
        <v>43.6</v>
      </c>
      <c r="K24" s="2">
        <v>11.775410404858317</v>
      </c>
      <c r="L24" s="20"/>
      <c r="M24" s="121">
        <v>51.2</v>
      </c>
      <c r="N24" s="2">
        <v>14.652319184291521</v>
      </c>
      <c r="O24" s="121">
        <v>81.400000000000006</v>
      </c>
      <c r="P24" s="2">
        <v>21.667580341626845</v>
      </c>
      <c r="Q24" s="20"/>
      <c r="R24" s="121">
        <v>29.8</v>
      </c>
      <c r="S24" s="2">
        <v>8.4504838719299435</v>
      </c>
      <c r="T24" s="121">
        <v>49.8</v>
      </c>
      <c r="U24" s="2">
        <v>13.224020558826858</v>
      </c>
      <c r="V24" s="20"/>
      <c r="W24" s="121">
        <v>97.5</v>
      </c>
      <c r="X24" s="2">
        <v>14.972206957949512</v>
      </c>
      <c r="Y24" s="121">
        <v>151.6</v>
      </c>
      <c r="Z24" s="2">
        <v>20.382329365342429</v>
      </c>
      <c r="AA24" s="20"/>
      <c r="AB24" s="121">
        <v>67</v>
      </c>
      <c r="AC24" s="2">
        <v>10.48354932814482</v>
      </c>
      <c r="AD24" s="121">
        <v>97.3</v>
      </c>
      <c r="AE24" s="2">
        <v>12.884350788350428</v>
      </c>
      <c r="AF24" s="20"/>
      <c r="AG24" s="121">
        <v>158.9</v>
      </c>
      <c r="AH24" s="2">
        <v>23.041629722750692</v>
      </c>
      <c r="AI24" s="121">
        <v>211.7</v>
      </c>
      <c r="AJ24" s="2">
        <v>28.242476116180391</v>
      </c>
      <c r="AK24" s="20"/>
      <c r="AL24" s="121">
        <v>57.1</v>
      </c>
      <c r="AM24" s="2">
        <v>8.1998453540842338</v>
      </c>
      <c r="AN24" s="121">
        <v>87.4</v>
      </c>
      <c r="AO24" s="2">
        <v>11.663114003216307</v>
      </c>
      <c r="AP24" s="20"/>
      <c r="AQ24" s="121">
        <v>10.4</v>
      </c>
      <c r="AR24" s="2">
        <v>1.54797093314862</v>
      </c>
      <c r="AS24" s="121">
        <v>29.8</v>
      </c>
      <c r="AT24" s="2">
        <v>3.7133714080067795</v>
      </c>
      <c r="AU24" s="20"/>
      <c r="AV24" s="121">
        <v>178.5</v>
      </c>
      <c r="AW24" s="2">
        <v>26.996069510017335</v>
      </c>
      <c r="AX24" s="121">
        <v>227.6</v>
      </c>
      <c r="AY24" s="2">
        <v>28.925558307533503</v>
      </c>
      <c r="AZ24" s="20"/>
      <c r="BA24" s="121">
        <v>89.6</v>
      </c>
      <c r="BB24" s="2">
        <v>13.613457329700402</v>
      </c>
      <c r="BC24" s="121">
        <v>119.1</v>
      </c>
      <c r="BD24" s="2">
        <v>14.645919394690265</v>
      </c>
      <c r="BE24" s="20"/>
      <c r="BF24" s="121">
        <v>3</v>
      </c>
      <c r="BG24" s="2">
        <v>0.45456283240401218</v>
      </c>
      <c r="BH24" s="121">
        <v>17.100000000000001</v>
      </c>
      <c r="BI24" s="2">
        <v>2.1740803391123866</v>
      </c>
      <c r="BJ24" s="20"/>
      <c r="BK24" s="121">
        <v>54.7</v>
      </c>
      <c r="BL24" s="2">
        <v>8.1742529703739333</v>
      </c>
      <c r="BM24" s="121">
        <v>63.1</v>
      </c>
      <c r="BN24" s="2">
        <v>7.720170077291872</v>
      </c>
    </row>
    <row r="25" spans="1:66" s="26" customFormat="1">
      <c r="A25" s="119"/>
      <c r="B25" s="14" t="s">
        <v>82</v>
      </c>
      <c r="C25" s="10"/>
      <c r="D25" s="19">
        <v>0.95659742061071407</v>
      </c>
      <c r="E25" s="10"/>
      <c r="F25" s="19">
        <v>0.95721788703518562</v>
      </c>
      <c r="G25" s="20"/>
      <c r="H25" s="10"/>
      <c r="I25" s="19">
        <v>1.196932978385157</v>
      </c>
      <c r="J25" s="10"/>
      <c r="K25" s="19">
        <v>1.0183920595251144</v>
      </c>
      <c r="L25" s="20"/>
      <c r="M25" s="10"/>
      <c r="N25" s="19">
        <v>0.71633011298466542</v>
      </c>
      <c r="O25" s="10"/>
      <c r="P25" s="19">
        <v>0.89920739007841033</v>
      </c>
      <c r="Q25" s="20"/>
      <c r="R25" s="10"/>
      <c r="S25" s="19">
        <v>0.77923282366448154</v>
      </c>
      <c r="T25" s="10"/>
      <c r="U25" s="19">
        <v>0.96291014087549209</v>
      </c>
      <c r="V25" s="20"/>
      <c r="W25" s="10"/>
      <c r="X25" s="19">
        <v>0.81877937970959869</v>
      </c>
      <c r="Y25" s="10"/>
      <c r="Z25" s="19">
        <v>0.89420976085468384</v>
      </c>
      <c r="AA25" s="20"/>
      <c r="AB25" s="10"/>
      <c r="AC25" s="19">
        <v>1.1180257080336942</v>
      </c>
      <c r="AD25" s="10"/>
      <c r="AE25" s="19">
        <v>1.0030212802107568</v>
      </c>
      <c r="AF25" s="20"/>
      <c r="AG25" s="10"/>
      <c r="AH25" s="19">
        <v>0.86132182605359453</v>
      </c>
      <c r="AI25" s="10"/>
      <c r="AJ25" s="19">
        <v>0.93198062821896721</v>
      </c>
      <c r="AK25" s="20"/>
      <c r="AL25" s="10"/>
      <c r="AM25" s="19">
        <v>0.85738181895162868</v>
      </c>
      <c r="AN25" s="10"/>
      <c r="AO25" s="19">
        <v>0.97867496133529241</v>
      </c>
      <c r="AP25" s="20"/>
      <c r="AQ25" s="10"/>
      <c r="AR25" s="19">
        <v>0.58088377451630624</v>
      </c>
      <c r="AS25" s="10"/>
      <c r="AT25" s="19">
        <v>1.1269321025759</v>
      </c>
      <c r="AU25" s="20"/>
      <c r="AV25" s="10"/>
      <c r="AW25" s="19">
        <v>1.0409821735986786</v>
      </c>
      <c r="AX25" s="10"/>
      <c r="AY25" s="19">
        <v>1.0284340047364604</v>
      </c>
      <c r="AZ25" s="20"/>
      <c r="BA25" s="10"/>
      <c r="BB25" s="19">
        <v>1.0147928392824104</v>
      </c>
      <c r="BC25" s="10"/>
      <c r="BD25" s="19">
        <v>1.0678869696561315</v>
      </c>
      <c r="BE25" s="20"/>
      <c r="BF25" s="10"/>
      <c r="BG25" s="19">
        <v>0.22433096258964549</v>
      </c>
      <c r="BH25" s="10"/>
      <c r="BI25" s="19">
        <v>1.1046902815240429</v>
      </c>
      <c r="BJ25" s="20"/>
      <c r="BK25" s="10"/>
      <c r="BL25" s="19">
        <v>1.2767235787354216</v>
      </c>
      <c r="BM25" s="10"/>
      <c r="BN25" s="19">
        <v>0.95559092677867519</v>
      </c>
    </row>
    <row r="26" spans="1:66" s="26" customFormat="1">
      <c r="A26" s="118"/>
      <c r="B26"/>
      <c r="C26" s="10"/>
      <c r="D26"/>
      <c r="E26" s="10"/>
      <c r="F26"/>
      <c r="G26" s="20"/>
      <c r="H26" s="10"/>
      <c r="I26"/>
      <c r="J26" s="10"/>
      <c r="K26"/>
      <c r="L26" s="20"/>
      <c r="M26" s="10"/>
      <c r="N26"/>
      <c r="O26" s="10"/>
      <c r="P26"/>
      <c r="Q26" s="20"/>
      <c r="R26" s="10"/>
      <c r="S26"/>
      <c r="T26" s="10"/>
      <c r="U26"/>
      <c r="V26" s="20"/>
      <c r="W26" s="10"/>
      <c r="X26"/>
      <c r="Y26" s="10"/>
      <c r="Z26"/>
      <c r="AA26" s="20"/>
      <c r="AB26" s="10"/>
      <c r="AC26"/>
      <c r="AD26" s="10"/>
      <c r="AE26"/>
      <c r="AF26" s="20"/>
      <c r="AG26" s="10"/>
      <c r="AH26"/>
      <c r="AI26" s="10"/>
      <c r="AJ26"/>
      <c r="AK26" s="20"/>
      <c r="AL26" s="10"/>
      <c r="AM26"/>
      <c r="AN26" s="10"/>
      <c r="AO26"/>
      <c r="AP26" s="20"/>
      <c r="AQ26" s="10"/>
      <c r="AR26"/>
      <c r="AS26" s="10"/>
      <c r="AT26"/>
      <c r="AU26" s="20"/>
      <c r="AV26" s="10"/>
      <c r="AW26"/>
      <c r="AX26" s="10"/>
      <c r="AY26"/>
      <c r="AZ26" s="20"/>
      <c r="BA26" s="10"/>
      <c r="BB26"/>
      <c r="BC26" s="10"/>
      <c r="BD26"/>
      <c r="BE26" s="20"/>
      <c r="BF26" s="10"/>
      <c r="BG26"/>
      <c r="BH26" s="10"/>
      <c r="BI26"/>
      <c r="BJ26" s="20"/>
      <c r="BK26" s="10"/>
      <c r="BL26"/>
      <c r="BM26" s="10"/>
      <c r="BN26"/>
    </row>
    <row r="27" spans="1:66" s="26" customFormat="1">
      <c r="A27" s="113" t="s">
        <v>155</v>
      </c>
      <c r="B27" t="s">
        <v>147</v>
      </c>
      <c r="C27" s="121">
        <v>107.3</v>
      </c>
      <c r="D27" s="2">
        <v>17.719780510672578</v>
      </c>
      <c r="E27" s="121">
        <v>102.8</v>
      </c>
      <c r="F27" s="2">
        <v>17.022155038477692</v>
      </c>
      <c r="G27" s="20"/>
      <c r="H27" s="121">
        <v>54.2</v>
      </c>
      <c r="I27" s="2">
        <v>8.788010608668575</v>
      </c>
      <c r="J27" s="121">
        <v>53.2</v>
      </c>
      <c r="K27" s="2">
        <v>8.6130995616773145</v>
      </c>
      <c r="L27" s="20"/>
      <c r="M27" s="121">
        <v>125.7</v>
      </c>
      <c r="N27" s="2">
        <v>19.803189091906351</v>
      </c>
      <c r="O27" s="121">
        <v>128.4</v>
      </c>
      <c r="P27" s="2">
        <v>20.233670514019817</v>
      </c>
      <c r="Q27" s="20"/>
      <c r="R27" s="121">
        <v>76.400000000000006</v>
      </c>
      <c r="S27" s="2">
        <v>11.852061472315846</v>
      </c>
      <c r="T27" s="121">
        <v>73.2</v>
      </c>
      <c r="U27" s="2">
        <v>11.64768725687756</v>
      </c>
      <c r="V27" s="20"/>
      <c r="W27" s="121">
        <v>234.3</v>
      </c>
      <c r="X27" s="2">
        <v>18.758868371570564</v>
      </c>
      <c r="Y27" s="121">
        <v>230.6</v>
      </c>
      <c r="Z27" s="2">
        <v>19.127569344346963</v>
      </c>
      <c r="AA27" s="20"/>
      <c r="AB27" s="121">
        <v>131.4</v>
      </c>
      <c r="AC27" s="2">
        <v>10.497431623702203</v>
      </c>
      <c r="AD27" s="121">
        <v>121.8</v>
      </c>
      <c r="AE27" s="2">
        <v>10.052652200209952</v>
      </c>
      <c r="AF27" s="20"/>
      <c r="AG27" s="121">
        <v>385.8</v>
      </c>
      <c r="AH27" s="2">
        <v>32.010219817614725</v>
      </c>
      <c r="AI27" s="121">
        <v>385.7</v>
      </c>
      <c r="AJ27" s="2">
        <v>31.934218308693072</v>
      </c>
      <c r="AK27" s="20"/>
      <c r="AL27" s="121">
        <v>117.1</v>
      </c>
      <c r="AM27" s="2">
        <v>9.6615351481327654</v>
      </c>
      <c r="AN27" s="121">
        <v>137.4</v>
      </c>
      <c r="AO27" s="2">
        <v>11.456256166763671</v>
      </c>
      <c r="AP27" s="20"/>
      <c r="AQ27" s="121">
        <v>28.2</v>
      </c>
      <c r="AR27" s="2">
        <v>2.2484977014377439</v>
      </c>
      <c r="AS27" s="121">
        <v>27</v>
      </c>
      <c r="AT27" s="2">
        <v>2.1575044633007687</v>
      </c>
      <c r="AU27" s="20"/>
      <c r="AV27" s="121">
        <v>348.6</v>
      </c>
      <c r="AW27" s="2">
        <v>28.02547810507879</v>
      </c>
      <c r="AX27" s="121">
        <v>360.2</v>
      </c>
      <c r="AY27" s="2">
        <v>29.126656673920969</v>
      </c>
      <c r="AZ27" s="20"/>
      <c r="BA27" s="121">
        <v>197.2</v>
      </c>
      <c r="BB27" s="2">
        <v>15.497037496087847</v>
      </c>
      <c r="BC27" s="121">
        <v>195.8</v>
      </c>
      <c r="BD27" s="2">
        <v>15.633400770490383</v>
      </c>
      <c r="BE27" s="20"/>
      <c r="BF27" s="121">
        <v>25.8</v>
      </c>
      <c r="BG27" s="2">
        <v>2.0520889874479136</v>
      </c>
      <c r="BH27" s="121">
        <v>16.5</v>
      </c>
      <c r="BI27" s="2">
        <v>1.3493810472421812</v>
      </c>
      <c r="BJ27" s="20"/>
      <c r="BK27" s="121">
        <v>126.9</v>
      </c>
      <c r="BL27" s="2">
        <v>9.7246513150801963</v>
      </c>
      <c r="BM27" s="121">
        <v>108.2</v>
      </c>
      <c r="BN27" s="2">
        <v>8.6037593946608855</v>
      </c>
    </row>
    <row r="28" spans="1:66" s="26" customFormat="1">
      <c r="A28" s="119"/>
      <c r="B28" t="s">
        <v>148</v>
      </c>
      <c r="C28" s="121">
        <v>11.6</v>
      </c>
      <c r="D28" s="2">
        <v>14.826328883536725</v>
      </c>
      <c r="E28" s="121">
        <v>7.6</v>
      </c>
      <c r="F28" s="2">
        <v>9.3810728117081883</v>
      </c>
      <c r="G28" s="20"/>
      <c r="H28" s="121">
        <v>7</v>
      </c>
      <c r="I28" s="2">
        <v>8.3601209904399525</v>
      </c>
      <c r="J28" s="121">
        <v>4</v>
      </c>
      <c r="K28" s="2">
        <v>4.5878776445164062</v>
      </c>
      <c r="L28" s="20"/>
      <c r="M28" s="121">
        <v>15.1</v>
      </c>
      <c r="N28" s="2">
        <v>19.346496812019165</v>
      </c>
      <c r="O28" s="121">
        <v>24.3</v>
      </c>
      <c r="P28" s="2">
        <v>28.009470526516257</v>
      </c>
      <c r="Q28" s="20"/>
      <c r="R28" s="121">
        <v>14.6</v>
      </c>
      <c r="S28" s="2">
        <v>17.644146439824546</v>
      </c>
      <c r="T28" s="121">
        <v>12.5</v>
      </c>
      <c r="U28" s="2">
        <v>15.605740382158643</v>
      </c>
      <c r="V28" s="20"/>
      <c r="W28" s="121">
        <v>27.1</v>
      </c>
      <c r="X28" s="2">
        <v>16.362267869049482</v>
      </c>
      <c r="Y28" s="121">
        <v>37.700000000000003</v>
      </c>
      <c r="Z28" s="2">
        <v>19.958160246570653</v>
      </c>
      <c r="AA28" s="20"/>
      <c r="AB28" s="121">
        <v>22.5</v>
      </c>
      <c r="AC28" s="2">
        <v>13.259031053942451</v>
      </c>
      <c r="AD28" s="121">
        <v>15.5</v>
      </c>
      <c r="AE28" s="2">
        <v>8.0835631019296361</v>
      </c>
      <c r="AF28" s="20"/>
      <c r="AG28" s="121">
        <v>47.4</v>
      </c>
      <c r="AH28" s="2">
        <v>25.043146555725443</v>
      </c>
      <c r="AI28" s="121">
        <v>76.400000000000006</v>
      </c>
      <c r="AJ28" s="2">
        <v>39.5878125293316</v>
      </c>
      <c r="AK28" s="20"/>
      <c r="AL28" s="121">
        <v>23.3</v>
      </c>
      <c r="AM28" s="2">
        <v>12.282079408409725</v>
      </c>
      <c r="AN28" s="121">
        <v>26.4</v>
      </c>
      <c r="AO28" s="2">
        <v>13.813688363684005</v>
      </c>
      <c r="AP28" s="20"/>
      <c r="AQ28" s="121">
        <v>2.9</v>
      </c>
      <c r="AR28" s="2">
        <v>1.3612107539233855</v>
      </c>
      <c r="AS28" s="121">
        <v>3.2</v>
      </c>
      <c r="AT28" s="2">
        <v>1.4506284981349216</v>
      </c>
      <c r="AU28" s="20"/>
      <c r="AV28" s="121">
        <v>50.1</v>
      </c>
      <c r="AW28" s="2">
        <v>24.070164787984794</v>
      </c>
      <c r="AX28" s="121">
        <v>62.4</v>
      </c>
      <c r="AY28" s="2">
        <v>28.984136248825578</v>
      </c>
      <c r="AZ28" s="20"/>
      <c r="BA28" s="121">
        <v>31.2</v>
      </c>
      <c r="BB28" s="2">
        <v>14.015955224241187</v>
      </c>
      <c r="BC28" s="121">
        <v>33.5</v>
      </c>
      <c r="BD28" s="2">
        <v>14.317339012679252</v>
      </c>
      <c r="BE28" s="20"/>
      <c r="BF28" s="121">
        <v>2.8</v>
      </c>
      <c r="BG28" s="2">
        <v>1.2687956384066279</v>
      </c>
      <c r="BH28" s="121">
        <v>7.5</v>
      </c>
      <c r="BI28" s="2">
        <v>3.3260720381334945</v>
      </c>
      <c r="BJ28" s="20"/>
      <c r="BK28" s="121">
        <v>20.5</v>
      </c>
      <c r="BL28" s="2">
        <v>8.5577840571034525</v>
      </c>
      <c r="BM28" s="121">
        <v>16.399999999999999</v>
      </c>
      <c r="BN28" s="2">
        <v>6.8433907550647648</v>
      </c>
    </row>
    <row r="29" spans="1:66" s="26" customFormat="1">
      <c r="A29" s="119"/>
      <c r="B29" s="20" t="s">
        <v>390</v>
      </c>
      <c r="C29" s="121">
        <v>21.7</v>
      </c>
      <c r="D29" s="2">
        <v>15.907094169857237</v>
      </c>
      <c r="E29" s="121">
        <v>28.2</v>
      </c>
      <c r="F29" s="2">
        <v>21.890500747008357</v>
      </c>
      <c r="G29" s="20"/>
      <c r="H29" s="121">
        <v>12.3</v>
      </c>
      <c r="I29" s="2">
        <v>8.6971026047460089</v>
      </c>
      <c r="J29" s="121">
        <v>17.100000000000001</v>
      </c>
      <c r="K29" s="2">
        <v>12.460987505825182</v>
      </c>
      <c r="L29" s="20"/>
      <c r="M29" s="121">
        <v>17.899999999999999</v>
      </c>
      <c r="N29" s="2">
        <v>15.700620408083331</v>
      </c>
      <c r="O29" s="121">
        <v>36.6</v>
      </c>
      <c r="P29" s="2">
        <v>25.417706239042126</v>
      </c>
      <c r="Q29" s="20"/>
      <c r="R29" s="121">
        <v>9.1</v>
      </c>
      <c r="S29" s="2">
        <v>7.9521476983830244</v>
      </c>
      <c r="T29" s="121">
        <v>30</v>
      </c>
      <c r="U29" s="2">
        <v>21.443349836057237</v>
      </c>
      <c r="V29" s="20"/>
      <c r="W29" s="121">
        <v>39.700000000000003</v>
      </c>
      <c r="X29" s="2">
        <v>16.680844152625543</v>
      </c>
      <c r="Y29" s="121">
        <v>65.5</v>
      </c>
      <c r="Z29" s="2">
        <v>22.289102785268089</v>
      </c>
      <c r="AA29" s="20"/>
      <c r="AB29" s="121">
        <v>23.3</v>
      </c>
      <c r="AC29" s="2">
        <v>9.7813297441769844</v>
      </c>
      <c r="AD29" s="121">
        <v>42</v>
      </c>
      <c r="AE29" s="2">
        <v>14.157278038290391</v>
      </c>
      <c r="AF29" s="20"/>
      <c r="AG29" s="121">
        <v>62.1</v>
      </c>
      <c r="AH29" s="2">
        <v>26.520082449799265</v>
      </c>
      <c r="AI29" s="121">
        <v>104.4</v>
      </c>
      <c r="AJ29" s="2">
        <v>35.011827643875144</v>
      </c>
      <c r="AK29" s="20"/>
      <c r="AL29" s="121">
        <v>30.5</v>
      </c>
      <c r="AM29" s="2">
        <v>12.903542185127181</v>
      </c>
      <c r="AN29" s="121">
        <v>57.5</v>
      </c>
      <c r="AO29" s="2">
        <v>19.238885380780172</v>
      </c>
      <c r="AP29" s="20"/>
      <c r="AQ29" s="121">
        <v>4.7</v>
      </c>
      <c r="AR29" s="2">
        <v>1.7852386747359477</v>
      </c>
      <c r="AS29" s="121">
        <v>7.8</v>
      </c>
      <c r="AT29" s="2">
        <v>2.1307632661515123</v>
      </c>
      <c r="AU29" s="20"/>
      <c r="AV29" s="121">
        <v>73.7</v>
      </c>
      <c r="AW29" s="2">
        <v>28.762447087210703</v>
      </c>
      <c r="AX29" s="121">
        <v>106</v>
      </c>
      <c r="AY29" s="2">
        <v>31.056970218208768</v>
      </c>
      <c r="AZ29" s="20"/>
      <c r="BA29" s="121">
        <v>43.6</v>
      </c>
      <c r="BB29" s="2">
        <v>16.001814472263824</v>
      </c>
      <c r="BC29" s="121">
        <v>69.8</v>
      </c>
      <c r="BD29" s="2">
        <v>18.247362522445083</v>
      </c>
      <c r="BE29" s="20"/>
      <c r="BF29" s="121">
        <v>5.0999999999999996</v>
      </c>
      <c r="BG29" s="2">
        <v>1.8782381035622964</v>
      </c>
      <c r="BH29" s="121">
        <v>13.2</v>
      </c>
      <c r="BI29" s="2">
        <v>3.5095637605643777</v>
      </c>
      <c r="BJ29" s="20"/>
      <c r="BK29" s="121">
        <v>24.7</v>
      </c>
      <c r="BL29" s="2">
        <v>8.0881756222449379</v>
      </c>
      <c r="BM29" s="121">
        <v>42.9</v>
      </c>
      <c r="BN29" s="2">
        <v>11.021635485376239</v>
      </c>
    </row>
    <row r="30" spans="1:66">
      <c r="A30" s="119"/>
      <c r="B30" s="14" t="s">
        <v>82</v>
      </c>
      <c r="C30" s="10"/>
      <c r="D30" s="19">
        <v>0.89770266399611631</v>
      </c>
      <c r="E30" s="10"/>
      <c r="F30" s="19">
        <v>1.2860005503137544</v>
      </c>
      <c r="G30" s="20"/>
      <c r="H30" s="10"/>
      <c r="I30" s="19">
        <v>0.98965545127666399</v>
      </c>
      <c r="J30" s="10"/>
      <c r="K30" s="19">
        <v>1.4467483414761004</v>
      </c>
      <c r="L30" s="20"/>
      <c r="M30" s="10"/>
      <c r="N30" s="19">
        <v>0.79283292883873147</v>
      </c>
      <c r="O30" s="10"/>
      <c r="P30" s="19">
        <v>1.2562083691849344</v>
      </c>
      <c r="Q30" s="20"/>
      <c r="R30" s="10"/>
      <c r="S30" s="19">
        <v>0.67095059513129629</v>
      </c>
      <c r="T30" s="10"/>
      <c r="U30" s="19">
        <v>1.8409963594614607</v>
      </c>
      <c r="V30" s="20"/>
      <c r="W30" s="10"/>
      <c r="X30" s="19">
        <v>0.88922443626214109</v>
      </c>
      <c r="Y30" s="10"/>
      <c r="Z30" s="19">
        <v>1.1652867326739296</v>
      </c>
      <c r="AA30" s="20"/>
      <c r="AB30" s="10"/>
      <c r="AC30" s="19">
        <v>0.93178313465664031</v>
      </c>
      <c r="AD30" s="10"/>
      <c r="AE30" s="19">
        <v>1.4083127274605913</v>
      </c>
      <c r="AF30" s="20"/>
      <c r="AG30" s="10"/>
      <c r="AH30" s="19">
        <v>0.82848798292867942</v>
      </c>
      <c r="AI30" s="10"/>
      <c r="AJ30" s="19">
        <v>1.0963734043975109</v>
      </c>
      <c r="AK30" s="20"/>
      <c r="AL30" s="10"/>
      <c r="AM30" s="19">
        <v>1.335558168271114</v>
      </c>
      <c r="AN30" s="10"/>
      <c r="AO30" s="19">
        <v>1.6793344265987245</v>
      </c>
      <c r="AP30" s="20"/>
      <c r="AQ30" s="10"/>
      <c r="AR30" s="19">
        <v>0.79396953512312818</v>
      </c>
      <c r="AS30" s="10"/>
      <c r="AT30" s="19">
        <v>0.98760549625545391</v>
      </c>
      <c r="AU30" s="20"/>
      <c r="AV30" s="10"/>
      <c r="AW30" s="19">
        <v>1.0262963928525579</v>
      </c>
      <c r="AX30" s="10"/>
      <c r="AY30" s="19">
        <v>1.0662730901763997</v>
      </c>
      <c r="AZ30" s="20"/>
      <c r="BA30" s="10"/>
      <c r="BB30" s="19">
        <v>1.0325724820826823</v>
      </c>
      <c r="BC30" s="10"/>
      <c r="BD30" s="19">
        <v>1.1672036551950242</v>
      </c>
      <c r="BE30" s="20"/>
      <c r="BF30" s="10"/>
      <c r="BG30" s="19">
        <v>0.91528102097471542</v>
      </c>
      <c r="BH30" s="10"/>
      <c r="BI30" s="19">
        <v>2.6008693154073148</v>
      </c>
      <c r="BJ30" s="20"/>
      <c r="BK30" s="10"/>
      <c r="BL30" s="19">
        <v>0.83171883085437259</v>
      </c>
      <c r="BM30" s="10"/>
      <c r="BN30" s="19">
        <v>1.2810255354439339</v>
      </c>
    </row>
    <row r="31" spans="1:66" s="26" customFormat="1">
      <c r="A31" s="118"/>
      <c r="B31"/>
      <c r="C31" s="10"/>
      <c r="D31"/>
      <c r="E31" s="10"/>
      <c r="F31"/>
      <c r="G31" s="29"/>
      <c r="H31" s="10"/>
      <c r="I31"/>
      <c r="J31" s="10"/>
      <c r="K31"/>
      <c r="L31" s="29"/>
      <c r="M31" s="10"/>
      <c r="N31"/>
      <c r="O31" s="10"/>
      <c r="P31"/>
      <c r="Q31" s="29"/>
      <c r="R31" s="10"/>
      <c r="S31"/>
      <c r="T31" s="10"/>
      <c r="U31"/>
      <c r="V31" s="29"/>
      <c r="W31" s="10"/>
      <c r="X31"/>
      <c r="Y31" s="10"/>
      <c r="Z31"/>
      <c r="AA31" s="29"/>
      <c r="AB31" s="10"/>
      <c r="AC31"/>
      <c r="AD31" s="10"/>
      <c r="AE31"/>
      <c r="AF31" s="29"/>
      <c r="AG31" s="10"/>
      <c r="AH31"/>
      <c r="AI31" s="10"/>
      <c r="AJ31"/>
      <c r="AK31" s="29"/>
      <c r="AL31" s="10"/>
      <c r="AM31"/>
      <c r="AN31" s="10"/>
      <c r="AO31"/>
      <c r="AP31" s="29"/>
      <c r="AQ31" s="10"/>
      <c r="AR31"/>
      <c r="AS31" s="10"/>
      <c r="AT31"/>
      <c r="AU31" s="29"/>
      <c r="AV31" s="10"/>
      <c r="AW31"/>
      <c r="AX31" s="10"/>
      <c r="AY31"/>
      <c r="AZ31" s="29"/>
      <c r="BA31" s="10"/>
      <c r="BB31"/>
      <c r="BC31" s="10"/>
      <c r="BD31"/>
      <c r="BE31" s="29"/>
      <c r="BF31" s="10"/>
      <c r="BG31"/>
      <c r="BH31" s="10"/>
      <c r="BI31"/>
      <c r="BJ31" s="29"/>
      <c r="BK31" s="10"/>
      <c r="BL31"/>
      <c r="BM31" s="10"/>
      <c r="BN31"/>
    </row>
    <row r="32" spans="1:66" s="26" customFormat="1">
      <c r="A32" s="113" t="s">
        <v>156</v>
      </c>
      <c r="B32" t="s">
        <v>147</v>
      </c>
      <c r="C32" s="121">
        <v>135.5</v>
      </c>
      <c r="D32" s="2">
        <v>14.055122025559536</v>
      </c>
      <c r="E32" s="121">
        <v>132.5</v>
      </c>
      <c r="F32" s="2">
        <v>13.771238784812871</v>
      </c>
      <c r="G32" s="114"/>
      <c r="H32" s="121">
        <v>67.2</v>
      </c>
      <c r="I32" s="2">
        <v>7.0424952226280659</v>
      </c>
      <c r="J32" s="121">
        <v>52.2</v>
      </c>
      <c r="K32" s="2">
        <v>5.292355031178313</v>
      </c>
      <c r="L32" s="114"/>
      <c r="M32" s="121">
        <v>150.19999999999999</v>
      </c>
      <c r="N32" s="2">
        <v>15.263131659982214</v>
      </c>
      <c r="O32" s="121">
        <v>208.2</v>
      </c>
      <c r="P32" s="2">
        <v>20.860231226469953</v>
      </c>
      <c r="Q32" s="114"/>
      <c r="R32" s="121">
        <v>86</v>
      </c>
      <c r="S32" s="2">
        <v>8.6575742063778129</v>
      </c>
      <c r="T32" s="121">
        <v>112.8</v>
      </c>
      <c r="U32" s="2">
        <v>11.592823631421998</v>
      </c>
      <c r="V32" s="114"/>
      <c r="W32" s="121">
        <v>285.8</v>
      </c>
      <c r="X32" s="2">
        <v>14.452951437057461</v>
      </c>
      <c r="Y32" s="121">
        <v>344.2</v>
      </c>
      <c r="Z32" s="2">
        <v>17.807196375481151</v>
      </c>
      <c r="AA32" s="114"/>
      <c r="AB32" s="121">
        <v>154.19999999999999</v>
      </c>
      <c r="AC32" s="2">
        <v>7.8877630972279338</v>
      </c>
      <c r="AD32" s="121">
        <v>159.80000000000001</v>
      </c>
      <c r="AE32" s="2">
        <v>8.25041083980617</v>
      </c>
      <c r="AF32" s="114"/>
      <c r="AG32" s="121">
        <v>506.2</v>
      </c>
      <c r="AH32" s="2">
        <v>29.962035357530837</v>
      </c>
      <c r="AI32" s="121">
        <v>596.29999999999995</v>
      </c>
      <c r="AJ32" s="2">
        <v>30.727435951714327</v>
      </c>
      <c r="AK32" s="114"/>
      <c r="AL32" s="121">
        <v>163.4</v>
      </c>
      <c r="AM32" s="2">
        <v>9.616482405076205</v>
      </c>
      <c r="AN32" s="121">
        <v>195.2</v>
      </c>
      <c r="AO32" s="2">
        <v>10.08661579863665</v>
      </c>
      <c r="AP32" s="114"/>
      <c r="AQ32" s="121">
        <v>30.5</v>
      </c>
      <c r="AR32" s="2">
        <v>1.8792021988668837</v>
      </c>
      <c r="AS32" s="121">
        <v>36.700000000000003</v>
      </c>
      <c r="AT32" s="2">
        <v>1.943393301802514</v>
      </c>
      <c r="AU32" s="114"/>
      <c r="AV32" s="121">
        <v>464.9</v>
      </c>
      <c r="AW32" s="2">
        <v>28.492237834922182</v>
      </c>
      <c r="AX32" s="121">
        <v>544.29999999999995</v>
      </c>
      <c r="AY32" s="2">
        <v>28.702085599124253</v>
      </c>
      <c r="AZ32" s="114"/>
      <c r="BA32" s="121">
        <v>242.9</v>
      </c>
      <c r="BB32" s="2">
        <v>15.324104851806865</v>
      </c>
      <c r="BC32" s="121">
        <v>241</v>
      </c>
      <c r="BD32" s="2">
        <v>13.10771098440639</v>
      </c>
      <c r="BE32" s="114"/>
      <c r="BF32" s="121">
        <v>38.200000000000003</v>
      </c>
      <c r="BG32" s="2">
        <v>2.119433225868621</v>
      </c>
      <c r="BH32" s="121">
        <v>30.3</v>
      </c>
      <c r="BI32" s="2">
        <v>1.6638635765259482</v>
      </c>
      <c r="BJ32" s="114"/>
      <c r="BK32" s="121">
        <v>153</v>
      </c>
      <c r="BL32" s="2">
        <v>8.4987355196993519</v>
      </c>
      <c r="BM32" s="121">
        <v>152.5</v>
      </c>
      <c r="BN32" s="2">
        <v>8.3600918985423665</v>
      </c>
    </row>
    <row r="33" spans="1:66">
      <c r="A33" s="119"/>
      <c r="B33" t="s">
        <v>148</v>
      </c>
      <c r="C33" s="121">
        <v>7</v>
      </c>
      <c r="D33" s="2">
        <v>6.5343847782177118</v>
      </c>
      <c r="E33" s="121">
        <v>10</v>
      </c>
      <c r="F33" s="2">
        <v>11.118398225010043</v>
      </c>
      <c r="H33" s="121">
        <v>8.9</v>
      </c>
      <c r="I33" s="2">
        <v>8.2535359948629274</v>
      </c>
      <c r="J33" s="121">
        <v>11</v>
      </c>
      <c r="K33" s="2">
        <v>13.238161445004357</v>
      </c>
      <c r="M33" s="121">
        <v>18.899999999999999</v>
      </c>
      <c r="N33" s="2">
        <v>17.872086492122367</v>
      </c>
      <c r="O33" s="121">
        <v>27.6</v>
      </c>
      <c r="P33" s="2">
        <v>28.396355771343167</v>
      </c>
      <c r="R33" s="121">
        <v>10.4</v>
      </c>
      <c r="S33" s="2">
        <v>9.4471922143214311</v>
      </c>
      <c r="T33" s="121">
        <v>12.1</v>
      </c>
      <c r="U33" s="2">
        <v>11.811170783662568</v>
      </c>
      <c r="W33" s="121">
        <v>30.5</v>
      </c>
      <c r="X33" s="2">
        <v>15.023569821181344</v>
      </c>
      <c r="Y33" s="121">
        <v>37.299999999999997</v>
      </c>
      <c r="Z33" s="2">
        <v>20.968309781183287</v>
      </c>
      <c r="AB33" s="121">
        <v>12.2</v>
      </c>
      <c r="AC33" s="2">
        <v>5.791291920911986</v>
      </c>
      <c r="AD33" s="121">
        <v>22.9</v>
      </c>
      <c r="AE33" s="2">
        <v>12.425674242736015</v>
      </c>
      <c r="AG33" s="121">
        <v>85</v>
      </c>
      <c r="AH33" s="2">
        <v>35.174985487561649</v>
      </c>
      <c r="AI33" s="121">
        <v>49.6</v>
      </c>
      <c r="AJ33" s="2">
        <v>27.579482176053347</v>
      </c>
      <c r="AL33" s="121">
        <v>25.4</v>
      </c>
      <c r="AM33" s="2">
        <v>10.578058781417178</v>
      </c>
      <c r="AN33" s="121">
        <v>14.7</v>
      </c>
      <c r="AO33" s="2">
        <v>8.1467088433312167</v>
      </c>
      <c r="AQ33" s="121">
        <v>7.7</v>
      </c>
      <c r="AR33" s="2">
        <v>3.0135850693708033</v>
      </c>
      <c r="AS33" s="121">
        <v>3.5</v>
      </c>
      <c r="AT33" s="2">
        <v>1.6097383099011273</v>
      </c>
      <c r="AV33" s="121">
        <v>79</v>
      </c>
      <c r="AW33" s="2">
        <v>30.397553912996898</v>
      </c>
      <c r="AX33" s="121">
        <v>68.599999999999994</v>
      </c>
      <c r="AY33" s="2">
        <v>32.515600202787816</v>
      </c>
      <c r="BA33" s="121">
        <v>35.6</v>
      </c>
      <c r="BB33" s="2">
        <v>13.20417009895062</v>
      </c>
      <c r="BC33" s="121">
        <v>38.4</v>
      </c>
      <c r="BD33" s="2">
        <v>16.355935548034175</v>
      </c>
      <c r="BF33" s="121">
        <v>4.5999999999999996</v>
      </c>
      <c r="BG33" s="2">
        <v>1.9414705680269368</v>
      </c>
      <c r="BH33" s="121">
        <v>10.7</v>
      </c>
      <c r="BI33" s="2">
        <v>4.8239150415307899</v>
      </c>
      <c r="BK33" s="121">
        <v>30.5</v>
      </c>
      <c r="BL33" s="2">
        <v>12.412113486774036</v>
      </c>
      <c r="BM33" s="121">
        <v>16</v>
      </c>
      <c r="BN33" s="2">
        <v>6.6939789023994569</v>
      </c>
    </row>
    <row r="34" spans="1:66">
      <c r="A34" s="119"/>
      <c r="B34" s="20" t="s">
        <v>390</v>
      </c>
      <c r="C34" s="121">
        <v>26.1</v>
      </c>
      <c r="D34" s="2">
        <v>18.720458121393452</v>
      </c>
      <c r="E34" s="121">
        <v>30.6</v>
      </c>
      <c r="F34" s="2">
        <v>16.400479744598009</v>
      </c>
      <c r="H34" s="121">
        <v>12.5</v>
      </c>
      <c r="I34" s="2">
        <v>9.0613111449720272</v>
      </c>
      <c r="J34" s="121">
        <v>21.4</v>
      </c>
      <c r="K34" s="2">
        <v>11.832119854042023</v>
      </c>
      <c r="M34" s="121">
        <v>19.7</v>
      </c>
      <c r="N34" s="2">
        <v>12.832115263656586</v>
      </c>
      <c r="O34" s="121">
        <v>27.6</v>
      </c>
      <c r="P34" s="2">
        <v>18.885324538539329</v>
      </c>
      <c r="R34" s="121">
        <v>17.899999999999999</v>
      </c>
      <c r="S34" s="2">
        <v>11.803843806369763</v>
      </c>
      <c r="T34" s="121">
        <v>8.4</v>
      </c>
      <c r="U34" s="2">
        <v>5.9575905326359671</v>
      </c>
      <c r="W34" s="121">
        <v>44.9</v>
      </c>
      <c r="X34" s="2">
        <v>15.410204646565754</v>
      </c>
      <c r="Y34" s="121">
        <v>58</v>
      </c>
      <c r="Z34" s="2">
        <v>18.393868415998227</v>
      </c>
      <c r="AB34" s="121">
        <v>29.4</v>
      </c>
      <c r="AC34" s="2">
        <v>10.333703798424819</v>
      </c>
      <c r="AD34" s="121">
        <v>27.6</v>
      </c>
      <c r="AE34" s="2">
        <v>8.9395794037760261</v>
      </c>
      <c r="AG34" s="121">
        <v>98.8</v>
      </c>
      <c r="AH34" s="2">
        <v>28.667327226402275</v>
      </c>
      <c r="AI34" s="121">
        <v>69.2</v>
      </c>
      <c r="AJ34" s="2">
        <v>21.504686840937133</v>
      </c>
      <c r="AL34" s="121">
        <v>31.4</v>
      </c>
      <c r="AM34" s="2">
        <v>8.9651327451432223</v>
      </c>
      <c r="AN34" s="121">
        <v>30.4</v>
      </c>
      <c r="AO34" s="2">
        <v>9.325209487400814</v>
      </c>
      <c r="AQ34" s="121">
        <v>10</v>
      </c>
      <c r="AR34" s="2">
        <v>2.9129692773689757</v>
      </c>
      <c r="AS34" s="121">
        <v>3.4</v>
      </c>
      <c r="AT34" s="2">
        <v>1.0348358123419541</v>
      </c>
      <c r="AV34" s="121">
        <v>99.5</v>
      </c>
      <c r="AW34" s="2">
        <v>29.683268060675879</v>
      </c>
      <c r="AX34" s="121">
        <v>82.2</v>
      </c>
      <c r="AY34" s="2">
        <v>25.655983856789039</v>
      </c>
      <c r="BA34" s="121">
        <v>49</v>
      </c>
      <c r="BB34" s="2">
        <v>14.689527976654992</v>
      </c>
      <c r="BC34" s="121">
        <v>41.9</v>
      </c>
      <c r="BD34" s="2">
        <v>12.986849041007476</v>
      </c>
      <c r="BF34" s="121">
        <v>2.1</v>
      </c>
      <c r="BG34" s="2">
        <v>0.80172408171203824</v>
      </c>
      <c r="BH34" s="121">
        <v>9.6999999999999993</v>
      </c>
      <c r="BI34" s="2">
        <v>3.0670272787664605</v>
      </c>
      <c r="BK34" s="121">
        <v>21.6</v>
      </c>
      <c r="BL34" s="2">
        <v>7.7294762045007097</v>
      </c>
      <c r="BM34" s="121">
        <v>25</v>
      </c>
      <c r="BN34" s="2">
        <v>7.8754445236149362</v>
      </c>
    </row>
    <row r="35" spans="1:66">
      <c r="A35" s="119"/>
      <c r="B35" s="14" t="s">
        <v>82</v>
      </c>
      <c r="C35" s="10"/>
      <c r="D35" s="19">
        <v>1.3319313832601314</v>
      </c>
      <c r="E35" s="10"/>
      <c r="F35" s="19">
        <v>1.1909226178464571</v>
      </c>
      <c r="H35" s="10"/>
      <c r="I35" s="19">
        <v>1.2866620222697993</v>
      </c>
      <c r="J35" s="10"/>
      <c r="K35" s="19">
        <v>2.2357003232656649</v>
      </c>
      <c r="M35" s="10"/>
      <c r="N35" s="19">
        <v>0.84072623820055148</v>
      </c>
      <c r="O35" s="10"/>
      <c r="P35" s="19">
        <v>0.90532671155511324</v>
      </c>
      <c r="R35" s="10"/>
      <c r="S35" s="19">
        <v>1.3634123745279796</v>
      </c>
      <c r="T35" s="10"/>
      <c r="U35" s="19">
        <v>0.51390331829840818</v>
      </c>
      <c r="W35" s="10"/>
      <c r="X35" s="19">
        <v>1.0662323687779016</v>
      </c>
      <c r="Y35" s="10"/>
      <c r="Z35" s="19">
        <v>1.0329457837239819</v>
      </c>
      <c r="AB35" s="10"/>
      <c r="AC35" s="19">
        <v>1.3100930734160214</v>
      </c>
      <c r="AD35" s="10"/>
      <c r="AE35" s="19">
        <v>1.0835314237498077</v>
      </c>
      <c r="AG35" s="10"/>
      <c r="AH35" s="19">
        <v>0.95678837850369391</v>
      </c>
      <c r="AI35" s="10"/>
      <c r="AJ35" s="19">
        <v>0.69985295469267284</v>
      </c>
      <c r="AL35" s="10"/>
      <c r="AM35" s="19">
        <v>0.93226736841018309</v>
      </c>
      <c r="AN35" s="10"/>
      <c r="AO35" s="19">
        <v>0.92451320379043767</v>
      </c>
      <c r="AQ35" s="10"/>
      <c r="AR35" s="19">
        <v>1.5501095513433467</v>
      </c>
      <c r="AS35" s="10"/>
      <c r="AT35" s="19">
        <v>0.53248913196424774</v>
      </c>
      <c r="AV35" s="10"/>
      <c r="AW35" s="19">
        <v>1.0418019192684782</v>
      </c>
      <c r="AX35" s="10"/>
      <c r="AY35" s="19">
        <v>0.89387176301821925</v>
      </c>
      <c r="BA35" s="10"/>
      <c r="BB35" s="19">
        <v>0.95858962847823048</v>
      </c>
      <c r="BC35" s="10"/>
      <c r="BD35" s="19">
        <v>0.99077932496812771</v>
      </c>
      <c r="BF35" s="10"/>
      <c r="BG35" s="19">
        <v>0.37827286650347874</v>
      </c>
      <c r="BH35" s="10"/>
      <c r="BI35" s="19">
        <v>1.8433165567397285</v>
      </c>
      <c r="BK35" s="10"/>
      <c r="BL35" s="19">
        <v>0.90948543893199596</v>
      </c>
      <c r="BM35" s="10"/>
      <c r="BN35" s="19">
        <v>0.94202846322635148</v>
      </c>
    </row>
    <row r="36" spans="1:66">
      <c r="A36" s="118"/>
      <c r="C36" s="10"/>
      <c r="D36"/>
      <c r="E36" s="10"/>
      <c r="F36"/>
      <c r="H36" s="10"/>
      <c r="I36"/>
      <c r="J36" s="10"/>
      <c r="K36"/>
      <c r="M36" s="10"/>
      <c r="N36"/>
      <c r="O36" s="10"/>
      <c r="P36"/>
      <c r="R36" s="10"/>
      <c r="S36"/>
      <c r="T36" s="10"/>
      <c r="U36"/>
      <c r="W36" s="10"/>
      <c r="X36"/>
      <c r="Y36" s="10"/>
      <c r="Z36"/>
      <c r="AB36" s="10"/>
      <c r="AC36"/>
      <c r="AD36" s="10"/>
      <c r="AE36"/>
      <c r="AG36" s="10"/>
      <c r="AH36"/>
      <c r="AI36" s="10"/>
      <c r="AJ36"/>
      <c r="AL36" s="10"/>
      <c r="AM36"/>
      <c r="AN36" s="10"/>
      <c r="AO36"/>
      <c r="AQ36" s="10"/>
      <c r="AR36"/>
      <c r="AS36" s="10"/>
      <c r="AT36"/>
      <c r="AV36" s="10"/>
      <c r="AW36"/>
      <c r="AX36" s="10"/>
      <c r="AY36"/>
      <c r="BA36" s="10"/>
      <c r="BB36"/>
      <c r="BC36" s="10"/>
      <c r="BD36"/>
      <c r="BF36" s="10"/>
      <c r="BG36"/>
      <c r="BH36" s="10"/>
      <c r="BI36"/>
      <c r="BK36" s="10"/>
      <c r="BL36"/>
      <c r="BM36" s="10"/>
      <c r="BN36"/>
    </row>
    <row r="37" spans="1:66">
      <c r="A37" s="113" t="s">
        <v>157</v>
      </c>
      <c r="B37" s="20" t="s">
        <v>147</v>
      </c>
      <c r="C37" s="37" t="s">
        <v>160</v>
      </c>
      <c r="D37" s="23" t="s">
        <v>160</v>
      </c>
      <c r="E37" s="37" t="s">
        <v>160</v>
      </c>
      <c r="F37" s="23" t="s">
        <v>160</v>
      </c>
      <c r="G37" s="129"/>
      <c r="H37" s="37" t="s">
        <v>160</v>
      </c>
      <c r="I37" s="23" t="s">
        <v>160</v>
      </c>
      <c r="J37" s="37" t="s">
        <v>160</v>
      </c>
      <c r="K37" s="23" t="s">
        <v>160</v>
      </c>
      <c r="L37" s="129"/>
      <c r="M37" s="37" t="s">
        <v>160</v>
      </c>
      <c r="N37" s="23" t="s">
        <v>160</v>
      </c>
      <c r="O37" s="37" t="s">
        <v>160</v>
      </c>
      <c r="P37" s="23" t="s">
        <v>160</v>
      </c>
      <c r="Q37" s="129"/>
      <c r="R37" s="37" t="s">
        <v>160</v>
      </c>
      <c r="S37" s="23" t="s">
        <v>160</v>
      </c>
      <c r="T37" s="37" t="s">
        <v>160</v>
      </c>
      <c r="U37" s="23" t="s">
        <v>160</v>
      </c>
      <c r="V37" s="129"/>
      <c r="W37" s="37" t="s">
        <v>160</v>
      </c>
      <c r="X37" s="23" t="s">
        <v>160</v>
      </c>
      <c r="Y37" s="37" t="s">
        <v>160</v>
      </c>
      <c r="Z37" s="23" t="s">
        <v>160</v>
      </c>
      <c r="AA37" s="129"/>
      <c r="AB37" s="37" t="s">
        <v>160</v>
      </c>
      <c r="AC37" s="23" t="s">
        <v>160</v>
      </c>
      <c r="AD37" s="37" t="s">
        <v>160</v>
      </c>
      <c r="AE37" s="23" t="s">
        <v>160</v>
      </c>
      <c r="AF37" s="129"/>
      <c r="AG37" s="37" t="s">
        <v>160</v>
      </c>
      <c r="AH37" s="23" t="s">
        <v>160</v>
      </c>
      <c r="AI37" s="37" t="s">
        <v>160</v>
      </c>
      <c r="AJ37" s="23" t="s">
        <v>160</v>
      </c>
      <c r="AK37" s="129"/>
      <c r="AL37" s="37" t="s">
        <v>160</v>
      </c>
      <c r="AM37" s="23" t="s">
        <v>160</v>
      </c>
      <c r="AN37" s="37" t="s">
        <v>160</v>
      </c>
      <c r="AO37" s="23" t="s">
        <v>160</v>
      </c>
      <c r="AP37" s="129"/>
      <c r="AQ37" s="37" t="s">
        <v>160</v>
      </c>
      <c r="AR37" s="23" t="s">
        <v>160</v>
      </c>
      <c r="AS37" s="37" t="s">
        <v>160</v>
      </c>
      <c r="AT37" s="23" t="s">
        <v>160</v>
      </c>
      <c r="AU37" s="129"/>
      <c r="AV37" s="37" t="s">
        <v>160</v>
      </c>
      <c r="AW37" s="23" t="s">
        <v>160</v>
      </c>
      <c r="AX37" s="37" t="s">
        <v>160</v>
      </c>
      <c r="AY37" s="23" t="s">
        <v>160</v>
      </c>
      <c r="AZ37" s="129"/>
      <c r="BA37" s="37" t="s">
        <v>160</v>
      </c>
      <c r="BB37" s="23" t="s">
        <v>160</v>
      </c>
      <c r="BC37" s="37" t="s">
        <v>160</v>
      </c>
      <c r="BD37" s="23" t="s">
        <v>160</v>
      </c>
      <c r="BE37" s="129"/>
      <c r="BF37" s="37" t="s">
        <v>160</v>
      </c>
      <c r="BG37" s="23" t="s">
        <v>160</v>
      </c>
      <c r="BH37" s="37" t="s">
        <v>160</v>
      </c>
      <c r="BI37" s="23" t="s">
        <v>160</v>
      </c>
      <c r="BJ37" s="129"/>
      <c r="BK37" s="37" t="s">
        <v>160</v>
      </c>
      <c r="BL37" s="23" t="s">
        <v>160</v>
      </c>
      <c r="BM37" s="37" t="s">
        <v>160</v>
      </c>
      <c r="BN37" s="23" t="s">
        <v>160</v>
      </c>
    </row>
    <row r="38" spans="1:66">
      <c r="A38" s="119"/>
      <c r="B38" t="s">
        <v>148</v>
      </c>
      <c r="C38" s="121">
        <v>28.4</v>
      </c>
      <c r="D38" s="2">
        <v>17.362287399145039</v>
      </c>
      <c r="E38" s="121">
        <v>28.6</v>
      </c>
      <c r="F38" s="2">
        <v>17.760793561146887</v>
      </c>
      <c r="H38" s="121">
        <v>14.7</v>
      </c>
      <c r="I38" s="2">
        <v>9.0675083925566931</v>
      </c>
      <c r="J38" s="121">
        <v>14.7</v>
      </c>
      <c r="K38" s="2">
        <v>9.1303212838875467</v>
      </c>
      <c r="M38" s="121">
        <v>39.6</v>
      </c>
      <c r="N38" s="2">
        <v>22.660466932187703</v>
      </c>
      <c r="O38" s="121">
        <v>46.5</v>
      </c>
      <c r="P38" s="2">
        <v>25.768102584214695</v>
      </c>
      <c r="R38" s="121">
        <v>25.5</v>
      </c>
      <c r="S38" s="2">
        <v>14.339173867249173</v>
      </c>
      <c r="T38" s="121">
        <v>25.8</v>
      </c>
      <c r="U38" s="2">
        <v>14.363030463709336</v>
      </c>
      <c r="W38" s="121">
        <v>68.3</v>
      </c>
      <c r="X38" s="2">
        <v>20.044874846397555</v>
      </c>
      <c r="Y38" s="121">
        <v>75.8</v>
      </c>
      <c r="Z38" s="2">
        <v>21.889977309117885</v>
      </c>
      <c r="AB38" s="121">
        <v>40.299999999999997</v>
      </c>
      <c r="AC38" s="2">
        <v>11.854552531130597</v>
      </c>
      <c r="AD38" s="121">
        <v>40.799999999999997</v>
      </c>
      <c r="AE38" s="2">
        <v>11.674696746035799</v>
      </c>
      <c r="AG38" s="121">
        <v>112.6</v>
      </c>
      <c r="AH38" s="2">
        <v>34.306178403044257</v>
      </c>
      <c r="AI38" s="121">
        <v>109.9</v>
      </c>
      <c r="AJ38" s="2">
        <v>31.674297672926173</v>
      </c>
      <c r="AL38" s="121">
        <v>40.200000000000003</v>
      </c>
      <c r="AM38" s="2">
        <v>12.085489585042071</v>
      </c>
      <c r="AN38" s="121">
        <v>41.8</v>
      </c>
      <c r="AO38" s="2">
        <v>12.097314603210471</v>
      </c>
      <c r="AQ38" s="121">
        <v>10.7</v>
      </c>
      <c r="AR38" s="2">
        <v>3.0798975837260043</v>
      </c>
      <c r="AS38" s="121">
        <v>8</v>
      </c>
      <c r="AT38" s="2">
        <v>2.1127312723324492</v>
      </c>
      <c r="AV38" s="121">
        <v>99.6</v>
      </c>
      <c r="AW38" s="2">
        <v>29.291628923312409</v>
      </c>
      <c r="AX38" s="121">
        <v>115.9</v>
      </c>
      <c r="AY38" s="2">
        <v>31.574141502154955</v>
      </c>
      <c r="BA38" s="121">
        <v>56.8</v>
      </c>
      <c r="BB38" s="2">
        <v>16.143689048887815</v>
      </c>
      <c r="BC38" s="121">
        <v>65.3</v>
      </c>
      <c r="BD38" s="2">
        <v>17.017105592022432</v>
      </c>
      <c r="BF38" s="121">
        <v>9</v>
      </c>
      <c r="BG38" s="2">
        <v>2.4732460882427398</v>
      </c>
      <c r="BH38" s="121">
        <v>9.1</v>
      </c>
      <c r="BI38" s="2">
        <v>2.4302820349282741</v>
      </c>
      <c r="BK38" s="121">
        <v>48.3</v>
      </c>
      <c r="BL38" s="2">
        <v>12.703465785159972</v>
      </c>
      <c r="BM38" s="121">
        <v>48.6</v>
      </c>
      <c r="BN38" s="2">
        <v>12.487702608183598</v>
      </c>
    </row>
    <row r="39" spans="1:66">
      <c r="A39" s="118"/>
      <c r="B39" s="20" t="s">
        <v>390</v>
      </c>
      <c r="C39" s="121">
        <v>20.3</v>
      </c>
      <c r="D39" s="2">
        <v>23.515543566426238</v>
      </c>
      <c r="E39" s="121">
        <v>18.600000000000001</v>
      </c>
      <c r="F39" s="2">
        <v>20.141503488155251</v>
      </c>
      <c r="H39" s="121">
        <v>11.3</v>
      </c>
      <c r="I39" s="2">
        <v>12.287338283408822</v>
      </c>
      <c r="J39" s="121">
        <v>8.3000000000000007</v>
      </c>
      <c r="K39" s="2">
        <v>8.7524808062314818</v>
      </c>
      <c r="M39" s="121">
        <v>17.399999999999999</v>
      </c>
      <c r="N39" s="2">
        <v>21.150482051670895</v>
      </c>
      <c r="O39" s="121">
        <v>17.600000000000001</v>
      </c>
      <c r="P39" s="2">
        <v>20.762762947433988</v>
      </c>
      <c r="R39" s="121">
        <v>10.199999999999999</v>
      </c>
      <c r="S39" s="2">
        <v>11.841038776805917</v>
      </c>
      <c r="T39" s="121">
        <v>13.5</v>
      </c>
      <c r="U39" s="2">
        <v>15.815545613207673</v>
      </c>
      <c r="W39" s="121">
        <v>37.200000000000003</v>
      </c>
      <c r="X39" s="2">
        <v>21.761227836978104</v>
      </c>
      <c r="Y39" s="121">
        <v>36.299999999999997</v>
      </c>
      <c r="Z39" s="2">
        <v>20.954476924243259</v>
      </c>
      <c r="AB39" s="121">
        <v>21.5</v>
      </c>
      <c r="AC39" s="2">
        <v>12.281902020120276</v>
      </c>
      <c r="AD39" s="121">
        <v>21</v>
      </c>
      <c r="AE39" s="2">
        <v>11.771413401332969</v>
      </c>
      <c r="AG39" s="121">
        <v>55.9</v>
      </c>
      <c r="AH39" s="2">
        <v>32.355386188071009</v>
      </c>
      <c r="AI39" s="121">
        <v>59</v>
      </c>
      <c r="AJ39" s="2">
        <v>33.431439690737392</v>
      </c>
      <c r="AL39" s="121">
        <v>18.5</v>
      </c>
      <c r="AM39" s="2">
        <v>10.632794264357228</v>
      </c>
      <c r="AN39" s="121">
        <v>24.7</v>
      </c>
      <c r="AO39" s="2">
        <v>14.034483148624812</v>
      </c>
      <c r="AQ39" s="121">
        <v>4.5999999999999996</v>
      </c>
      <c r="AR39" s="2">
        <v>2.3470493922707436</v>
      </c>
      <c r="AS39" s="121">
        <v>5.7</v>
      </c>
      <c r="AT39" s="2">
        <v>2.7649256690798407</v>
      </c>
      <c r="AV39" s="121">
        <v>58.7</v>
      </c>
      <c r="AW39" s="2">
        <v>30.761711829531507</v>
      </c>
      <c r="AX39" s="121">
        <v>63.6</v>
      </c>
      <c r="AY39" s="2">
        <v>32.225840292416244</v>
      </c>
      <c r="BA39" s="121">
        <v>39.299999999999997</v>
      </c>
      <c r="BB39" s="2">
        <v>19.05266875640454</v>
      </c>
      <c r="BC39" s="121">
        <v>39.5</v>
      </c>
      <c r="BD39" s="2">
        <v>18.377346137346038</v>
      </c>
      <c r="BF39" s="121">
        <v>6.2</v>
      </c>
      <c r="BG39" s="2">
        <v>3.1387409680798655</v>
      </c>
      <c r="BH39" s="121">
        <v>5.4</v>
      </c>
      <c r="BI39" s="2">
        <v>2.6287857879900343</v>
      </c>
      <c r="BK39" s="121">
        <v>27.7</v>
      </c>
      <c r="BL39" s="2">
        <v>13.550184415289852</v>
      </c>
      <c r="BM39" s="121">
        <v>25.2</v>
      </c>
      <c r="BN39" s="2">
        <v>11.637398510441688</v>
      </c>
    </row>
    <row r="40" spans="1:66">
      <c r="A40" s="118"/>
      <c r="B40" s="14" t="s">
        <v>198</v>
      </c>
      <c r="C40" s="42"/>
      <c r="D40" s="18" t="s">
        <v>160</v>
      </c>
      <c r="E40" s="130"/>
      <c r="F40" s="18" t="s">
        <v>160</v>
      </c>
      <c r="G40" s="128"/>
      <c r="H40" s="130"/>
      <c r="I40" s="18" t="s">
        <v>160</v>
      </c>
      <c r="J40" s="130"/>
      <c r="K40" s="18" t="s">
        <v>160</v>
      </c>
      <c r="L40" s="128"/>
      <c r="M40" s="130"/>
      <c r="N40" s="18" t="s">
        <v>160</v>
      </c>
      <c r="O40" s="130"/>
      <c r="P40" s="18" t="s">
        <v>160</v>
      </c>
      <c r="Q40" s="128"/>
      <c r="R40" s="130"/>
      <c r="S40" s="18" t="s">
        <v>160</v>
      </c>
      <c r="T40" s="130"/>
      <c r="U40" s="18" t="s">
        <v>160</v>
      </c>
      <c r="V40" s="128"/>
      <c r="W40" s="130"/>
      <c r="X40" s="18" t="s">
        <v>160</v>
      </c>
      <c r="Y40" s="130"/>
      <c r="Z40" s="18" t="s">
        <v>160</v>
      </c>
      <c r="AA40" s="128"/>
      <c r="AB40" s="130"/>
      <c r="AC40" s="18" t="s">
        <v>160</v>
      </c>
      <c r="AD40" s="130"/>
      <c r="AE40" s="18" t="s">
        <v>160</v>
      </c>
      <c r="AF40" s="128"/>
      <c r="AG40" s="130"/>
      <c r="AH40" s="18" t="s">
        <v>160</v>
      </c>
      <c r="AI40" s="130"/>
      <c r="AJ40" s="18" t="s">
        <v>160</v>
      </c>
      <c r="AK40" s="128"/>
      <c r="AL40" s="130"/>
      <c r="AM40" s="18" t="s">
        <v>160</v>
      </c>
      <c r="AN40" s="130"/>
      <c r="AO40" s="18" t="s">
        <v>160</v>
      </c>
      <c r="AP40" s="128"/>
      <c r="AQ40" s="130"/>
      <c r="AR40" s="18" t="s">
        <v>160</v>
      </c>
      <c r="AS40" s="130"/>
      <c r="AT40" s="18" t="s">
        <v>160</v>
      </c>
      <c r="AU40" s="128"/>
      <c r="AV40" s="130"/>
      <c r="AW40" s="18" t="s">
        <v>160</v>
      </c>
      <c r="AX40" s="130"/>
      <c r="AY40" s="18" t="s">
        <v>160</v>
      </c>
      <c r="AZ40" s="128"/>
      <c r="BA40" s="130"/>
      <c r="BB40" s="18" t="s">
        <v>160</v>
      </c>
      <c r="BC40" s="130"/>
      <c r="BD40" s="18" t="s">
        <v>160</v>
      </c>
      <c r="BE40" s="128"/>
      <c r="BF40" s="130"/>
      <c r="BG40" s="18" t="s">
        <v>160</v>
      </c>
      <c r="BH40" s="130"/>
      <c r="BI40" s="18" t="s">
        <v>160</v>
      </c>
      <c r="BJ40" s="128"/>
      <c r="BK40" s="130"/>
      <c r="BL40" s="18" t="s">
        <v>160</v>
      </c>
      <c r="BM40" s="130"/>
      <c r="BN40" s="18" t="s">
        <v>160</v>
      </c>
    </row>
    <row r="41" spans="1:66">
      <c r="A41" s="118"/>
      <c r="C41" s="10"/>
      <c r="D41"/>
      <c r="E41" s="10"/>
      <c r="F41"/>
      <c r="H41" s="10"/>
      <c r="I41"/>
      <c r="J41" s="10"/>
      <c r="K41"/>
      <c r="M41" s="10"/>
      <c r="N41"/>
      <c r="O41" s="10"/>
      <c r="P41"/>
      <c r="R41" s="10"/>
      <c r="S41"/>
      <c r="T41" s="10"/>
      <c r="U41"/>
      <c r="W41" s="10"/>
      <c r="X41"/>
      <c r="Y41" s="10"/>
      <c r="Z41"/>
      <c r="AB41" s="10"/>
      <c r="AC41"/>
      <c r="AD41" s="10"/>
      <c r="AE41"/>
      <c r="AG41" s="10"/>
      <c r="AH41"/>
      <c r="AI41" s="10"/>
      <c r="AJ41"/>
      <c r="AL41" s="10"/>
      <c r="AM41"/>
      <c r="AN41" s="10"/>
      <c r="AO41"/>
      <c r="AQ41" s="10"/>
      <c r="AR41"/>
      <c r="AS41" s="10"/>
      <c r="AT41"/>
      <c r="AV41" s="10"/>
      <c r="AW41"/>
      <c r="AX41" s="10"/>
      <c r="AY41"/>
      <c r="BA41" s="10"/>
      <c r="BB41"/>
      <c r="BC41" s="10"/>
      <c r="BD41"/>
      <c r="BF41" s="10"/>
      <c r="BG41"/>
      <c r="BH41" s="10"/>
      <c r="BI41"/>
      <c r="BK41" s="10"/>
      <c r="BL41"/>
      <c r="BM41" s="10"/>
      <c r="BN41"/>
    </row>
    <row r="42" spans="1:66">
      <c r="A42" s="113" t="s">
        <v>158</v>
      </c>
      <c r="B42" t="s">
        <v>147</v>
      </c>
      <c r="C42" s="37" t="s">
        <v>160</v>
      </c>
      <c r="D42" s="23" t="s">
        <v>160</v>
      </c>
      <c r="E42" s="37" t="s">
        <v>160</v>
      </c>
      <c r="F42" s="23" t="s">
        <v>160</v>
      </c>
      <c r="G42" s="129"/>
      <c r="H42" s="37" t="s">
        <v>160</v>
      </c>
      <c r="I42" s="23" t="s">
        <v>160</v>
      </c>
      <c r="J42" s="37" t="s">
        <v>160</v>
      </c>
      <c r="K42" s="23" t="s">
        <v>160</v>
      </c>
      <c r="L42" s="129"/>
      <c r="M42" s="37" t="s">
        <v>160</v>
      </c>
      <c r="N42" s="23" t="s">
        <v>160</v>
      </c>
      <c r="O42" s="37" t="s">
        <v>160</v>
      </c>
      <c r="P42" s="23" t="s">
        <v>160</v>
      </c>
      <c r="Q42" s="129"/>
      <c r="R42" s="37" t="s">
        <v>160</v>
      </c>
      <c r="S42" s="23" t="s">
        <v>160</v>
      </c>
      <c r="T42" s="37" t="s">
        <v>160</v>
      </c>
      <c r="U42" s="23" t="s">
        <v>160</v>
      </c>
      <c r="V42" s="129"/>
      <c r="W42" s="37" t="s">
        <v>160</v>
      </c>
      <c r="X42" s="23" t="s">
        <v>160</v>
      </c>
      <c r="Y42" s="37" t="s">
        <v>160</v>
      </c>
      <c r="Z42" s="23" t="s">
        <v>160</v>
      </c>
      <c r="AA42" s="129"/>
      <c r="AB42" s="37" t="s">
        <v>160</v>
      </c>
      <c r="AC42" s="23" t="s">
        <v>160</v>
      </c>
      <c r="AD42" s="37" t="s">
        <v>160</v>
      </c>
      <c r="AE42" s="23" t="s">
        <v>160</v>
      </c>
      <c r="AF42" s="129"/>
      <c r="AG42" s="37" t="s">
        <v>160</v>
      </c>
      <c r="AH42" s="23" t="s">
        <v>160</v>
      </c>
      <c r="AI42" s="37" t="s">
        <v>160</v>
      </c>
      <c r="AJ42" s="23" t="s">
        <v>160</v>
      </c>
      <c r="AK42" s="129"/>
      <c r="AL42" s="37" t="s">
        <v>160</v>
      </c>
      <c r="AM42" s="23" t="s">
        <v>160</v>
      </c>
      <c r="AN42" s="37" t="s">
        <v>160</v>
      </c>
      <c r="AO42" s="23" t="s">
        <v>160</v>
      </c>
      <c r="AP42" s="129"/>
      <c r="AQ42" s="37" t="s">
        <v>160</v>
      </c>
      <c r="AR42" s="23" t="s">
        <v>160</v>
      </c>
      <c r="AS42" s="37" t="s">
        <v>160</v>
      </c>
      <c r="AT42" s="23" t="s">
        <v>160</v>
      </c>
      <c r="AU42" s="129"/>
      <c r="AV42" s="37" t="s">
        <v>160</v>
      </c>
      <c r="AW42" s="23" t="s">
        <v>160</v>
      </c>
      <c r="AX42" s="37" t="s">
        <v>160</v>
      </c>
      <c r="AY42" s="23" t="s">
        <v>160</v>
      </c>
      <c r="AZ42" s="129"/>
      <c r="BA42" s="37" t="s">
        <v>160</v>
      </c>
      <c r="BB42" s="23" t="s">
        <v>160</v>
      </c>
      <c r="BC42" s="37" t="s">
        <v>160</v>
      </c>
      <c r="BD42" s="23" t="s">
        <v>160</v>
      </c>
      <c r="BE42" s="129"/>
      <c r="BF42" s="37" t="s">
        <v>160</v>
      </c>
      <c r="BG42" s="23" t="s">
        <v>160</v>
      </c>
      <c r="BH42" s="37" t="s">
        <v>160</v>
      </c>
      <c r="BI42" s="23" t="s">
        <v>160</v>
      </c>
      <c r="BJ42" s="129"/>
      <c r="BK42" s="37" t="s">
        <v>160</v>
      </c>
      <c r="BL42" s="23" t="s">
        <v>160</v>
      </c>
      <c r="BM42" s="37" t="s">
        <v>160</v>
      </c>
      <c r="BN42" s="23" t="s">
        <v>160</v>
      </c>
    </row>
    <row r="43" spans="1:66">
      <c r="A43" s="118"/>
      <c r="B43" t="s">
        <v>148</v>
      </c>
      <c r="C43" s="37" t="s">
        <v>160</v>
      </c>
      <c r="D43" s="23" t="s">
        <v>160</v>
      </c>
      <c r="E43" s="37" t="s">
        <v>160</v>
      </c>
      <c r="F43" s="23" t="s">
        <v>160</v>
      </c>
      <c r="G43" s="129"/>
      <c r="H43" s="37" t="s">
        <v>160</v>
      </c>
      <c r="I43" s="23" t="s">
        <v>160</v>
      </c>
      <c r="J43" s="37" t="s">
        <v>160</v>
      </c>
      <c r="K43" s="23" t="s">
        <v>160</v>
      </c>
      <c r="L43" s="129"/>
      <c r="M43" s="37" t="s">
        <v>160</v>
      </c>
      <c r="N43" s="23" t="s">
        <v>160</v>
      </c>
      <c r="O43" s="37" t="s">
        <v>160</v>
      </c>
      <c r="P43" s="23" t="s">
        <v>160</v>
      </c>
      <c r="Q43" s="129"/>
      <c r="R43" s="37" t="s">
        <v>160</v>
      </c>
      <c r="S43" s="23" t="s">
        <v>160</v>
      </c>
      <c r="T43" s="37" t="s">
        <v>160</v>
      </c>
      <c r="U43" s="23" t="s">
        <v>160</v>
      </c>
      <c r="V43" s="129"/>
      <c r="W43" s="37" t="s">
        <v>160</v>
      </c>
      <c r="X43" s="23" t="s">
        <v>160</v>
      </c>
      <c r="Y43" s="37" t="s">
        <v>160</v>
      </c>
      <c r="Z43" s="23" t="s">
        <v>160</v>
      </c>
      <c r="AA43" s="129"/>
      <c r="AB43" s="37" t="s">
        <v>160</v>
      </c>
      <c r="AC43" s="23" t="s">
        <v>160</v>
      </c>
      <c r="AD43" s="37" t="s">
        <v>160</v>
      </c>
      <c r="AE43" s="23" t="s">
        <v>160</v>
      </c>
      <c r="AF43" s="129"/>
      <c r="AG43" s="37" t="s">
        <v>160</v>
      </c>
      <c r="AH43" s="23" t="s">
        <v>160</v>
      </c>
      <c r="AI43" s="37" t="s">
        <v>160</v>
      </c>
      <c r="AJ43" s="23" t="s">
        <v>160</v>
      </c>
      <c r="AK43" s="129"/>
      <c r="AL43" s="37" t="s">
        <v>160</v>
      </c>
      <c r="AM43" s="23" t="s">
        <v>160</v>
      </c>
      <c r="AN43" s="37" t="s">
        <v>160</v>
      </c>
      <c r="AO43" s="23" t="s">
        <v>160</v>
      </c>
      <c r="AP43" s="129"/>
      <c r="AQ43" s="37" t="s">
        <v>160</v>
      </c>
      <c r="AR43" s="23" t="s">
        <v>160</v>
      </c>
      <c r="AS43" s="37" t="s">
        <v>160</v>
      </c>
      <c r="AT43" s="23" t="s">
        <v>160</v>
      </c>
      <c r="AU43" s="129"/>
      <c r="AV43" s="37" t="s">
        <v>160</v>
      </c>
      <c r="AW43" s="23" t="s">
        <v>160</v>
      </c>
      <c r="AX43" s="37" t="s">
        <v>160</v>
      </c>
      <c r="AY43" s="23" t="s">
        <v>160</v>
      </c>
      <c r="AZ43" s="129"/>
      <c r="BA43" s="37" t="s">
        <v>160</v>
      </c>
      <c r="BB43" s="23" t="s">
        <v>160</v>
      </c>
      <c r="BC43" s="37" t="s">
        <v>160</v>
      </c>
      <c r="BD43" s="23" t="s">
        <v>160</v>
      </c>
      <c r="BE43" s="129"/>
      <c r="BF43" s="37" t="s">
        <v>160</v>
      </c>
      <c r="BG43" s="23" t="s">
        <v>160</v>
      </c>
      <c r="BH43" s="37" t="s">
        <v>160</v>
      </c>
      <c r="BI43" s="23" t="s">
        <v>160</v>
      </c>
      <c r="BJ43" s="129"/>
      <c r="BK43" s="37" t="s">
        <v>160</v>
      </c>
      <c r="BL43" s="23" t="s">
        <v>160</v>
      </c>
      <c r="BM43" s="37" t="s">
        <v>160</v>
      </c>
      <c r="BN43" s="23" t="s">
        <v>160</v>
      </c>
    </row>
    <row r="44" spans="1:66">
      <c r="A44" s="118"/>
      <c r="B44" s="20" t="s">
        <v>390</v>
      </c>
      <c r="C44" s="10">
        <v>11.6</v>
      </c>
      <c r="D44" s="2">
        <v>12.820341608110216</v>
      </c>
      <c r="E44" s="10">
        <v>13.4</v>
      </c>
      <c r="F44" s="2">
        <v>14.761246601307029</v>
      </c>
      <c r="H44" s="10">
        <v>5.4</v>
      </c>
      <c r="I44" s="2">
        <v>5.9778264105613559</v>
      </c>
      <c r="J44" s="10">
        <v>6.2</v>
      </c>
      <c r="K44" s="2">
        <v>6.7792745491563116</v>
      </c>
      <c r="M44" s="10">
        <v>13.1</v>
      </c>
      <c r="N44" s="2">
        <v>15.927167627768998</v>
      </c>
      <c r="O44" s="10">
        <v>15.6</v>
      </c>
      <c r="P44" s="2">
        <v>18.033439204521454</v>
      </c>
      <c r="R44" s="10">
        <v>8.6</v>
      </c>
      <c r="S44" s="2">
        <v>10.336655217078411</v>
      </c>
      <c r="T44" s="10">
        <v>7.7</v>
      </c>
      <c r="U44" s="2">
        <v>9.1948066113166593</v>
      </c>
      <c r="W44" s="10">
        <v>25.8</v>
      </c>
      <c r="X44" s="2">
        <v>14.706441369700075</v>
      </c>
      <c r="Y44" s="10">
        <v>28.1</v>
      </c>
      <c r="Z44" s="2">
        <v>16.078400994889474</v>
      </c>
      <c r="AB44" s="10">
        <v>14.6</v>
      </c>
      <c r="AC44" s="2">
        <v>8.4506820002134386</v>
      </c>
      <c r="AD44" s="10">
        <v>13.7</v>
      </c>
      <c r="AE44" s="2">
        <v>7.8998154026387599</v>
      </c>
      <c r="AG44" s="10">
        <v>39.9</v>
      </c>
      <c r="AH44" s="2">
        <v>24.142458678153609</v>
      </c>
      <c r="AI44" s="10">
        <v>39.700000000000003</v>
      </c>
      <c r="AJ44" s="2">
        <v>22.684994705281774</v>
      </c>
      <c r="AL44" s="10">
        <v>14.6</v>
      </c>
      <c r="AM44" s="2">
        <v>8.7810270347563932</v>
      </c>
      <c r="AN44" s="10">
        <v>13.1</v>
      </c>
      <c r="AO44" s="2">
        <v>7.4618899567100128</v>
      </c>
      <c r="AQ44" s="10">
        <v>2.6</v>
      </c>
      <c r="AR44" s="2">
        <v>1.8371306335539723</v>
      </c>
      <c r="AS44" s="10">
        <v>3</v>
      </c>
      <c r="AT44" s="2">
        <v>1.9661609279907892</v>
      </c>
      <c r="AV44" s="10">
        <v>37.299999999999997</v>
      </c>
      <c r="AW44" s="2">
        <v>25.585888351389226</v>
      </c>
      <c r="AX44" s="10">
        <v>39.4</v>
      </c>
      <c r="AY44" s="2">
        <v>25.125925572032294</v>
      </c>
      <c r="BA44" s="10">
        <v>15.7</v>
      </c>
      <c r="BB44" s="2">
        <v>12.10983282872316</v>
      </c>
      <c r="BC44" s="10">
        <v>16.2</v>
      </c>
      <c r="BD44" s="2">
        <v>11.6567393089058</v>
      </c>
      <c r="BF44" s="10">
        <v>1.7</v>
      </c>
      <c r="BG44" s="2">
        <v>1.2533642651428014</v>
      </c>
      <c r="BH44" s="10">
        <v>2.6</v>
      </c>
      <c r="BI44" s="2">
        <v>1.8257205971367363</v>
      </c>
      <c r="BK44" s="10">
        <v>8.4</v>
      </c>
      <c r="BL44" s="2">
        <v>6.3380537368046008</v>
      </c>
      <c r="BM44" s="10">
        <v>9.1999999999999993</v>
      </c>
      <c r="BN44" s="2">
        <v>6.9144326869121837</v>
      </c>
    </row>
    <row r="45" spans="1:66">
      <c r="A45" s="118"/>
      <c r="B45" s="14" t="s">
        <v>198</v>
      </c>
      <c r="C45" s="41"/>
      <c r="D45" s="18" t="s">
        <v>160</v>
      </c>
      <c r="E45" s="15"/>
      <c r="F45" s="18" t="s">
        <v>160</v>
      </c>
      <c r="G45" s="128"/>
      <c r="H45" s="15"/>
      <c r="I45" s="18" t="s">
        <v>160</v>
      </c>
      <c r="J45" s="15"/>
      <c r="K45" s="18" t="s">
        <v>160</v>
      </c>
      <c r="L45" s="128"/>
      <c r="M45" s="15"/>
      <c r="N45" s="18" t="s">
        <v>160</v>
      </c>
      <c r="O45" s="15"/>
      <c r="P45" s="18" t="s">
        <v>160</v>
      </c>
      <c r="Q45" s="128"/>
      <c r="R45" s="15"/>
      <c r="S45" s="18" t="s">
        <v>160</v>
      </c>
      <c r="T45" s="15"/>
      <c r="U45" s="18" t="s">
        <v>160</v>
      </c>
      <c r="V45" s="128"/>
      <c r="W45" s="15"/>
      <c r="X45" s="18" t="s">
        <v>160</v>
      </c>
      <c r="Y45" s="15"/>
      <c r="Z45" s="18" t="s">
        <v>160</v>
      </c>
      <c r="AA45" s="128"/>
      <c r="AB45" s="15"/>
      <c r="AC45" s="18" t="s">
        <v>160</v>
      </c>
      <c r="AD45" s="15"/>
      <c r="AE45" s="18" t="s">
        <v>160</v>
      </c>
      <c r="AF45" s="128"/>
      <c r="AG45" s="15"/>
      <c r="AH45" s="18" t="s">
        <v>160</v>
      </c>
      <c r="AI45" s="15"/>
      <c r="AJ45" s="18" t="s">
        <v>160</v>
      </c>
      <c r="AK45" s="128"/>
      <c r="AL45" s="15"/>
      <c r="AM45" s="18" t="s">
        <v>160</v>
      </c>
      <c r="AN45" s="15"/>
      <c r="AO45" s="18" t="s">
        <v>160</v>
      </c>
      <c r="AP45" s="128"/>
      <c r="AQ45" s="15"/>
      <c r="AR45" s="18" t="s">
        <v>160</v>
      </c>
      <c r="AS45" s="15"/>
      <c r="AT45" s="18" t="s">
        <v>160</v>
      </c>
      <c r="AU45" s="128"/>
      <c r="AV45" s="15"/>
      <c r="AW45" s="18" t="s">
        <v>160</v>
      </c>
      <c r="AX45" s="15"/>
      <c r="AY45" s="18" t="s">
        <v>160</v>
      </c>
      <c r="AZ45" s="128"/>
      <c r="BA45" s="15"/>
      <c r="BB45" s="18" t="s">
        <v>160</v>
      </c>
      <c r="BC45" s="15"/>
      <c r="BD45" s="18" t="s">
        <v>160</v>
      </c>
      <c r="BE45" s="128"/>
      <c r="BF45" s="15"/>
      <c r="BG45" s="18" t="s">
        <v>160</v>
      </c>
      <c r="BH45" s="15"/>
      <c r="BI45" s="18" t="s">
        <v>160</v>
      </c>
      <c r="BJ45" s="128"/>
      <c r="BK45" s="15"/>
      <c r="BL45" s="18" t="s">
        <v>160</v>
      </c>
      <c r="BM45" s="15"/>
      <c r="BN45" s="18" t="s">
        <v>160</v>
      </c>
    </row>
  </sheetData>
  <mergeCells count="39">
    <mergeCell ref="BA1:BD3"/>
    <mergeCell ref="BC4:BD4"/>
    <mergeCell ref="AG1:AJ3"/>
    <mergeCell ref="AG4:AH4"/>
    <mergeCell ref="AL1:AO3"/>
    <mergeCell ref="AQ1:AT3"/>
    <mergeCell ref="AX4:AY4"/>
    <mergeCell ref="BA4:BB4"/>
    <mergeCell ref="AI4:AJ4"/>
    <mergeCell ref="AL4:AM4"/>
    <mergeCell ref="AV4:AW4"/>
    <mergeCell ref="AV1:AY3"/>
    <mergeCell ref="C1:F3"/>
    <mergeCell ref="H1:K3"/>
    <mergeCell ref="M1:P3"/>
    <mergeCell ref="R1:U3"/>
    <mergeCell ref="W1:Z3"/>
    <mergeCell ref="R4:S4"/>
    <mergeCell ref="T4:U4"/>
    <mergeCell ref="W4:X4"/>
    <mergeCell ref="AN4:AO4"/>
    <mergeCell ref="AQ4:AR4"/>
    <mergeCell ref="AS4:AT4"/>
    <mergeCell ref="Y4:Z4"/>
    <mergeCell ref="AB4:AC4"/>
    <mergeCell ref="AD4:AE4"/>
    <mergeCell ref="AB1:AE3"/>
    <mergeCell ref="C4:D4"/>
    <mergeCell ref="E4:F4"/>
    <mergeCell ref="H4:I4"/>
    <mergeCell ref="J4:K4"/>
    <mergeCell ref="M4:N4"/>
    <mergeCell ref="O4:P4"/>
    <mergeCell ref="BF1:BI3"/>
    <mergeCell ref="BF4:BG4"/>
    <mergeCell ref="BH4:BI4"/>
    <mergeCell ref="BK1:BN3"/>
    <mergeCell ref="BK4:BL4"/>
    <mergeCell ref="BM4:BN4"/>
  </mergeCells>
  <conditionalFormatting sqref="BF1">
    <cfRule type="cellIs" dxfId="49" priority="2" stopIfTrue="1" operator="between">
      <formula>0</formula>
      <formula>4</formula>
    </cfRule>
  </conditionalFormatting>
  <conditionalFormatting sqref="BK1">
    <cfRule type="cellIs" dxfId="48" priority="1" stopIfTrue="1" operator="between">
      <formula>0</formula>
      <formula>4</formula>
    </cfRule>
  </conditionalFormatting>
  <hyperlinks>
    <hyperlink ref="A3" location="Key!A1" display="Link to Key" xr:uid="{C58BC5EA-7F09-4698-A0E8-213846B1B5A2}"/>
    <hyperlink ref="A2" location="Contents!A8" display="BACK TO CONTENTS" xr:uid="{2F774C35-42BD-46BC-B6EE-499075FE8064}"/>
    <hyperlink ref="B1" r:id="rId1" xr:uid="{71BC8C76-9F11-4396-A433-479067BB0915}"/>
    <hyperlink ref="B2" location="Notes_on_the_data!A1" display="Link to Notes on the data" xr:uid="{6E76B791-0A67-40A2-AB71-A93EC12D929C}"/>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BA1F-9B9F-4160-9C35-911F8D1979F9}">
  <dimension ref="A1:CC45"/>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75"/>
  <cols>
    <col min="1" max="1" width="22.7109375" style="6" customWidth="1"/>
    <col min="2" max="2" width="35.7109375" customWidth="1"/>
    <col min="3" max="3" width="11.28515625" style="20" customWidth="1"/>
    <col min="4" max="4" width="10.5703125" style="20" customWidth="1"/>
    <col min="5" max="5" width="11.7109375" style="20" customWidth="1"/>
    <col min="6" max="6" width="9.85546875" style="20" customWidth="1"/>
    <col min="7" max="7" width="1.7109375" style="29" customWidth="1"/>
    <col min="8" max="8" width="11.28515625" style="20" customWidth="1"/>
    <col min="9" max="9" width="10.5703125" style="20" customWidth="1"/>
    <col min="10" max="10" width="11.7109375" style="20" customWidth="1"/>
    <col min="11" max="11" width="9.85546875" style="20" customWidth="1"/>
    <col min="12" max="12" width="1.7109375" style="29" customWidth="1"/>
    <col min="13" max="13" width="11.28515625" style="20" customWidth="1"/>
    <col min="14" max="14" width="10.5703125" style="20" customWidth="1"/>
    <col min="15" max="15" width="11.7109375" style="20" customWidth="1"/>
    <col min="16" max="16" width="9.85546875" style="20" customWidth="1"/>
    <col min="17" max="17" width="1.7109375" style="29" customWidth="1"/>
    <col min="18" max="18" width="11.28515625" style="20" customWidth="1"/>
    <col min="19" max="19" width="10.5703125" style="20" customWidth="1"/>
    <col min="20" max="20" width="11.7109375" style="20" customWidth="1"/>
    <col min="21" max="21" width="9.85546875" style="20" customWidth="1"/>
    <col min="22" max="22" width="1.7109375" style="29" customWidth="1"/>
    <col min="23" max="23" width="11.28515625" style="20" customWidth="1"/>
    <col min="24" max="24" width="10.5703125" style="20" customWidth="1"/>
    <col min="25" max="25" width="11.7109375" style="20" customWidth="1"/>
    <col min="26" max="26" width="9.85546875" style="20" customWidth="1"/>
    <col min="27" max="27" width="1.7109375" style="29" customWidth="1"/>
    <col min="28" max="28" width="11.28515625" style="20" customWidth="1"/>
    <col min="29" max="29" width="10.5703125" style="20" customWidth="1"/>
    <col min="30" max="30" width="11.7109375" style="20" customWidth="1"/>
    <col min="31" max="31" width="9.85546875" style="20" customWidth="1"/>
    <col min="32" max="32" width="1.7109375" style="29" customWidth="1"/>
    <col min="33" max="33" width="11.28515625" style="20" customWidth="1"/>
    <col min="34" max="34" width="10.5703125" style="20" customWidth="1"/>
    <col min="35" max="35" width="11.7109375" style="20" customWidth="1"/>
    <col min="36" max="36" width="9.85546875" style="20" customWidth="1"/>
    <col min="37" max="37" width="1.7109375" style="29" customWidth="1"/>
    <col min="38" max="38" width="11.28515625" style="20" customWidth="1"/>
    <col min="39" max="39" width="10.5703125" style="20" customWidth="1"/>
    <col min="40" max="40" width="11.7109375" style="20" customWidth="1"/>
    <col min="41" max="41" width="9.85546875" style="20" customWidth="1"/>
    <col min="42" max="42" width="1.7109375" style="29" customWidth="1"/>
    <col min="43" max="43" width="11.28515625" style="20" customWidth="1"/>
    <col min="44" max="44" width="10.5703125" style="20" customWidth="1"/>
    <col min="45" max="45" width="11.7109375" style="20" customWidth="1"/>
    <col min="46" max="46" width="9.85546875" style="20" customWidth="1"/>
    <col min="47" max="47" width="1.7109375" style="29" customWidth="1"/>
    <col min="48" max="48" width="11.28515625" style="20" customWidth="1"/>
    <col min="49" max="49" width="10.5703125" style="20" customWidth="1"/>
    <col min="50" max="50" width="11.7109375" style="20" customWidth="1"/>
    <col min="51" max="51" width="9.85546875" style="20" customWidth="1"/>
    <col min="52" max="52" width="1.7109375" style="29" customWidth="1"/>
    <col min="53" max="53" width="11.28515625" style="20" customWidth="1"/>
    <col min="54" max="54" width="10.5703125" style="20" customWidth="1"/>
    <col min="55" max="55" width="11.7109375" style="20" customWidth="1"/>
    <col min="56" max="56" width="9.85546875" style="20" customWidth="1"/>
    <col min="57" max="57" width="1.7109375" style="29" customWidth="1"/>
    <col min="58" max="58" width="11.28515625" style="20" customWidth="1"/>
    <col min="59" max="59" width="10.5703125" style="20" customWidth="1"/>
    <col min="60" max="60" width="11.7109375" style="20" customWidth="1"/>
    <col min="61" max="61" width="9.85546875" style="20" customWidth="1"/>
    <col min="62" max="62" width="1.7109375" style="29" customWidth="1"/>
    <col min="63" max="63" width="11.28515625" style="20" customWidth="1"/>
    <col min="64" max="64" width="10.5703125" style="20" customWidth="1"/>
    <col min="65" max="65" width="11.7109375" style="20" customWidth="1"/>
    <col min="66" max="66" width="9.85546875" style="20" customWidth="1"/>
    <col min="67" max="67" width="1.7109375" style="29" customWidth="1"/>
    <col min="68" max="68" width="11.28515625" style="20" customWidth="1"/>
    <col min="69" max="69" width="10.5703125" style="20" customWidth="1"/>
    <col min="70" max="70" width="11.7109375" style="20" customWidth="1"/>
    <col min="71" max="71" width="9.85546875" style="20" customWidth="1"/>
    <col min="72" max="72" width="1.7109375" style="29" customWidth="1"/>
    <col min="73" max="73" width="11.28515625" style="20" customWidth="1"/>
    <col min="74" max="74" width="10.5703125" style="20" customWidth="1"/>
    <col min="75" max="75" width="11.7109375" style="20" customWidth="1"/>
    <col min="76" max="76" width="9.85546875" style="20" customWidth="1"/>
    <col min="77" max="77" width="1.7109375" style="29" customWidth="1"/>
    <col min="78" max="78" width="11.28515625" style="20" customWidth="1"/>
    <col min="79" max="79" width="10.5703125" style="20" customWidth="1"/>
    <col min="80" max="80" width="11.7109375" style="20" customWidth="1"/>
    <col min="81" max="81" width="9.85546875" style="20" customWidth="1"/>
    <col min="82" max="16384" width="9.140625" style="20"/>
  </cols>
  <sheetData>
    <row r="1" spans="1:81" s="83" customFormat="1" ht="45" customHeight="1">
      <c r="A1" s="36" t="s">
        <v>1010</v>
      </c>
      <c r="B1" s="95" t="s">
        <v>298</v>
      </c>
      <c r="C1" s="528" t="s">
        <v>611</v>
      </c>
      <c r="D1" s="528"/>
      <c r="E1" s="528"/>
      <c r="F1" s="538"/>
      <c r="G1" s="60"/>
      <c r="H1" s="528" t="s">
        <v>621</v>
      </c>
      <c r="I1" s="528"/>
      <c r="J1" s="528"/>
      <c r="K1" s="538"/>
      <c r="L1" s="60"/>
      <c r="M1" s="528" t="s">
        <v>612</v>
      </c>
      <c r="N1" s="528"/>
      <c r="O1" s="528"/>
      <c r="P1" s="538"/>
      <c r="Q1" s="125"/>
      <c r="R1" s="528" t="s">
        <v>613</v>
      </c>
      <c r="S1" s="528"/>
      <c r="T1" s="528"/>
      <c r="U1" s="538"/>
      <c r="V1" s="125"/>
      <c r="W1" s="528" t="s">
        <v>614</v>
      </c>
      <c r="X1" s="528"/>
      <c r="Y1" s="528"/>
      <c r="Z1" s="538"/>
      <c r="AA1" s="125"/>
      <c r="AB1" s="528" t="s">
        <v>615</v>
      </c>
      <c r="AC1" s="528"/>
      <c r="AD1" s="528"/>
      <c r="AE1" s="538"/>
      <c r="AF1" s="125"/>
      <c r="AG1" s="528" t="s">
        <v>616</v>
      </c>
      <c r="AH1" s="528"/>
      <c r="AI1" s="528"/>
      <c r="AJ1" s="538"/>
      <c r="AK1" s="125"/>
      <c r="AL1" s="528" t="s">
        <v>610</v>
      </c>
      <c r="AM1" s="528"/>
      <c r="AN1" s="528"/>
      <c r="AO1" s="538"/>
      <c r="AP1" s="60"/>
      <c r="AQ1" s="542" t="s">
        <v>609</v>
      </c>
      <c r="AR1" s="542"/>
      <c r="AS1" s="542"/>
      <c r="AT1" s="543"/>
      <c r="AU1" s="125"/>
      <c r="AV1" s="542" t="s">
        <v>608</v>
      </c>
      <c r="AW1" s="542"/>
      <c r="AX1" s="542"/>
      <c r="AY1" s="543"/>
      <c r="AZ1" s="125"/>
      <c r="BA1" s="542" t="s">
        <v>607</v>
      </c>
      <c r="BB1" s="542"/>
      <c r="BC1" s="542"/>
      <c r="BD1" s="543"/>
      <c r="BE1" s="125"/>
      <c r="BF1" s="528" t="s">
        <v>617</v>
      </c>
      <c r="BG1" s="528"/>
      <c r="BH1" s="528"/>
      <c r="BI1" s="538"/>
      <c r="BJ1" s="125"/>
      <c r="BK1" s="528" t="s">
        <v>464</v>
      </c>
      <c r="BL1" s="528"/>
      <c r="BM1" s="528"/>
      <c r="BN1" s="538"/>
      <c r="BO1" s="125"/>
      <c r="BP1" s="528" t="s">
        <v>618</v>
      </c>
      <c r="BQ1" s="528"/>
      <c r="BR1" s="528"/>
      <c r="BS1" s="538"/>
      <c r="BT1" s="125"/>
      <c r="BU1" s="528" t="s">
        <v>619</v>
      </c>
      <c r="BV1" s="528"/>
      <c r="BW1" s="528"/>
      <c r="BX1" s="538"/>
      <c r="BY1" s="125"/>
      <c r="BZ1" s="528" t="s">
        <v>620</v>
      </c>
      <c r="CA1" s="528"/>
      <c r="CB1" s="528"/>
      <c r="CC1" s="538"/>
    </row>
    <row r="2" spans="1:81" s="83" customFormat="1" ht="18" customHeight="1">
      <c r="A2" s="70" t="s">
        <v>182</v>
      </c>
      <c r="B2" s="116" t="s">
        <v>28</v>
      </c>
      <c r="C2" s="538"/>
      <c r="D2" s="538"/>
      <c r="E2" s="538"/>
      <c r="F2" s="538"/>
      <c r="G2" s="110"/>
      <c r="H2" s="538"/>
      <c r="I2" s="538"/>
      <c r="J2" s="538"/>
      <c r="K2" s="538"/>
      <c r="L2" s="110"/>
      <c r="M2" s="538"/>
      <c r="N2" s="538"/>
      <c r="O2" s="538"/>
      <c r="P2" s="538"/>
      <c r="Q2" s="110"/>
      <c r="R2" s="538"/>
      <c r="S2" s="538"/>
      <c r="T2" s="538"/>
      <c r="U2" s="538"/>
      <c r="V2" s="110"/>
      <c r="W2" s="538"/>
      <c r="X2" s="538"/>
      <c r="Y2" s="538"/>
      <c r="Z2" s="538"/>
      <c r="AA2" s="110"/>
      <c r="AB2" s="538"/>
      <c r="AC2" s="538"/>
      <c r="AD2" s="538"/>
      <c r="AE2" s="538"/>
      <c r="AF2" s="110"/>
      <c r="AG2" s="538"/>
      <c r="AH2" s="538"/>
      <c r="AI2" s="538"/>
      <c r="AJ2" s="538"/>
      <c r="AK2" s="110"/>
      <c r="AL2" s="538"/>
      <c r="AM2" s="538"/>
      <c r="AN2" s="538"/>
      <c r="AO2" s="538"/>
      <c r="AP2" s="110"/>
      <c r="AQ2" s="543"/>
      <c r="AR2" s="543"/>
      <c r="AS2" s="543"/>
      <c r="AT2" s="543"/>
      <c r="AU2" s="110"/>
      <c r="AV2" s="543"/>
      <c r="AW2" s="543"/>
      <c r="AX2" s="543"/>
      <c r="AY2" s="543"/>
      <c r="AZ2" s="110"/>
      <c r="BA2" s="543"/>
      <c r="BB2" s="543"/>
      <c r="BC2" s="543"/>
      <c r="BD2" s="543"/>
      <c r="BE2" s="110"/>
      <c r="BF2" s="538"/>
      <c r="BG2" s="538"/>
      <c r="BH2" s="538"/>
      <c r="BI2" s="538"/>
      <c r="BJ2" s="110"/>
      <c r="BK2" s="538"/>
      <c r="BL2" s="538"/>
      <c r="BM2" s="538"/>
      <c r="BN2" s="538"/>
      <c r="BO2" s="110"/>
      <c r="BP2" s="538"/>
      <c r="BQ2" s="538"/>
      <c r="BR2" s="538"/>
      <c r="BS2" s="538"/>
      <c r="BT2" s="110"/>
      <c r="BU2" s="538"/>
      <c r="BV2" s="538"/>
      <c r="BW2" s="538"/>
      <c r="BX2" s="538"/>
      <c r="BY2" s="110"/>
      <c r="BZ2" s="538"/>
      <c r="CA2" s="538"/>
      <c r="CB2" s="538"/>
      <c r="CC2" s="538"/>
    </row>
    <row r="3" spans="1:81" s="83" customFormat="1" ht="18" customHeight="1">
      <c r="A3" s="69" t="s">
        <v>86</v>
      </c>
      <c r="B3" s="68"/>
      <c r="C3" s="539"/>
      <c r="D3" s="539"/>
      <c r="E3" s="539"/>
      <c r="F3" s="539"/>
      <c r="G3" s="110"/>
      <c r="H3" s="539"/>
      <c r="I3" s="539"/>
      <c r="J3" s="539"/>
      <c r="K3" s="539"/>
      <c r="L3" s="110"/>
      <c r="M3" s="539"/>
      <c r="N3" s="539"/>
      <c r="O3" s="539"/>
      <c r="P3" s="539"/>
      <c r="Q3" s="110"/>
      <c r="R3" s="539"/>
      <c r="S3" s="539"/>
      <c r="T3" s="539"/>
      <c r="U3" s="539"/>
      <c r="V3" s="110"/>
      <c r="W3" s="539"/>
      <c r="X3" s="539"/>
      <c r="Y3" s="539"/>
      <c r="Z3" s="539"/>
      <c r="AA3" s="110"/>
      <c r="AB3" s="539"/>
      <c r="AC3" s="539"/>
      <c r="AD3" s="539"/>
      <c r="AE3" s="539"/>
      <c r="AF3" s="110"/>
      <c r="AG3" s="539"/>
      <c r="AH3" s="539"/>
      <c r="AI3" s="539"/>
      <c r="AJ3" s="539"/>
      <c r="AK3" s="110"/>
      <c r="AL3" s="539"/>
      <c r="AM3" s="539"/>
      <c r="AN3" s="539"/>
      <c r="AO3" s="539"/>
      <c r="AP3" s="110"/>
      <c r="AQ3" s="544"/>
      <c r="AR3" s="544"/>
      <c r="AS3" s="544"/>
      <c r="AT3" s="544"/>
      <c r="AU3" s="110"/>
      <c r="AV3" s="544"/>
      <c r="AW3" s="544"/>
      <c r="AX3" s="544"/>
      <c r="AY3" s="544"/>
      <c r="AZ3" s="110"/>
      <c r="BA3" s="544"/>
      <c r="BB3" s="544"/>
      <c r="BC3" s="544"/>
      <c r="BD3" s="544"/>
      <c r="BE3" s="110"/>
      <c r="BF3" s="539"/>
      <c r="BG3" s="539"/>
      <c r="BH3" s="539"/>
      <c r="BI3" s="539"/>
      <c r="BJ3" s="110"/>
      <c r="BK3" s="539"/>
      <c r="BL3" s="539"/>
      <c r="BM3" s="539"/>
      <c r="BN3" s="539"/>
      <c r="BO3" s="110"/>
      <c r="BP3" s="539"/>
      <c r="BQ3" s="539"/>
      <c r="BR3" s="539"/>
      <c r="BS3" s="539"/>
      <c r="BT3" s="110"/>
      <c r="BU3" s="539"/>
      <c r="BV3" s="539"/>
      <c r="BW3" s="539"/>
      <c r="BX3" s="539"/>
      <c r="BY3" s="110"/>
      <c r="BZ3" s="539"/>
      <c r="CA3" s="539"/>
      <c r="CB3" s="539"/>
      <c r="CC3" s="539"/>
    </row>
    <row r="4" spans="1:81" s="83" customFormat="1" ht="18" customHeight="1">
      <c r="A4" s="67"/>
      <c r="B4" s="68"/>
      <c r="C4" s="480" t="s">
        <v>415</v>
      </c>
      <c r="D4" s="480"/>
      <c r="E4" s="480" t="s">
        <v>419</v>
      </c>
      <c r="F4" s="480"/>
      <c r="G4" s="136"/>
      <c r="H4" s="480" t="s">
        <v>415</v>
      </c>
      <c r="I4" s="480"/>
      <c r="J4" s="480" t="s">
        <v>419</v>
      </c>
      <c r="K4" s="480"/>
      <c r="L4" s="136"/>
      <c r="M4" s="480" t="s">
        <v>415</v>
      </c>
      <c r="N4" s="480"/>
      <c r="O4" s="480" t="s">
        <v>419</v>
      </c>
      <c r="P4" s="480"/>
      <c r="Q4" s="136"/>
      <c r="R4" s="480" t="s">
        <v>415</v>
      </c>
      <c r="S4" s="480"/>
      <c r="T4" s="480" t="s">
        <v>419</v>
      </c>
      <c r="U4" s="480"/>
      <c r="V4" s="136"/>
      <c r="W4" s="480" t="s">
        <v>415</v>
      </c>
      <c r="X4" s="480"/>
      <c r="Y4" s="480" t="s">
        <v>419</v>
      </c>
      <c r="Z4" s="480"/>
      <c r="AA4" s="136"/>
      <c r="AB4" s="480" t="s">
        <v>415</v>
      </c>
      <c r="AC4" s="480"/>
      <c r="AD4" s="480" t="s">
        <v>419</v>
      </c>
      <c r="AE4" s="480"/>
      <c r="AF4" s="136"/>
      <c r="AG4" s="480" t="s">
        <v>415</v>
      </c>
      <c r="AH4" s="480"/>
      <c r="AI4" s="480" t="s">
        <v>419</v>
      </c>
      <c r="AJ4" s="480"/>
      <c r="AK4" s="136"/>
      <c r="AL4" s="480" t="s">
        <v>415</v>
      </c>
      <c r="AM4" s="480"/>
      <c r="AN4" s="480" t="s">
        <v>419</v>
      </c>
      <c r="AO4" s="480"/>
      <c r="AP4" s="136"/>
      <c r="AQ4" s="480" t="s">
        <v>415</v>
      </c>
      <c r="AR4" s="480"/>
      <c r="AS4" s="480" t="s">
        <v>419</v>
      </c>
      <c r="AT4" s="480"/>
      <c r="AU4" s="136"/>
      <c r="AV4" s="480" t="s">
        <v>415</v>
      </c>
      <c r="AW4" s="480"/>
      <c r="AX4" s="480" t="s">
        <v>419</v>
      </c>
      <c r="AY4" s="480"/>
      <c r="AZ4" s="136"/>
      <c r="BA4" s="480" t="s">
        <v>415</v>
      </c>
      <c r="BB4" s="480"/>
      <c r="BC4" s="480" t="s">
        <v>419</v>
      </c>
      <c r="BD4" s="480"/>
      <c r="BE4" s="136"/>
      <c r="BF4" s="480" t="s">
        <v>415</v>
      </c>
      <c r="BG4" s="480"/>
      <c r="BH4" s="480" t="s">
        <v>419</v>
      </c>
      <c r="BI4" s="480"/>
      <c r="BJ4" s="136"/>
      <c r="BK4" s="480" t="s">
        <v>415</v>
      </c>
      <c r="BL4" s="480"/>
      <c r="BM4" s="480" t="s">
        <v>419</v>
      </c>
      <c r="BN4" s="480"/>
      <c r="BO4" s="136"/>
      <c r="BP4" s="480" t="s">
        <v>415</v>
      </c>
      <c r="BQ4" s="480"/>
      <c r="BR4" s="480" t="s">
        <v>419</v>
      </c>
      <c r="BS4" s="480"/>
      <c r="BT4" s="136"/>
      <c r="BU4" s="480" t="s">
        <v>415</v>
      </c>
      <c r="BV4" s="480"/>
      <c r="BW4" s="480" t="s">
        <v>419</v>
      </c>
      <c r="BX4" s="480"/>
      <c r="BY4" s="136"/>
      <c r="BZ4" s="480" t="s">
        <v>415</v>
      </c>
      <c r="CA4" s="480"/>
      <c r="CB4" s="480" t="s">
        <v>419</v>
      </c>
      <c r="CC4" s="480"/>
    </row>
    <row r="5" spans="1:81" s="83" customFormat="1" ht="27.95" customHeight="1">
      <c r="A5" s="117" t="s">
        <v>81</v>
      </c>
      <c r="B5" s="117" t="s">
        <v>159</v>
      </c>
      <c r="C5" s="103" t="s">
        <v>389</v>
      </c>
      <c r="D5" s="111" t="s">
        <v>188</v>
      </c>
      <c r="E5" s="103" t="s">
        <v>389</v>
      </c>
      <c r="F5" s="111" t="s">
        <v>188</v>
      </c>
      <c r="G5" s="55"/>
      <c r="H5" s="103" t="s">
        <v>389</v>
      </c>
      <c r="I5" s="111" t="s">
        <v>188</v>
      </c>
      <c r="J5" s="103" t="s">
        <v>389</v>
      </c>
      <c r="K5" s="111" t="s">
        <v>188</v>
      </c>
      <c r="L5" s="55"/>
      <c r="M5" s="103" t="s">
        <v>389</v>
      </c>
      <c r="N5" s="111" t="s">
        <v>188</v>
      </c>
      <c r="O5" s="103" t="s">
        <v>389</v>
      </c>
      <c r="P5" s="111" t="s">
        <v>188</v>
      </c>
      <c r="Q5" s="55"/>
      <c r="R5" s="103" t="s">
        <v>389</v>
      </c>
      <c r="S5" s="111" t="s">
        <v>188</v>
      </c>
      <c r="T5" s="103" t="s">
        <v>389</v>
      </c>
      <c r="U5" s="111" t="s">
        <v>188</v>
      </c>
      <c r="V5" s="55"/>
      <c r="W5" s="103" t="s">
        <v>389</v>
      </c>
      <c r="X5" s="111" t="s">
        <v>188</v>
      </c>
      <c r="Y5" s="103" t="s">
        <v>389</v>
      </c>
      <c r="Z5" s="111" t="s">
        <v>188</v>
      </c>
      <c r="AA5" s="55"/>
      <c r="AB5" s="103" t="s">
        <v>389</v>
      </c>
      <c r="AC5" s="111" t="s">
        <v>188</v>
      </c>
      <c r="AD5" s="103" t="s">
        <v>389</v>
      </c>
      <c r="AE5" s="111" t="s">
        <v>188</v>
      </c>
      <c r="AF5" s="55"/>
      <c r="AG5" s="103" t="s">
        <v>389</v>
      </c>
      <c r="AH5" s="111" t="s">
        <v>188</v>
      </c>
      <c r="AI5" s="103" t="s">
        <v>389</v>
      </c>
      <c r="AJ5" s="111" t="s">
        <v>188</v>
      </c>
      <c r="AK5" s="55"/>
      <c r="AL5" s="103" t="s">
        <v>389</v>
      </c>
      <c r="AM5" s="111" t="s">
        <v>188</v>
      </c>
      <c r="AN5" s="103" t="s">
        <v>389</v>
      </c>
      <c r="AO5" s="111" t="s">
        <v>188</v>
      </c>
      <c r="AP5" s="55"/>
      <c r="AQ5" s="103" t="s">
        <v>389</v>
      </c>
      <c r="AR5" s="111" t="s">
        <v>188</v>
      </c>
      <c r="AS5" s="103" t="s">
        <v>389</v>
      </c>
      <c r="AT5" s="111" t="s">
        <v>188</v>
      </c>
      <c r="AU5" s="55"/>
      <c r="AV5" s="103" t="s">
        <v>389</v>
      </c>
      <c r="AW5" s="111" t="s">
        <v>188</v>
      </c>
      <c r="AX5" s="103" t="s">
        <v>389</v>
      </c>
      <c r="AY5" s="111" t="s">
        <v>188</v>
      </c>
      <c r="AZ5" s="55"/>
      <c r="BA5" s="103" t="s">
        <v>389</v>
      </c>
      <c r="BB5" s="111" t="s">
        <v>188</v>
      </c>
      <c r="BC5" s="103" t="s">
        <v>389</v>
      </c>
      <c r="BD5" s="111" t="s">
        <v>188</v>
      </c>
      <c r="BE5" s="55"/>
      <c r="BF5" s="103" t="s">
        <v>389</v>
      </c>
      <c r="BG5" s="111" t="s">
        <v>188</v>
      </c>
      <c r="BH5" s="103" t="s">
        <v>389</v>
      </c>
      <c r="BI5" s="111" t="s">
        <v>188</v>
      </c>
      <c r="BJ5" s="55"/>
      <c r="BK5" s="103" t="s">
        <v>389</v>
      </c>
      <c r="BL5" s="111" t="s">
        <v>188</v>
      </c>
      <c r="BM5" s="103" t="s">
        <v>389</v>
      </c>
      <c r="BN5" s="111" t="s">
        <v>188</v>
      </c>
      <c r="BO5" s="55"/>
      <c r="BP5" s="103" t="s">
        <v>389</v>
      </c>
      <c r="BQ5" s="111" t="s">
        <v>188</v>
      </c>
      <c r="BR5" s="103" t="s">
        <v>389</v>
      </c>
      <c r="BS5" s="111" t="s">
        <v>188</v>
      </c>
      <c r="BT5" s="55"/>
      <c r="BU5" s="103" t="s">
        <v>389</v>
      </c>
      <c r="BV5" s="111" t="s">
        <v>188</v>
      </c>
      <c r="BW5" s="103" t="s">
        <v>389</v>
      </c>
      <c r="BX5" s="111" t="s">
        <v>188</v>
      </c>
      <c r="BY5" s="55"/>
      <c r="BZ5" s="103" t="s">
        <v>389</v>
      </c>
      <c r="CA5" s="111" t="s">
        <v>188</v>
      </c>
      <c r="CB5" s="103" t="s">
        <v>389</v>
      </c>
      <c r="CC5" s="111" t="s">
        <v>188</v>
      </c>
    </row>
    <row r="6" spans="1:81" s="26" customFormat="1">
      <c r="A6" s="118"/>
      <c r="B6"/>
      <c r="G6" s="29"/>
      <c r="L6" s="29"/>
      <c r="Q6" s="29"/>
      <c r="V6" s="29"/>
      <c r="AA6" s="29"/>
      <c r="AF6" s="29"/>
      <c r="AK6" s="29"/>
      <c r="AP6" s="29"/>
      <c r="AU6" s="29"/>
      <c r="AZ6" s="29"/>
      <c r="BE6" s="29"/>
      <c r="BJ6" s="29"/>
      <c r="BO6" s="29"/>
      <c r="BT6" s="29"/>
      <c r="BY6" s="29"/>
    </row>
    <row r="7" spans="1:81" s="26" customFormat="1">
      <c r="A7" s="113" t="s">
        <v>83</v>
      </c>
      <c r="B7" t="s">
        <v>147</v>
      </c>
      <c r="C7" s="121">
        <v>1486.9</v>
      </c>
      <c r="D7" s="2">
        <v>11.613817496237687</v>
      </c>
      <c r="E7" s="121">
        <v>1714.3</v>
      </c>
      <c r="F7" s="2">
        <v>12.579805599093028</v>
      </c>
      <c r="H7" s="121">
        <v>2788.5</v>
      </c>
      <c r="I7" s="2">
        <v>22.650032125608398</v>
      </c>
      <c r="J7" s="121">
        <v>2943.3</v>
      </c>
      <c r="K7" s="2">
        <v>22.684488011462992</v>
      </c>
      <c r="M7" s="121">
        <v>2754.5</v>
      </c>
      <c r="N7" s="2">
        <v>43.806153315951619</v>
      </c>
      <c r="O7" s="121">
        <v>2831.8</v>
      </c>
      <c r="P7" s="2">
        <v>42.745601642172332</v>
      </c>
      <c r="R7" s="121">
        <v>1589.3</v>
      </c>
      <c r="S7" s="2">
        <v>25.800719415757879</v>
      </c>
      <c r="T7" s="121">
        <v>2024.5</v>
      </c>
      <c r="U7" s="2">
        <v>30.956797501062596</v>
      </c>
      <c r="W7" s="121">
        <v>1846.1</v>
      </c>
      <c r="X7" s="2">
        <v>28.880383633216582</v>
      </c>
      <c r="Y7" s="121">
        <v>2032.1</v>
      </c>
      <c r="Z7" s="2">
        <v>29.760120485077678</v>
      </c>
      <c r="AB7" s="121">
        <v>1600.3</v>
      </c>
      <c r="AC7" s="2">
        <v>24.989559047847553</v>
      </c>
      <c r="AD7" s="121">
        <v>1898.9</v>
      </c>
      <c r="AE7" s="2">
        <v>27.988010951098392</v>
      </c>
      <c r="AG7" s="121">
        <v>4596.6000000000004</v>
      </c>
      <c r="AH7" s="2">
        <v>36.181077643513127</v>
      </c>
      <c r="AI7" s="121">
        <v>4866.3999999999996</v>
      </c>
      <c r="AJ7" s="2">
        <v>36.008973347782089</v>
      </c>
      <c r="AL7" s="121">
        <v>3189.7</v>
      </c>
      <c r="AM7" s="2">
        <v>25.391742396132905</v>
      </c>
      <c r="AN7" s="121">
        <v>3926</v>
      </c>
      <c r="AO7" s="2">
        <v>29.429551019554768</v>
      </c>
      <c r="AQ7" s="121">
        <v>3502.3</v>
      </c>
      <c r="AR7" s="2">
        <v>56.586971812267564</v>
      </c>
      <c r="AS7" s="121">
        <v>3824.5</v>
      </c>
      <c r="AT7" s="2">
        <v>58.768528992493309</v>
      </c>
      <c r="AV7" s="121">
        <v>4079.4</v>
      </c>
      <c r="AW7" s="2">
        <v>63.884397151845278</v>
      </c>
      <c r="AX7" s="121">
        <v>4380.3</v>
      </c>
      <c r="AY7" s="2">
        <v>64.506207776727109</v>
      </c>
      <c r="BA7" s="121">
        <v>7586.9</v>
      </c>
      <c r="BB7" s="2">
        <v>60.446348818181491</v>
      </c>
      <c r="BC7" s="121">
        <v>8205.1</v>
      </c>
      <c r="BD7" s="2">
        <v>61.433220979553553</v>
      </c>
      <c r="BF7" s="121">
        <v>1100.5</v>
      </c>
      <c r="BG7" s="2">
        <v>17.075907981810122</v>
      </c>
      <c r="BH7" s="121">
        <v>1132.5999999999999</v>
      </c>
      <c r="BI7" s="2">
        <v>16.929639006634972</v>
      </c>
      <c r="BK7" s="121">
        <v>773.2</v>
      </c>
      <c r="BL7" s="2">
        <v>11.920129026997552</v>
      </c>
      <c r="BM7" s="121">
        <v>752.6</v>
      </c>
      <c r="BN7" s="2">
        <v>10.995961289636842</v>
      </c>
      <c r="BP7" s="121">
        <v>1876</v>
      </c>
      <c r="BQ7" s="2">
        <v>14.583172304469901</v>
      </c>
      <c r="BR7" s="121">
        <v>1881.5</v>
      </c>
      <c r="BS7" s="2">
        <v>13.746049233352984</v>
      </c>
      <c r="BU7" s="121">
        <v>6374.9</v>
      </c>
      <c r="BV7" s="2">
        <v>50.37972452036616</v>
      </c>
      <c r="BW7" s="121">
        <v>7049.9</v>
      </c>
      <c r="BX7" s="2">
        <v>52.320439149067269</v>
      </c>
      <c r="BZ7" s="121">
        <v>8204.7999999999993</v>
      </c>
      <c r="CA7" s="2">
        <v>64.769802085514883</v>
      </c>
      <c r="CB7" s="121">
        <v>8816.7999999999993</v>
      </c>
      <c r="CC7" s="2">
        <v>65.248450301420149</v>
      </c>
    </row>
    <row r="8" spans="1:81" s="26" customFormat="1">
      <c r="A8" s="119"/>
      <c r="B8" t="s">
        <v>148</v>
      </c>
      <c r="C8" s="121">
        <v>395.5</v>
      </c>
      <c r="D8" s="2">
        <v>12.386846422584405</v>
      </c>
      <c r="E8" s="121">
        <v>440.1</v>
      </c>
      <c r="F8" s="2">
        <v>13.433015880008844</v>
      </c>
      <c r="H8" s="121">
        <v>858.5</v>
      </c>
      <c r="I8" s="2">
        <v>24.643597527134681</v>
      </c>
      <c r="J8" s="121">
        <v>832.8</v>
      </c>
      <c r="K8" s="2">
        <v>23.157049172680839</v>
      </c>
      <c r="M8" s="121">
        <v>642.4</v>
      </c>
      <c r="N8" s="2">
        <v>41.085397870576301</v>
      </c>
      <c r="O8" s="121">
        <v>633.29999999999995</v>
      </c>
      <c r="P8" s="2">
        <v>40.289251058779158</v>
      </c>
      <c r="R8" s="121">
        <v>532.29999999999995</v>
      </c>
      <c r="S8" s="2">
        <v>33.052677260561914</v>
      </c>
      <c r="T8" s="121">
        <v>624</v>
      </c>
      <c r="U8" s="2">
        <v>38.47608356777053</v>
      </c>
      <c r="W8" s="121">
        <v>472.2</v>
      </c>
      <c r="X8" s="2">
        <v>28.315666815423178</v>
      </c>
      <c r="Y8" s="121">
        <v>504.9</v>
      </c>
      <c r="Z8" s="2">
        <v>29.173949520172417</v>
      </c>
      <c r="AB8" s="121">
        <v>544.1</v>
      </c>
      <c r="AC8" s="2">
        <v>32.383800893704738</v>
      </c>
      <c r="AD8" s="121">
        <v>626.29999999999995</v>
      </c>
      <c r="AE8" s="2">
        <v>34.855944887773255</v>
      </c>
      <c r="AG8" s="121">
        <v>1114.2</v>
      </c>
      <c r="AH8" s="2">
        <v>34.403043418630709</v>
      </c>
      <c r="AI8" s="121">
        <v>1139.2</v>
      </c>
      <c r="AJ8" s="2">
        <v>34.457967195835074</v>
      </c>
      <c r="AL8" s="121">
        <v>1076</v>
      </c>
      <c r="AM8" s="2">
        <v>32.572823657660237</v>
      </c>
      <c r="AN8" s="121">
        <v>1245.8</v>
      </c>
      <c r="AO8" s="2">
        <v>36.390389799251444</v>
      </c>
      <c r="AQ8" s="121">
        <v>1033.5</v>
      </c>
      <c r="AR8" s="2">
        <v>63.298708981742038</v>
      </c>
      <c r="AS8" s="121">
        <v>1027.0999999999999</v>
      </c>
      <c r="AT8" s="2">
        <v>62.657881687322011</v>
      </c>
      <c r="AV8" s="121">
        <v>1146.9000000000001</v>
      </c>
      <c r="AW8" s="2">
        <v>68.418977222463056</v>
      </c>
      <c r="AX8" s="121">
        <v>1230.2</v>
      </c>
      <c r="AY8" s="2">
        <v>69.49526707140771</v>
      </c>
      <c r="BA8" s="121">
        <v>2175.5</v>
      </c>
      <c r="BB8" s="2">
        <v>65.560239486432792</v>
      </c>
      <c r="BC8" s="121">
        <v>2262.1</v>
      </c>
      <c r="BD8" s="2">
        <v>66.109754606274095</v>
      </c>
      <c r="BF8" s="121">
        <v>319.8</v>
      </c>
      <c r="BG8" s="2">
        <v>21.497078476795309</v>
      </c>
      <c r="BH8" s="121">
        <v>317.5</v>
      </c>
      <c r="BI8" s="2">
        <v>21.336984323213137</v>
      </c>
      <c r="BK8" s="121">
        <v>258.5</v>
      </c>
      <c r="BL8" s="2">
        <v>16.729115950000978</v>
      </c>
      <c r="BM8" s="121">
        <v>268.8</v>
      </c>
      <c r="BN8" s="2">
        <v>15.950298639462565</v>
      </c>
      <c r="BP8" s="121">
        <v>576.70000000000005</v>
      </c>
      <c r="BQ8" s="2">
        <v>18.950084331207464</v>
      </c>
      <c r="BR8" s="121">
        <v>591.6</v>
      </c>
      <c r="BS8" s="2">
        <v>18.563831470206793</v>
      </c>
      <c r="BU8" s="121">
        <v>1566.3</v>
      </c>
      <c r="BV8" s="2">
        <v>48.259914193572669</v>
      </c>
      <c r="BW8" s="121">
        <v>1637.5</v>
      </c>
      <c r="BX8" s="2">
        <v>48.73624810205677</v>
      </c>
      <c r="BZ8" s="121">
        <v>2221.9</v>
      </c>
      <c r="CA8" s="2">
        <v>68.627766605356953</v>
      </c>
      <c r="CB8" s="121">
        <v>2206.5</v>
      </c>
      <c r="CC8" s="2">
        <v>66.393983573362107</v>
      </c>
    </row>
    <row r="9" spans="1:81" s="26" customFormat="1">
      <c r="A9" s="119"/>
      <c r="B9" s="20" t="s">
        <v>390</v>
      </c>
      <c r="C9" s="121">
        <v>189.7</v>
      </c>
      <c r="D9" s="2">
        <v>10.475105892466367</v>
      </c>
      <c r="E9" s="121">
        <v>261.7</v>
      </c>
      <c r="F9" s="2">
        <v>14.477936428142268</v>
      </c>
      <c r="H9" s="121">
        <v>433.8</v>
      </c>
      <c r="I9" s="2">
        <v>22.082733114813333</v>
      </c>
      <c r="J9" s="121">
        <v>479.3</v>
      </c>
      <c r="K9" s="2">
        <v>24.118625976587278</v>
      </c>
      <c r="M9" s="121">
        <v>303.5</v>
      </c>
      <c r="N9" s="2">
        <v>34.310136779981534</v>
      </c>
      <c r="O9" s="121">
        <v>367.4</v>
      </c>
      <c r="P9" s="2">
        <v>40.263632972663515</v>
      </c>
      <c r="R9" s="121">
        <v>350</v>
      </c>
      <c r="S9" s="2">
        <v>38.234816783631878</v>
      </c>
      <c r="T9" s="121">
        <v>327</v>
      </c>
      <c r="U9" s="2">
        <v>34.373440348771297</v>
      </c>
      <c r="W9" s="121">
        <v>278</v>
      </c>
      <c r="X9" s="2">
        <v>30.089991344078818</v>
      </c>
      <c r="Y9" s="121">
        <v>267.89999999999998</v>
      </c>
      <c r="Z9" s="2">
        <v>29.055792835961622</v>
      </c>
      <c r="AB9" s="121">
        <v>316.89999999999998</v>
      </c>
      <c r="AC9" s="2">
        <v>33.693593755771069</v>
      </c>
      <c r="AD9" s="121">
        <v>342.3</v>
      </c>
      <c r="AE9" s="2">
        <v>35.814855399914009</v>
      </c>
      <c r="AG9" s="121">
        <v>577</v>
      </c>
      <c r="AH9" s="2">
        <v>31.380831266948533</v>
      </c>
      <c r="AI9" s="121">
        <v>634.20000000000005</v>
      </c>
      <c r="AJ9" s="2">
        <v>34.634744954452209</v>
      </c>
      <c r="AL9" s="121">
        <v>669.4</v>
      </c>
      <c r="AM9" s="2">
        <v>35.811855873495844</v>
      </c>
      <c r="AN9" s="121">
        <v>670.5</v>
      </c>
      <c r="AO9" s="2">
        <v>35.253182486498588</v>
      </c>
      <c r="AQ9" s="121">
        <v>598.20000000000005</v>
      </c>
      <c r="AR9" s="2">
        <v>64.418079445261483</v>
      </c>
      <c r="AS9" s="121">
        <v>592.9</v>
      </c>
      <c r="AT9" s="2">
        <v>61.904342962793322</v>
      </c>
      <c r="AV9" s="121">
        <v>665.9</v>
      </c>
      <c r="AW9" s="2">
        <v>71.306348884067873</v>
      </c>
      <c r="AX9" s="121">
        <v>655.6</v>
      </c>
      <c r="AY9" s="2">
        <v>69.463488270738893</v>
      </c>
      <c r="BA9" s="121">
        <v>1267.0999999999999</v>
      </c>
      <c r="BB9" s="2">
        <v>67.538432783839497</v>
      </c>
      <c r="BC9" s="121">
        <v>1249.0999999999999</v>
      </c>
      <c r="BD9" s="2">
        <v>65.741027487894343</v>
      </c>
      <c r="BF9" s="121">
        <v>228.4</v>
      </c>
      <c r="BG9" s="2">
        <v>27.659240301734492</v>
      </c>
      <c r="BH9" s="121">
        <v>221.2</v>
      </c>
      <c r="BI9" s="2">
        <v>25.530995841919513</v>
      </c>
      <c r="BK9" s="121">
        <v>161.80000000000001</v>
      </c>
      <c r="BL9" s="2">
        <v>17.83591859995478</v>
      </c>
      <c r="BM9" s="121">
        <v>151.1</v>
      </c>
      <c r="BN9" s="2">
        <v>16.986715764326888</v>
      </c>
      <c r="BP9" s="121">
        <v>389.9</v>
      </c>
      <c r="BQ9" s="2">
        <v>22.371387255373225</v>
      </c>
      <c r="BR9" s="121">
        <v>371.1</v>
      </c>
      <c r="BS9" s="2">
        <v>20.936463765807034</v>
      </c>
      <c r="BU9" s="121">
        <v>883.7</v>
      </c>
      <c r="BV9" s="2">
        <v>47.987646779221578</v>
      </c>
      <c r="BW9" s="121">
        <v>883.9</v>
      </c>
      <c r="BX9" s="2">
        <v>47.683560060710633</v>
      </c>
      <c r="BZ9" s="121">
        <v>1306.7</v>
      </c>
      <c r="CA9" s="2">
        <v>70.949349959838756</v>
      </c>
      <c r="CB9" s="121">
        <v>1310.4000000000001</v>
      </c>
      <c r="CC9" s="2">
        <v>71.223194502704985</v>
      </c>
    </row>
    <row r="10" spans="1:81" s="26" customFormat="1">
      <c r="A10" s="120"/>
      <c r="B10" s="14" t="s">
        <v>82</v>
      </c>
      <c r="C10" s="10"/>
      <c r="D10" s="19">
        <v>0.90195199776988</v>
      </c>
      <c r="E10" s="10"/>
      <c r="F10" s="19">
        <v>1.1508871352659131</v>
      </c>
      <c r="H10" s="10"/>
      <c r="I10" s="19">
        <v>0.9749537215819809</v>
      </c>
      <c r="J10" s="10"/>
      <c r="K10" s="19">
        <v>1.0632210858979749</v>
      </c>
      <c r="M10" s="10"/>
      <c r="N10" s="19">
        <v>0.78322642329537306</v>
      </c>
      <c r="O10" s="10"/>
      <c r="P10" s="19">
        <v>0.94193627942622915</v>
      </c>
      <c r="R10" s="10"/>
      <c r="S10" s="19">
        <v>1.4819283201955924</v>
      </c>
      <c r="T10" s="10"/>
      <c r="U10" s="19">
        <v>1.1103680975912131</v>
      </c>
      <c r="W10" s="10"/>
      <c r="X10" s="19">
        <v>1.0418833671402832</v>
      </c>
      <c r="Y10" s="10"/>
      <c r="Z10" s="19">
        <v>0.97633317212310278</v>
      </c>
      <c r="AB10" s="10"/>
      <c r="AC10" s="19">
        <v>1.3483068545250392</v>
      </c>
      <c r="AD10" s="10"/>
      <c r="AE10" s="19">
        <v>1.2796498994691314</v>
      </c>
      <c r="AG10" s="10"/>
      <c r="AH10" s="19">
        <v>0.86732715858104836</v>
      </c>
      <c r="AI10" s="10"/>
      <c r="AJ10" s="19">
        <v>0.96183650169480539</v>
      </c>
      <c r="AL10" s="10"/>
      <c r="AM10" s="19">
        <v>1.4103741017374962</v>
      </c>
      <c r="AN10" s="10"/>
      <c r="AO10" s="19">
        <v>1.1978838026809939</v>
      </c>
      <c r="AQ10" s="10"/>
      <c r="AR10" s="19">
        <v>1.1383906468608063</v>
      </c>
      <c r="AS10" s="10"/>
      <c r="AT10" s="19">
        <v>1.0533587282863683</v>
      </c>
      <c r="AV10" s="10"/>
      <c r="AW10" s="19">
        <v>1.1161778472227191</v>
      </c>
      <c r="AX10" s="10"/>
      <c r="AY10" s="19">
        <v>1.0768496655573092</v>
      </c>
      <c r="BA10" s="10"/>
      <c r="BB10" s="19">
        <v>1.1173285749150956</v>
      </c>
      <c r="BC10" s="10"/>
      <c r="BD10" s="19">
        <v>1.0701217751511765</v>
      </c>
      <c r="BF10" s="10"/>
      <c r="BG10" s="19">
        <v>1.6197815267684812</v>
      </c>
      <c r="BH10" s="10"/>
      <c r="BI10" s="19">
        <v>1.5080649877952828</v>
      </c>
      <c r="BK10" s="10"/>
      <c r="BL10" s="19">
        <v>1.4962856995556617</v>
      </c>
      <c r="BM10" s="10"/>
      <c r="BN10" s="19">
        <v>1.5448140746308412</v>
      </c>
      <c r="BP10" s="10"/>
      <c r="BQ10" s="19">
        <v>1.5340549222281459</v>
      </c>
      <c r="BR10" s="10"/>
      <c r="BS10" s="19">
        <v>1.5230895372473607</v>
      </c>
      <c r="BU10" s="10"/>
      <c r="BV10" s="19">
        <v>0.9525190388808582</v>
      </c>
      <c r="BW10" s="10"/>
      <c r="BX10" s="19">
        <v>0.91137537903407873</v>
      </c>
      <c r="BZ10" s="10"/>
      <c r="CA10" s="19">
        <v>1.0954078548235346</v>
      </c>
      <c r="CB10" s="10"/>
      <c r="CC10" s="19">
        <v>1.0915691357217536</v>
      </c>
    </row>
    <row r="11" spans="1:81" s="26" customFormat="1">
      <c r="A11" s="119"/>
      <c r="B11"/>
      <c r="C11" s="10"/>
      <c r="D11" s="1"/>
      <c r="E11" s="10"/>
      <c r="F11" s="1"/>
      <c r="H11" s="10"/>
      <c r="I11" s="1"/>
      <c r="J11" s="10"/>
      <c r="K11" s="1"/>
      <c r="M11" s="10"/>
      <c r="N11" s="1"/>
      <c r="O11" s="10"/>
      <c r="P11" s="1"/>
      <c r="R11" s="10"/>
      <c r="S11" s="1"/>
      <c r="T11" s="10"/>
      <c r="U11" s="1"/>
      <c r="W11" s="10"/>
      <c r="X11" s="1"/>
      <c r="Y11" s="10"/>
      <c r="Z11" s="1"/>
      <c r="AB11" s="10"/>
      <c r="AC11" s="1"/>
      <c r="AD11" s="10"/>
      <c r="AE11" s="1"/>
      <c r="AG11" s="10"/>
      <c r="AH11" s="1"/>
      <c r="AI11" s="10"/>
      <c r="AJ11"/>
      <c r="AL11" s="10"/>
      <c r="AM11" s="1"/>
      <c r="AN11" s="10"/>
      <c r="AO11"/>
      <c r="AQ11" s="10"/>
      <c r="AR11" s="1"/>
      <c r="AS11" s="10"/>
      <c r="AT11"/>
      <c r="AV11" s="10"/>
      <c r="AW11" s="1"/>
      <c r="AX11" s="10"/>
      <c r="AY11"/>
      <c r="BA11" s="10"/>
      <c r="BB11" s="1"/>
      <c r="BC11" s="10"/>
      <c r="BD11" s="1"/>
      <c r="BF11" s="10"/>
      <c r="BG11" s="1"/>
      <c r="BH11" s="10"/>
      <c r="BI11"/>
      <c r="BK11" s="10"/>
      <c r="BL11" s="1"/>
      <c r="BM11" s="10"/>
      <c r="BN11"/>
      <c r="BP11" s="10"/>
      <c r="BQ11" s="1"/>
      <c r="BR11" s="10"/>
      <c r="BS11" s="1"/>
      <c r="BU11" s="10"/>
      <c r="BV11" s="1"/>
      <c r="BW11" s="10"/>
      <c r="BX11" s="1"/>
      <c r="BZ11" s="10"/>
      <c r="CA11" s="1"/>
      <c r="CB11" s="10"/>
      <c r="CC11" s="1"/>
    </row>
    <row r="12" spans="1:81" s="26" customFormat="1">
      <c r="A12" s="113" t="s">
        <v>152</v>
      </c>
      <c r="B12" t="s">
        <v>147</v>
      </c>
      <c r="C12" s="121">
        <v>484.8</v>
      </c>
      <c r="D12" s="2">
        <v>11.421386651525909</v>
      </c>
      <c r="E12" s="121">
        <v>576.79999999999995</v>
      </c>
      <c r="F12" s="2">
        <v>12.366894004078512</v>
      </c>
      <c r="H12" s="121">
        <v>900.7</v>
      </c>
      <c r="I12" s="2">
        <v>21.766101483876788</v>
      </c>
      <c r="J12" s="121">
        <v>958.6</v>
      </c>
      <c r="K12" s="2">
        <v>21.638153114393564</v>
      </c>
      <c r="M12" s="121">
        <v>925.3</v>
      </c>
      <c r="N12" s="2">
        <v>45.07508695316313</v>
      </c>
      <c r="O12" s="121">
        <v>949.1</v>
      </c>
      <c r="P12" s="2">
        <v>41.205256408518828</v>
      </c>
      <c r="R12" s="121">
        <v>526.5</v>
      </c>
      <c r="S12" s="2">
        <v>26.24175683805306</v>
      </c>
      <c r="T12" s="121">
        <v>702</v>
      </c>
      <c r="U12" s="2">
        <v>31.02591960544294</v>
      </c>
      <c r="W12" s="121">
        <v>611.29999999999995</v>
      </c>
      <c r="X12" s="2">
        <v>27.904247517188807</v>
      </c>
      <c r="Y12" s="121">
        <v>671.2</v>
      </c>
      <c r="Z12" s="2">
        <v>28.65513619888516</v>
      </c>
      <c r="AB12" s="121">
        <v>537</v>
      </c>
      <c r="AC12" s="2">
        <v>24.505227388404634</v>
      </c>
      <c r="AD12" s="121">
        <v>593.70000000000005</v>
      </c>
      <c r="AE12" s="2">
        <v>25.431702726107346</v>
      </c>
      <c r="AG12" s="121">
        <v>1538.5</v>
      </c>
      <c r="AH12" s="2">
        <v>36.274169619301304</v>
      </c>
      <c r="AI12" s="121">
        <v>1626.4</v>
      </c>
      <c r="AJ12" s="2">
        <v>35.169646337486824</v>
      </c>
      <c r="AL12" s="121">
        <v>1067.4000000000001</v>
      </c>
      <c r="AM12" s="2">
        <v>25.4461525442998</v>
      </c>
      <c r="AN12" s="121">
        <v>1300.8</v>
      </c>
      <c r="AO12" s="2">
        <v>28.53678690659957</v>
      </c>
      <c r="AQ12" s="121">
        <v>1161</v>
      </c>
      <c r="AR12" s="2">
        <v>57.203628163932692</v>
      </c>
      <c r="AS12" s="121">
        <v>1305</v>
      </c>
      <c r="AT12" s="2">
        <v>57.906433796006489</v>
      </c>
      <c r="AV12" s="121">
        <v>1368.6</v>
      </c>
      <c r="AW12" s="2">
        <v>62.448339110085506</v>
      </c>
      <c r="AX12" s="121">
        <v>1388.6</v>
      </c>
      <c r="AY12" s="2">
        <v>59.394296429092719</v>
      </c>
      <c r="BA12" s="121">
        <v>2538.4</v>
      </c>
      <c r="BB12" s="2">
        <v>60.499244734981815</v>
      </c>
      <c r="BC12" s="121">
        <v>2709</v>
      </c>
      <c r="BD12" s="2">
        <v>59.331822127244834</v>
      </c>
      <c r="BF12" s="121">
        <v>377.4</v>
      </c>
      <c r="BG12" s="2">
        <v>18.060070719803935</v>
      </c>
      <c r="BH12" s="121">
        <v>379.1</v>
      </c>
      <c r="BI12" s="2">
        <v>16.251468108522737</v>
      </c>
      <c r="BK12" s="121">
        <v>239.1</v>
      </c>
      <c r="BL12" s="2">
        <v>10.895597534413794</v>
      </c>
      <c r="BM12" s="121">
        <v>247.4</v>
      </c>
      <c r="BN12" s="2">
        <v>10.61972360846128</v>
      </c>
      <c r="BP12" s="121">
        <v>611.70000000000005</v>
      </c>
      <c r="BQ12" s="2">
        <v>14.302221391743378</v>
      </c>
      <c r="BR12" s="121">
        <v>620.4</v>
      </c>
      <c r="BS12" s="2">
        <v>13.249489490496027</v>
      </c>
      <c r="BU12" s="121">
        <v>2055.9</v>
      </c>
      <c r="BV12" s="2">
        <v>48.795744766940508</v>
      </c>
      <c r="BW12" s="121">
        <v>2483.8000000000002</v>
      </c>
      <c r="BX12" s="2">
        <v>53.818902058506666</v>
      </c>
      <c r="BZ12" s="121">
        <v>2842.1</v>
      </c>
      <c r="CA12" s="2">
        <v>67.420630547325558</v>
      </c>
      <c r="CB12" s="121">
        <v>3045.4</v>
      </c>
      <c r="CC12" s="2">
        <v>65.78578896329482</v>
      </c>
    </row>
    <row r="13" spans="1:81" s="26" customFormat="1">
      <c r="A13" s="119"/>
      <c r="B13" t="s">
        <v>148</v>
      </c>
      <c r="C13" s="121">
        <v>110.6</v>
      </c>
      <c r="D13" s="2">
        <v>10.305025627609099</v>
      </c>
      <c r="E13" s="121">
        <v>157.6</v>
      </c>
      <c r="F13" s="2">
        <v>14.639699821199788</v>
      </c>
      <c r="G13" s="112"/>
      <c r="H13" s="121">
        <v>293.7</v>
      </c>
      <c r="I13" s="2">
        <v>24.496911314198194</v>
      </c>
      <c r="J13" s="121">
        <v>274.10000000000002</v>
      </c>
      <c r="K13" s="2">
        <v>22.087003254245186</v>
      </c>
      <c r="L13" s="112"/>
      <c r="M13" s="121">
        <v>197.7</v>
      </c>
      <c r="N13" s="2">
        <v>39.341247446514579</v>
      </c>
      <c r="O13" s="121">
        <v>192.5</v>
      </c>
      <c r="P13" s="2">
        <v>35.924041209410511</v>
      </c>
      <c r="Q13" s="112"/>
      <c r="R13" s="121">
        <v>197.8</v>
      </c>
      <c r="S13" s="2">
        <v>38.677500652689218</v>
      </c>
      <c r="T13" s="121">
        <v>210.7</v>
      </c>
      <c r="U13" s="2">
        <v>37.949806509567765</v>
      </c>
      <c r="V13" s="112"/>
      <c r="W13" s="121">
        <v>150.30000000000001</v>
      </c>
      <c r="X13" s="2">
        <v>26.50737510255146</v>
      </c>
      <c r="Y13" s="121">
        <v>170.6</v>
      </c>
      <c r="Z13" s="2">
        <v>28.38694790582867</v>
      </c>
      <c r="AA13" s="112"/>
      <c r="AB13" s="121">
        <v>182.2</v>
      </c>
      <c r="AC13" s="2">
        <v>32.34882928185813</v>
      </c>
      <c r="AD13" s="121">
        <v>224.4</v>
      </c>
      <c r="AE13" s="2">
        <v>36.081893141197355</v>
      </c>
      <c r="AF13" s="112"/>
      <c r="AG13" s="121">
        <v>350.9</v>
      </c>
      <c r="AH13" s="2">
        <v>32.008518486328654</v>
      </c>
      <c r="AI13" s="121">
        <v>365.2</v>
      </c>
      <c r="AJ13" s="2">
        <v>33.266802666553936</v>
      </c>
      <c r="AK13" s="112"/>
      <c r="AL13" s="121">
        <v>383.5</v>
      </c>
      <c r="AM13" s="2">
        <v>34.384391132859456</v>
      </c>
      <c r="AN13" s="121">
        <v>440.5</v>
      </c>
      <c r="AO13" s="2">
        <v>37.915279918424957</v>
      </c>
      <c r="AP13" s="112"/>
      <c r="AQ13" s="121">
        <v>342</v>
      </c>
      <c r="AR13" s="2">
        <v>65.39554525798448</v>
      </c>
      <c r="AS13" s="121">
        <v>347.1</v>
      </c>
      <c r="AT13" s="2">
        <v>61.414223063364318</v>
      </c>
      <c r="AU13" s="112"/>
      <c r="AV13" s="121">
        <v>389.4</v>
      </c>
      <c r="AW13" s="2">
        <v>68.910502325420779</v>
      </c>
      <c r="AX13" s="121">
        <v>428.5</v>
      </c>
      <c r="AY13" s="2">
        <v>69.838004940195404</v>
      </c>
      <c r="AZ13" s="112"/>
      <c r="BA13" s="121">
        <v>738.8</v>
      </c>
      <c r="BB13" s="2">
        <v>65.610745922184364</v>
      </c>
      <c r="BC13" s="121">
        <v>777.5</v>
      </c>
      <c r="BD13" s="2">
        <v>67.153052605221433</v>
      </c>
      <c r="BE13" s="112"/>
      <c r="BF13" s="121">
        <v>96.5</v>
      </c>
      <c r="BG13" s="2">
        <v>20.360148735096956</v>
      </c>
      <c r="BH13" s="121">
        <v>125.1</v>
      </c>
      <c r="BI13" s="2">
        <v>25.044273958895264</v>
      </c>
      <c r="BJ13" s="112"/>
      <c r="BK13" s="121">
        <v>101</v>
      </c>
      <c r="BL13" s="2">
        <v>19.023714109415359</v>
      </c>
      <c r="BM13" s="121">
        <v>96.2</v>
      </c>
      <c r="BN13" s="2">
        <v>16.565630331687771</v>
      </c>
      <c r="BO13" s="112"/>
      <c r="BP13" s="121">
        <v>187.1</v>
      </c>
      <c r="BQ13" s="2">
        <v>18.537465522121884</v>
      </c>
      <c r="BR13" s="121">
        <v>225.9</v>
      </c>
      <c r="BS13" s="2">
        <v>21.669504534763064</v>
      </c>
      <c r="BT13" s="112"/>
      <c r="BU13" s="121">
        <v>558.6</v>
      </c>
      <c r="BV13" s="2">
        <v>50.737188084678664</v>
      </c>
      <c r="BW13" s="121">
        <v>534.70000000000005</v>
      </c>
      <c r="BX13" s="2">
        <v>47.657719964151049</v>
      </c>
      <c r="BY13" s="112"/>
      <c r="BZ13" s="121">
        <v>705.8</v>
      </c>
      <c r="CA13" s="2">
        <v>64.25034396975947</v>
      </c>
      <c r="CB13" s="121">
        <v>709.6</v>
      </c>
      <c r="CC13" s="2">
        <v>64.125518631159409</v>
      </c>
    </row>
    <row r="14" spans="1:81" s="26" customFormat="1">
      <c r="A14" s="119"/>
      <c r="B14" s="20" t="s">
        <v>390</v>
      </c>
      <c r="C14" s="121">
        <v>39.9</v>
      </c>
      <c r="D14" s="2">
        <v>9.6925580246290224</v>
      </c>
      <c r="E14" s="121">
        <v>42.4</v>
      </c>
      <c r="F14" s="2">
        <v>15.006243714675032</v>
      </c>
      <c r="G14" s="114"/>
      <c r="H14" s="121">
        <v>103.7</v>
      </c>
      <c r="I14" s="2">
        <v>20.255448738291651</v>
      </c>
      <c r="J14" s="121">
        <v>92</v>
      </c>
      <c r="K14" s="2">
        <v>25.075889145023751</v>
      </c>
      <c r="L14" s="114"/>
      <c r="M14" s="121">
        <v>75.599999999999994</v>
      </c>
      <c r="N14" s="2">
        <v>35.452439132629671</v>
      </c>
      <c r="O14" s="121">
        <v>47.4</v>
      </c>
      <c r="P14" s="2">
        <v>31.569780464016095</v>
      </c>
      <c r="Q14" s="114"/>
      <c r="R14" s="121">
        <v>101.3</v>
      </c>
      <c r="S14" s="2">
        <v>44.352581011526041</v>
      </c>
      <c r="T14" s="121">
        <v>58.6</v>
      </c>
      <c r="U14" s="2">
        <v>37.355649722435885</v>
      </c>
      <c r="V14" s="114"/>
      <c r="W14" s="121">
        <v>58.7</v>
      </c>
      <c r="X14" s="2">
        <v>27.75723910377658</v>
      </c>
      <c r="Y14" s="121">
        <v>60.6</v>
      </c>
      <c r="Z14" s="2">
        <v>39.668416762708951</v>
      </c>
      <c r="AA14" s="114"/>
      <c r="AB14" s="121">
        <v>76.3</v>
      </c>
      <c r="AC14" s="2">
        <v>35.711040380894694</v>
      </c>
      <c r="AD14" s="121">
        <v>57.5</v>
      </c>
      <c r="AE14" s="2">
        <v>35.428665710275567</v>
      </c>
      <c r="AF14" s="114"/>
      <c r="AG14" s="121">
        <v>139</v>
      </c>
      <c r="AH14" s="2">
        <v>32.565417443090716</v>
      </c>
      <c r="AI14" s="121">
        <v>106.4</v>
      </c>
      <c r="AJ14" s="2">
        <v>35.589979071706345</v>
      </c>
      <c r="AK14" s="114"/>
      <c r="AL14" s="121">
        <v>168.4</v>
      </c>
      <c r="AM14" s="2">
        <v>38.365054490389682</v>
      </c>
      <c r="AN14" s="121">
        <v>124</v>
      </c>
      <c r="AO14" s="2">
        <v>38.260971341875674</v>
      </c>
      <c r="AP14" s="114"/>
      <c r="AQ14" s="121">
        <v>165.2</v>
      </c>
      <c r="AR14" s="2">
        <v>71.640102422285992</v>
      </c>
      <c r="AS14" s="121">
        <v>111.4</v>
      </c>
      <c r="AT14" s="2">
        <v>68.32349670355535</v>
      </c>
      <c r="AU14" s="114"/>
      <c r="AV14" s="121">
        <v>138.30000000000001</v>
      </c>
      <c r="AW14" s="2">
        <v>64.82272211049181</v>
      </c>
      <c r="AX14" s="121">
        <v>124.5</v>
      </c>
      <c r="AY14" s="2">
        <v>77.672554202946259</v>
      </c>
      <c r="AZ14" s="114"/>
      <c r="BA14" s="121">
        <v>311.89999999999998</v>
      </c>
      <c r="BB14" s="2">
        <v>69.373378528485915</v>
      </c>
      <c r="BC14" s="121">
        <v>235.6</v>
      </c>
      <c r="BD14" s="2">
        <v>72.392822200408986</v>
      </c>
      <c r="BE14" s="114"/>
      <c r="BF14" s="121">
        <v>80.3</v>
      </c>
      <c r="BG14" s="2">
        <v>42.299394579532539</v>
      </c>
      <c r="BH14" s="121">
        <v>44.9</v>
      </c>
      <c r="BI14" s="2">
        <v>33.004801381828784</v>
      </c>
      <c r="BJ14" s="114"/>
      <c r="BK14" s="121">
        <v>36.4</v>
      </c>
      <c r="BL14" s="2">
        <v>17.116556427588694</v>
      </c>
      <c r="BM14" s="121">
        <v>28.5</v>
      </c>
      <c r="BN14" s="2">
        <v>21.17132926490871</v>
      </c>
      <c r="BO14" s="114"/>
      <c r="BP14" s="121">
        <v>105.6</v>
      </c>
      <c r="BQ14" s="2">
        <v>29.205143938184513</v>
      </c>
      <c r="BR14" s="121">
        <v>73.400000000000006</v>
      </c>
      <c r="BS14" s="2">
        <v>27.166426564684972</v>
      </c>
      <c r="BT14" s="114"/>
      <c r="BU14" s="121">
        <v>227.5</v>
      </c>
      <c r="BV14" s="2">
        <v>52.298889026922971</v>
      </c>
      <c r="BW14" s="121">
        <v>128.1</v>
      </c>
      <c r="BX14" s="2">
        <v>41.52079679180197</v>
      </c>
      <c r="BY14" s="114"/>
      <c r="BZ14" s="121">
        <v>315.89999999999998</v>
      </c>
      <c r="CA14" s="2">
        <v>72.549982623307912</v>
      </c>
      <c r="CB14" s="121">
        <v>222</v>
      </c>
      <c r="CC14" s="2">
        <v>73.162474248252124</v>
      </c>
    </row>
    <row r="15" spans="1:81" s="26" customFormat="1">
      <c r="A15" s="119"/>
      <c r="B15" s="14" t="s">
        <v>82</v>
      </c>
      <c r="C15" s="10"/>
      <c r="D15" s="19">
        <v>0.84863233514067982</v>
      </c>
      <c r="E15" s="10"/>
      <c r="F15" s="19">
        <v>1.2134205815725501</v>
      </c>
      <c r="G15" s="114"/>
      <c r="H15" s="10"/>
      <c r="I15" s="19">
        <v>0.93059608094246227</v>
      </c>
      <c r="J15" s="10"/>
      <c r="K15" s="19">
        <v>1.1588738194270114</v>
      </c>
      <c r="L15" s="114"/>
      <c r="M15" s="10"/>
      <c r="N15" s="19">
        <v>0.78651959494759904</v>
      </c>
      <c r="O15" s="10"/>
      <c r="P15" s="19">
        <v>0.76615905871390999</v>
      </c>
      <c r="Q15" s="114"/>
      <c r="R15" s="10"/>
      <c r="S15" s="19">
        <v>1.6901528843987514</v>
      </c>
      <c r="T15" s="10"/>
      <c r="U15" s="19">
        <v>1.2040142628321162</v>
      </c>
      <c r="V15" s="114"/>
      <c r="W15" s="10"/>
      <c r="X15" s="19">
        <v>0.99473168329224182</v>
      </c>
      <c r="Y15" s="10"/>
      <c r="Z15" s="19">
        <v>1.3843387966256557</v>
      </c>
      <c r="AA15" s="114"/>
      <c r="AB15" s="10"/>
      <c r="AC15" s="19">
        <v>1.4572825550597592</v>
      </c>
      <c r="AD15" s="10"/>
      <c r="AE15" s="19">
        <v>1.3930905882249744</v>
      </c>
      <c r="AF15" s="114"/>
      <c r="AG15" s="10"/>
      <c r="AH15" s="19">
        <v>0.89775776495688053</v>
      </c>
      <c r="AI15" s="10"/>
      <c r="AJ15" s="19">
        <v>1.0119515769418328</v>
      </c>
      <c r="AK15" s="114"/>
      <c r="AL15" s="10"/>
      <c r="AM15" s="19">
        <v>1.5076956889101041</v>
      </c>
      <c r="AN15" s="10"/>
      <c r="AO15" s="19">
        <v>1.3407596120440328</v>
      </c>
      <c r="AP15" s="114"/>
      <c r="AQ15" s="10"/>
      <c r="AR15" s="19">
        <v>1.2523699059259252</v>
      </c>
      <c r="AS15" s="10"/>
      <c r="AT15" s="19">
        <v>1.1798947409582539</v>
      </c>
      <c r="AU15" s="114"/>
      <c r="AV15" s="10"/>
      <c r="AW15" s="19">
        <v>1.0380215556449097</v>
      </c>
      <c r="AX15" s="10"/>
      <c r="AY15" s="19">
        <v>1.3077443268593114</v>
      </c>
      <c r="AZ15" s="114"/>
      <c r="BA15" s="10"/>
      <c r="BB15" s="19">
        <v>1.1466817285468178</v>
      </c>
      <c r="BC15" s="10"/>
      <c r="BD15" s="19">
        <v>1.2201348214985397</v>
      </c>
      <c r="BE15" s="114"/>
      <c r="BF15" s="10"/>
      <c r="BG15" s="19">
        <v>2.342149996851826</v>
      </c>
      <c r="BH15" s="10"/>
      <c r="BI15" s="19">
        <v>2.0308812201723558</v>
      </c>
      <c r="BJ15" s="114"/>
      <c r="BK15" s="10"/>
      <c r="BL15" s="19">
        <v>1.5709607824193188</v>
      </c>
      <c r="BM15" s="10"/>
      <c r="BN15" s="19">
        <v>1.9935857132892256</v>
      </c>
      <c r="BO15" s="114"/>
      <c r="BP15" s="10"/>
      <c r="BQ15" s="19">
        <v>2.0420005493023998</v>
      </c>
      <c r="BR15" s="10"/>
      <c r="BS15" s="19">
        <v>2.0503753434554355</v>
      </c>
      <c r="BT15" s="114"/>
      <c r="BU15" s="10"/>
      <c r="BV15" s="19">
        <v>1.0717920031083503</v>
      </c>
      <c r="BW15" s="10"/>
      <c r="BX15" s="19">
        <v>0.77149096699640218</v>
      </c>
      <c r="BY15" s="114"/>
      <c r="BZ15" s="10"/>
      <c r="CA15" s="19">
        <v>1.0760798591520415</v>
      </c>
      <c r="CB15" s="10"/>
      <c r="CC15" s="19">
        <v>1.11213189658747</v>
      </c>
    </row>
    <row r="16" spans="1:81" s="26" customFormat="1">
      <c r="A16" s="119"/>
      <c r="B16"/>
      <c r="C16" s="10"/>
      <c r="D16" s="2"/>
      <c r="E16" s="10"/>
      <c r="F16" s="2"/>
      <c r="G16" s="114"/>
      <c r="H16" s="10"/>
      <c r="I16" s="2"/>
      <c r="J16" s="10"/>
      <c r="K16" s="2"/>
      <c r="L16" s="114"/>
      <c r="M16" s="10"/>
      <c r="N16" s="2"/>
      <c r="O16" s="10"/>
      <c r="P16" s="2"/>
      <c r="Q16" s="114"/>
      <c r="R16" s="10"/>
      <c r="S16" s="2"/>
      <c r="T16" s="10"/>
      <c r="U16" s="2"/>
      <c r="V16" s="114"/>
      <c r="W16" s="10"/>
      <c r="X16" s="2"/>
      <c r="Y16" s="10"/>
      <c r="Z16" s="2"/>
      <c r="AA16" s="114"/>
      <c r="AB16" s="10"/>
      <c r="AC16" s="2"/>
      <c r="AD16" s="10"/>
      <c r="AE16" s="2"/>
      <c r="AF16" s="114"/>
      <c r="AG16" s="10"/>
      <c r="AH16" s="2"/>
      <c r="AI16" s="10"/>
      <c r="AJ16"/>
      <c r="AK16" s="114"/>
      <c r="AL16" s="10"/>
      <c r="AM16" s="2"/>
      <c r="AN16" s="10"/>
      <c r="AO16"/>
      <c r="AP16" s="114"/>
      <c r="AQ16" s="10"/>
      <c r="AR16" s="2"/>
      <c r="AS16" s="10"/>
      <c r="AT16"/>
      <c r="AU16" s="114"/>
      <c r="AV16" s="10"/>
      <c r="AW16" s="2"/>
      <c r="AX16" s="10"/>
      <c r="AY16"/>
      <c r="AZ16" s="114"/>
      <c r="BA16" s="10"/>
      <c r="BB16" s="2"/>
      <c r="BC16" s="10"/>
      <c r="BD16" s="2"/>
      <c r="BE16" s="114"/>
      <c r="BF16" s="10"/>
      <c r="BG16" s="2"/>
      <c r="BH16" s="10"/>
      <c r="BI16"/>
      <c r="BJ16" s="114"/>
      <c r="BK16" s="10"/>
      <c r="BL16" s="2"/>
      <c r="BM16" s="10"/>
      <c r="BN16"/>
      <c r="BO16" s="114"/>
      <c r="BP16" s="10"/>
      <c r="BQ16" s="2"/>
      <c r="BR16" s="10"/>
      <c r="BS16" s="2"/>
      <c r="BT16" s="114"/>
      <c r="BU16" s="10"/>
      <c r="BV16" s="2"/>
      <c r="BW16" s="10"/>
      <c r="BX16" s="2"/>
      <c r="BY16" s="114"/>
      <c r="BZ16" s="10"/>
      <c r="CA16" s="2"/>
      <c r="CB16" s="10"/>
      <c r="CC16" s="2"/>
    </row>
    <row r="17" spans="1:81" s="26" customFormat="1">
      <c r="A17" s="113" t="s">
        <v>153</v>
      </c>
      <c r="B17" t="s">
        <v>147</v>
      </c>
      <c r="C17" s="121">
        <v>407.7</v>
      </c>
      <c r="D17" s="2">
        <v>11.75130275872916</v>
      </c>
      <c r="E17" s="121">
        <v>475.1</v>
      </c>
      <c r="F17" s="2">
        <v>12.715053106357562</v>
      </c>
      <c r="G17" s="112"/>
      <c r="H17" s="121">
        <v>773.4</v>
      </c>
      <c r="I17" s="2">
        <v>23.424842620374584</v>
      </c>
      <c r="J17" s="121">
        <v>879.9</v>
      </c>
      <c r="K17" s="2">
        <v>25.233154490774023</v>
      </c>
      <c r="L17" s="112"/>
      <c r="M17" s="121">
        <v>766.9</v>
      </c>
      <c r="N17" s="2">
        <v>45.49124771126862</v>
      </c>
      <c r="O17" s="121">
        <v>804.6</v>
      </c>
      <c r="P17" s="2">
        <v>44.617090126154537</v>
      </c>
      <c r="Q17" s="112"/>
      <c r="R17" s="121">
        <v>401.9</v>
      </c>
      <c r="S17" s="2">
        <v>24.612381944067348</v>
      </c>
      <c r="T17" s="121">
        <v>555.4</v>
      </c>
      <c r="U17" s="2">
        <v>31.525900142580177</v>
      </c>
      <c r="V17" s="112"/>
      <c r="W17" s="121">
        <v>509.5</v>
      </c>
      <c r="X17" s="2">
        <v>29.691993892419532</v>
      </c>
      <c r="Y17" s="121">
        <v>575.6</v>
      </c>
      <c r="Z17" s="2">
        <v>30.840217591718467</v>
      </c>
      <c r="AA17" s="112"/>
      <c r="AB17" s="121">
        <v>421.5</v>
      </c>
      <c r="AC17" s="2">
        <v>24.694008896759506</v>
      </c>
      <c r="AD17" s="121">
        <v>546.79999999999995</v>
      </c>
      <c r="AE17" s="2">
        <v>29.674072613796451</v>
      </c>
      <c r="AF17" s="112"/>
      <c r="AG17" s="121">
        <v>1284.7</v>
      </c>
      <c r="AH17" s="2">
        <v>37.491536718497997</v>
      </c>
      <c r="AI17" s="121">
        <v>1382.8</v>
      </c>
      <c r="AJ17" s="2">
        <v>37.362061518452485</v>
      </c>
      <c r="AK17" s="112"/>
      <c r="AL17" s="121">
        <v>832.2</v>
      </c>
      <c r="AM17" s="2">
        <v>24.659653039931104</v>
      </c>
      <c r="AN17" s="121">
        <v>1106.3</v>
      </c>
      <c r="AO17" s="2">
        <v>30.497149925639288</v>
      </c>
      <c r="AP17" s="112"/>
      <c r="AQ17" s="121">
        <v>913.8</v>
      </c>
      <c r="AR17" s="2">
        <v>55.394134392285622</v>
      </c>
      <c r="AS17" s="121">
        <v>1037</v>
      </c>
      <c r="AT17" s="2">
        <v>59.115702950630968</v>
      </c>
      <c r="AU17" s="112"/>
      <c r="AV17" s="121">
        <v>1103.9000000000001</v>
      </c>
      <c r="AW17" s="2">
        <v>64.562470180756975</v>
      </c>
      <c r="AX17" s="121">
        <v>1265.4000000000001</v>
      </c>
      <c r="AY17" s="2">
        <v>68.635910307234852</v>
      </c>
      <c r="AZ17" s="112"/>
      <c r="BA17" s="121">
        <v>2011.1</v>
      </c>
      <c r="BB17" s="2">
        <v>59.491084893168228</v>
      </c>
      <c r="BC17" s="121">
        <v>2302.6</v>
      </c>
      <c r="BD17" s="2">
        <v>63.377485904615263</v>
      </c>
      <c r="BE17" s="112"/>
      <c r="BF17" s="121">
        <v>295.89999999999998</v>
      </c>
      <c r="BG17" s="2">
        <v>17.141877868579321</v>
      </c>
      <c r="BH17" s="121">
        <v>342.7</v>
      </c>
      <c r="BI17" s="2">
        <v>18.708635658857606</v>
      </c>
      <c r="BJ17" s="112"/>
      <c r="BK17" s="121">
        <v>205.4</v>
      </c>
      <c r="BL17" s="2">
        <v>11.759782154030118</v>
      </c>
      <c r="BM17" s="121">
        <v>202.1</v>
      </c>
      <c r="BN17" s="2">
        <v>10.630145488478087</v>
      </c>
      <c r="BO17" s="112"/>
      <c r="BP17" s="121">
        <v>509.7</v>
      </c>
      <c r="BQ17" s="2">
        <v>14.690495000390849</v>
      </c>
      <c r="BR17" s="121">
        <v>554.5</v>
      </c>
      <c r="BS17" s="2">
        <v>14.691178248353561</v>
      </c>
      <c r="BT17" s="112"/>
      <c r="BU17" s="121">
        <v>1709.2</v>
      </c>
      <c r="BV17" s="2">
        <v>49.904296857824271</v>
      </c>
      <c r="BW17" s="121">
        <v>1946.5</v>
      </c>
      <c r="BX17" s="2">
        <v>53.026153803114951</v>
      </c>
      <c r="BY17" s="112"/>
      <c r="BZ17" s="121">
        <v>2173</v>
      </c>
      <c r="CA17" s="2">
        <v>63.30645543455082</v>
      </c>
      <c r="CB17" s="121">
        <v>2446.3000000000002</v>
      </c>
      <c r="CC17" s="2">
        <v>66.312407441846659</v>
      </c>
    </row>
    <row r="18" spans="1:81" s="26" customFormat="1">
      <c r="A18" s="119"/>
      <c r="B18" t="s">
        <v>148</v>
      </c>
      <c r="C18" s="121">
        <v>130</v>
      </c>
      <c r="D18" s="2">
        <v>15.501697487431084</v>
      </c>
      <c r="E18" s="121">
        <v>114.4</v>
      </c>
      <c r="F18" s="2">
        <v>12.427399222002233</v>
      </c>
      <c r="G18" s="114"/>
      <c r="H18" s="121">
        <v>229.7</v>
      </c>
      <c r="I18" s="2">
        <v>24.54823343617479</v>
      </c>
      <c r="J18" s="121">
        <v>243.5</v>
      </c>
      <c r="K18" s="2">
        <v>24.009038643458016</v>
      </c>
      <c r="L18" s="114"/>
      <c r="M18" s="121">
        <v>189.6</v>
      </c>
      <c r="N18" s="2">
        <v>41.217089684551446</v>
      </c>
      <c r="O18" s="121">
        <v>178.8</v>
      </c>
      <c r="P18" s="2">
        <v>39.609883241955117</v>
      </c>
      <c r="Q18" s="114"/>
      <c r="R18" s="121">
        <v>126</v>
      </c>
      <c r="S18" s="2">
        <v>26.416592597923625</v>
      </c>
      <c r="T18" s="121">
        <v>198.6</v>
      </c>
      <c r="U18" s="2">
        <v>43.62070796136824</v>
      </c>
      <c r="V18" s="114"/>
      <c r="W18" s="121">
        <v>116.6</v>
      </c>
      <c r="X18" s="2">
        <v>26.598535759363397</v>
      </c>
      <c r="Y18" s="121">
        <v>155.1</v>
      </c>
      <c r="Z18" s="2">
        <v>31.39040452474087</v>
      </c>
      <c r="AA18" s="114"/>
      <c r="AB18" s="121">
        <v>148.5</v>
      </c>
      <c r="AC18" s="2">
        <v>33.466605539414566</v>
      </c>
      <c r="AD18" s="121">
        <v>171.2</v>
      </c>
      <c r="AE18" s="2">
        <v>33.061686190127695</v>
      </c>
      <c r="AF18" s="114"/>
      <c r="AG18" s="121">
        <v>305.8</v>
      </c>
      <c r="AH18" s="2">
        <v>35.551637266432806</v>
      </c>
      <c r="AI18" s="121">
        <v>335.7</v>
      </c>
      <c r="AJ18" s="2">
        <v>36.034249409100632</v>
      </c>
      <c r="AK18" s="114"/>
      <c r="AL18" s="121">
        <v>274.3</v>
      </c>
      <c r="AM18" s="2">
        <v>31.366240987554804</v>
      </c>
      <c r="AN18" s="121">
        <v>357.2</v>
      </c>
      <c r="AO18" s="2">
        <v>37.046170978089208</v>
      </c>
      <c r="AP18" s="114"/>
      <c r="AQ18" s="121">
        <v>282.7</v>
      </c>
      <c r="AR18" s="2">
        <v>58.636245864174661</v>
      </c>
      <c r="AS18" s="121">
        <v>308.8</v>
      </c>
      <c r="AT18" s="2">
        <v>66.711468826151446</v>
      </c>
      <c r="AU18" s="114"/>
      <c r="AV18" s="121">
        <v>287.7</v>
      </c>
      <c r="AW18" s="2">
        <v>64.926292011003284</v>
      </c>
      <c r="AX18" s="121">
        <v>354.6</v>
      </c>
      <c r="AY18" s="2">
        <v>69.846060968414719</v>
      </c>
      <c r="AZ18" s="114"/>
      <c r="BA18" s="121">
        <v>572</v>
      </c>
      <c r="BB18" s="2">
        <v>64.808492655732152</v>
      </c>
      <c r="BC18" s="121">
        <v>661.8</v>
      </c>
      <c r="BD18" s="2">
        <v>68.625597491854833</v>
      </c>
      <c r="BE18" s="114"/>
      <c r="BF18" s="121">
        <v>88.6</v>
      </c>
      <c r="BG18" s="2">
        <v>20.295260008568281</v>
      </c>
      <c r="BH18" s="121">
        <v>74.2</v>
      </c>
      <c r="BI18" s="2">
        <v>17.331571681716795</v>
      </c>
      <c r="BJ18" s="114"/>
      <c r="BK18" s="121">
        <v>68.7</v>
      </c>
      <c r="BL18" s="2">
        <v>17.034532643331119</v>
      </c>
      <c r="BM18" s="121">
        <v>92.1</v>
      </c>
      <c r="BN18" s="2">
        <v>19.349349224502532</v>
      </c>
      <c r="BO18" s="114"/>
      <c r="BP18" s="121">
        <v>161.4</v>
      </c>
      <c r="BQ18" s="2">
        <v>20.217205048505967</v>
      </c>
      <c r="BR18" s="121">
        <v>164.7</v>
      </c>
      <c r="BS18" s="2">
        <v>18.353982017042739</v>
      </c>
      <c r="BT18" s="114"/>
      <c r="BU18" s="121">
        <v>384.1</v>
      </c>
      <c r="BV18" s="2">
        <v>44.701547342525089</v>
      </c>
      <c r="BW18" s="121">
        <v>478.6</v>
      </c>
      <c r="BX18" s="2">
        <v>50.615400359388971</v>
      </c>
      <c r="BY18" s="114"/>
      <c r="BZ18" s="121">
        <v>609.4</v>
      </c>
      <c r="CA18" s="2">
        <v>71.16216973207807</v>
      </c>
      <c r="CB18" s="121">
        <v>603.1</v>
      </c>
      <c r="CC18" s="2">
        <v>64.419267340001113</v>
      </c>
    </row>
    <row r="19" spans="1:81" s="26" customFormat="1">
      <c r="A19" s="119"/>
      <c r="B19" s="20" t="s">
        <v>390</v>
      </c>
      <c r="C19" s="121">
        <v>25</v>
      </c>
      <c r="D19" s="2">
        <v>13.040304887246119</v>
      </c>
      <c r="E19" s="121">
        <v>22.6</v>
      </c>
      <c r="F19" s="2">
        <v>11.190351987911109</v>
      </c>
      <c r="G19" s="114"/>
      <c r="H19" s="121">
        <v>68.2</v>
      </c>
      <c r="I19" s="2">
        <v>29.050697070733076</v>
      </c>
      <c r="J19" s="121">
        <v>53.2</v>
      </c>
      <c r="K19" s="2">
        <v>21.799543495747951</v>
      </c>
      <c r="L19" s="114"/>
      <c r="M19" s="121">
        <v>36.200000000000003</v>
      </c>
      <c r="N19" s="2">
        <v>43.299130196219984</v>
      </c>
      <c r="O19" s="121">
        <v>39.799999999999997</v>
      </c>
      <c r="P19" s="2">
        <v>41.839809133760916</v>
      </c>
      <c r="Q19" s="114"/>
      <c r="R19" s="121">
        <v>28.3</v>
      </c>
      <c r="S19" s="2">
        <v>33.712922388301102</v>
      </c>
      <c r="T19" s="121">
        <v>39.799999999999997</v>
      </c>
      <c r="U19" s="2">
        <v>39.087785351674597</v>
      </c>
      <c r="V19" s="114"/>
      <c r="W19" s="121">
        <v>43.7</v>
      </c>
      <c r="X19" s="2">
        <v>32.110307334060948</v>
      </c>
      <c r="Y19" s="121">
        <v>34.1</v>
      </c>
      <c r="Z19" s="2">
        <v>29.444513130588707</v>
      </c>
      <c r="AA19" s="114"/>
      <c r="AB19" s="121">
        <v>47.9</v>
      </c>
      <c r="AC19" s="2">
        <v>34.705731943262343</v>
      </c>
      <c r="AD19" s="121">
        <v>50.1</v>
      </c>
      <c r="AE19" s="2">
        <v>40.897837991444234</v>
      </c>
      <c r="AF19" s="114"/>
      <c r="AG19" s="121">
        <v>83.9</v>
      </c>
      <c r="AH19" s="2">
        <v>40.134273212224876</v>
      </c>
      <c r="AI19" s="121">
        <v>68.8</v>
      </c>
      <c r="AJ19" s="2">
        <v>32.48915707304014</v>
      </c>
      <c r="AK19" s="114"/>
      <c r="AL19" s="121">
        <v>77.8</v>
      </c>
      <c r="AM19" s="2">
        <v>36.254123591758976</v>
      </c>
      <c r="AN19" s="121">
        <v>91.6</v>
      </c>
      <c r="AO19" s="2">
        <v>40.812101157867041</v>
      </c>
      <c r="AP19" s="114"/>
      <c r="AQ19" s="121">
        <v>61.8</v>
      </c>
      <c r="AR19" s="2">
        <v>70.396053266403968</v>
      </c>
      <c r="AS19" s="121">
        <v>69.099999999999994</v>
      </c>
      <c r="AT19" s="2">
        <v>66.140118036428234</v>
      </c>
      <c r="AU19" s="114"/>
      <c r="AV19" s="121">
        <v>91.6</v>
      </c>
      <c r="AW19" s="2">
        <v>66.139856318842803</v>
      </c>
      <c r="AX19" s="121">
        <v>79.7</v>
      </c>
      <c r="AY19" s="2">
        <v>66.421177914131519</v>
      </c>
      <c r="AZ19" s="114"/>
      <c r="BA19" s="121">
        <v>159.1</v>
      </c>
      <c r="BB19" s="2">
        <v>73.067228976643321</v>
      </c>
      <c r="BC19" s="121">
        <v>143.80000000000001</v>
      </c>
      <c r="BD19" s="2">
        <v>64.001913659216783</v>
      </c>
      <c r="BE19" s="114"/>
      <c r="BF19" s="121">
        <v>6.7</v>
      </c>
      <c r="BG19" s="2">
        <v>9.2794855112871968</v>
      </c>
      <c r="BH19" s="121">
        <v>22.7</v>
      </c>
      <c r="BI19" s="2">
        <v>28.627988365826901</v>
      </c>
      <c r="BJ19" s="114"/>
      <c r="BK19" s="121">
        <v>17.100000000000001</v>
      </c>
      <c r="BL19" s="2">
        <v>15.196738001687759</v>
      </c>
      <c r="BM19" s="121">
        <v>16.7</v>
      </c>
      <c r="BN19" s="2">
        <v>15.346033601269371</v>
      </c>
      <c r="BO19" s="114"/>
      <c r="BP19" s="121">
        <v>40.299999999999997</v>
      </c>
      <c r="BQ19" s="2">
        <v>22.113172710541679</v>
      </c>
      <c r="BR19" s="121">
        <v>43.9</v>
      </c>
      <c r="BS19" s="2">
        <v>22.62540577141387</v>
      </c>
      <c r="BT19" s="114"/>
      <c r="BU19" s="121">
        <v>94</v>
      </c>
      <c r="BV19" s="2">
        <v>46.00242219233737</v>
      </c>
      <c r="BW19" s="121">
        <v>91</v>
      </c>
      <c r="BX19" s="2">
        <v>42.349960361753347</v>
      </c>
      <c r="BY19" s="114"/>
      <c r="BZ19" s="121">
        <v>153</v>
      </c>
      <c r="CA19" s="2">
        <v>74.25366874653669</v>
      </c>
      <c r="CB19" s="121">
        <v>155.69999999999999</v>
      </c>
      <c r="CC19" s="2">
        <v>73.552445125643018</v>
      </c>
    </row>
    <row r="20" spans="1:81" s="26" customFormat="1">
      <c r="A20" s="120"/>
      <c r="B20" s="14" t="s">
        <v>198</v>
      </c>
      <c r="C20" s="10"/>
      <c r="D20" s="19">
        <v>1.109690147125131</v>
      </c>
      <c r="E20" s="10"/>
      <c r="F20" s="19">
        <v>0.88008692486828088</v>
      </c>
      <c r="H20" s="10"/>
      <c r="I20" s="19">
        <v>1.2401661578492402</v>
      </c>
      <c r="J20" s="10"/>
      <c r="K20" s="19">
        <v>0.86392462360259004</v>
      </c>
      <c r="M20" s="10"/>
      <c r="N20" s="19">
        <v>0.95181232379111846</v>
      </c>
      <c r="O20" s="10"/>
      <c r="P20" s="19">
        <v>0.9377529779611159</v>
      </c>
      <c r="R20" s="10"/>
      <c r="S20" s="19">
        <v>1.3697545595105385</v>
      </c>
      <c r="T20" s="10"/>
      <c r="U20" s="19">
        <v>1.2398626264403163</v>
      </c>
      <c r="W20" s="10"/>
      <c r="X20" s="19">
        <v>1.081446650245298</v>
      </c>
      <c r="Y20" s="10"/>
      <c r="Z20" s="19">
        <v>0.95474401381965124</v>
      </c>
      <c r="AB20" s="10"/>
      <c r="AC20" s="19">
        <v>1.4054312561544688</v>
      </c>
      <c r="AD20" s="10"/>
      <c r="AE20" s="19">
        <v>1.378234748014652</v>
      </c>
      <c r="AG20" s="10"/>
      <c r="AH20" s="19">
        <v>1.0704888816259959</v>
      </c>
      <c r="AI20" s="10"/>
      <c r="AJ20" s="19">
        <v>0.8695761355939714</v>
      </c>
      <c r="AL20" s="10"/>
      <c r="AM20" s="19">
        <v>1.4701797925969629</v>
      </c>
      <c r="AN20" s="10"/>
      <c r="AO20" s="19">
        <v>1.3382267279853537</v>
      </c>
      <c r="AQ20" s="10"/>
      <c r="AR20" s="19">
        <v>1.2708214333286443</v>
      </c>
      <c r="AS20" s="10"/>
      <c r="AT20" s="19">
        <v>1.1188248593045325</v>
      </c>
      <c r="AV20" s="10"/>
      <c r="AW20" s="19">
        <v>1.0244319359787442</v>
      </c>
      <c r="AX20" s="10"/>
      <c r="AY20" s="19">
        <v>0.96773216260716111</v>
      </c>
      <c r="BA20" s="10"/>
      <c r="BB20" s="19">
        <v>1.2282046815561458</v>
      </c>
      <c r="BC20" s="10"/>
      <c r="BD20" s="19">
        <v>1.0098525169575407</v>
      </c>
      <c r="BF20" s="10"/>
      <c r="BG20" s="19">
        <v>0.54133424484935144</v>
      </c>
      <c r="BH20" s="10"/>
      <c r="BI20" s="19">
        <v>1.5302018216530384</v>
      </c>
      <c r="BK20" s="10"/>
      <c r="BL20" s="19">
        <v>1.2922635642939853</v>
      </c>
      <c r="BM20" s="10"/>
      <c r="BN20" s="19">
        <v>1.4436334495988592</v>
      </c>
      <c r="BP20" s="10"/>
      <c r="BQ20" s="19">
        <v>1.5052707692935703</v>
      </c>
      <c r="BR20" s="10"/>
      <c r="BS20" s="19">
        <v>1.5400674737541558</v>
      </c>
      <c r="BU20" s="10"/>
      <c r="BV20" s="19">
        <v>0.92181285157462056</v>
      </c>
      <c r="BW20" s="10"/>
      <c r="BX20" s="19">
        <v>0.79866174188303196</v>
      </c>
      <c r="BZ20" s="10"/>
      <c r="CA20" s="19">
        <v>1.1729241234063974</v>
      </c>
      <c r="CB20" s="10"/>
      <c r="CC20" s="19">
        <v>1.1091807395191553</v>
      </c>
    </row>
    <row r="21" spans="1:81" s="26" customFormat="1">
      <c r="A21" s="118"/>
      <c r="B21"/>
      <c r="C21" s="10"/>
      <c r="D21" s="2"/>
      <c r="E21" s="10"/>
      <c r="F21" s="2"/>
      <c r="G21" s="29"/>
      <c r="H21" s="10"/>
      <c r="I21" s="2"/>
      <c r="J21" s="10"/>
      <c r="K21" s="2"/>
      <c r="L21" s="29"/>
      <c r="M21" s="10"/>
      <c r="N21" s="2"/>
      <c r="O21" s="10"/>
      <c r="P21" s="2"/>
      <c r="Q21" s="29"/>
      <c r="R21" s="10"/>
      <c r="S21" s="2"/>
      <c r="T21" s="10"/>
      <c r="U21" s="2"/>
      <c r="V21" s="29"/>
      <c r="W21" s="10"/>
      <c r="X21" s="2"/>
      <c r="Y21" s="10"/>
      <c r="Z21" s="2"/>
      <c r="AA21" s="29"/>
      <c r="AB21" s="10"/>
      <c r="AC21" s="2"/>
      <c r="AD21" s="10"/>
      <c r="AE21" s="2"/>
      <c r="AF21" s="29"/>
      <c r="AG21" s="10"/>
      <c r="AH21" s="2"/>
      <c r="AI21" s="10"/>
      <c r="AJ21"/>
      <c r="AK21" s="29"/>
      <c r="AL21" s="10"/>
      <c r="AM21" s="2"/>
      <c r="AN21" s="10"/>
      <c r="AO21"/>
      <c r="AP21" s="29"/>
      <c r="AQ21" s="10"/>
      <c r="AR21" s="2"/>
      <c r="AS21" s="10"/>
      <c r="AT21"/>
      <c r="AU21" s="29"/>
      <c r="AV21" s="10"/>
      <c r="AW21" s="2"/>
      <c r="AX21" s="10"/>
      <c r="AY21"/>
      <c r="AZ21" s="29"/>
      <c r="BA21" s="10"/>
      <c r="BB21" s="2"/>
      <c r="BC21" s="10"/>
      <c r="BD21" s="2"/>
      <c r="BE21" s="29"/>
      <c r="BF21" s="10"/>
      <c r="BG21" s="2"/>
      <c r="BH21" s="10"/>
      <c r="BI21"/>
      <c r="BJ21" s="29"/>
      <c r="BK21" s="10"/>
      <c r="BL21" s="2"/>
      <c r="BM21" s="10"/>
      <c r="BN21"/>
      <c r="BO21" s="29"/>
      <c r="BP21" s="10"/>
      <c r="BQ21" s="2"/>
      <c r="BR21" s="10"/>
      <c r="BS21" s="2"/>
      <c r="BT21" s="29"/>
      <c r="BU21" s="10"/>
      <c r="BV21" s="2"/>
      <c r="BW21" s="10"/>
      <c r="BX21" s="2"/>
      <c r="BY21" s="29"/>
      <c r="BZ21" s="10"/>
      <c r="CA21" s="2"/>
      <c r="CB21" s="10"/>
      <c r="CC21" s="2"/>
    </row>
    <row r="22" spans="1:81" s="26" customFormat="1">
      <c r="A22" s="113" t="s">
        <v>154</v>
      </c>
      <c r="B22" t="s">
        <v>147</v>
      </c>
      <c r="C22" s="121">
        <v>277.5</v>
      </c>
      <c r="D22" s="2">
        <v>12.01449455747003</v>
      </c>
      <c r="E22" s="121">
        <v>315.89999999999998</v>
      </c>
      <c r="F22" s="2">
        <v>13.125985188681019</v>
      </c>
      <c r="G22" s="115"/>
      <c r="H22" s="121">
        <v>521.79999999999995</v>
      </c>
      <c r="I22" s="2">
        <v>23.986517115777637</v>
      </c>
      <c r="J22" s="121">
        <v>485.8</v>
      </c>
      <c r="K22" s="2">
        <v>20.984380279911367</v>
      </c>
      <c r="L22" s="115"/>
      <c r="M22" s="121">
        <v>460.4</v>
      </c>
      <c r="N22" s="2">
        <v>40.178063024809568</v>
      </c>
      <c r="O22" s="121">
        <v>440.6</v>
      </c>
      <c r="P22" s="2">
        <v>38.028165337553723</v>
      </c>
      <c r="Q22" s="115"/>
      <c r="R22" s="121">
        <v>331.6</v>
      </c>
      <c r="S22" s="2">
        <v>29.637688174528687</v>
      </c>
      <c r="T22" s="121">
        <v>397.7</v>
      </c>
      <c r="U22" s="2">
        <v>34.269698481774363</v>
      </c>
      <c r="V22" s="115"/>
      <c r="W22" s="121">
        <v>311.39999999999998</v>
      </c>
      <c r="X22" s="2">
        <v>27.889236049996693</v>
      </c>
      <c r="Y22" s="121">
        <v>359.4</v>
      </c>
      <c r="Z22" s="2">
        <v>28.808514833673794</v>
      </c>
      <c r="AA22" s="115"/>
      <c r="AB22" s="121">
        <v>293</v>
      </c>
      <c r="AC22" s="2">
        <v>26.0574657741153</v>
      </c>
      <c r="AD22" s="121">
        <v>354.5</v>
      </c>
      <c r="AE22" s="2">
        <v>28.517222775479713</v>
      </c>
      <c r="AF22" s="115"/>
      <c r="AG22" s="121">
        <v>771.9</v>
      </c>
      <c r="AH22" s="2">
        <v>33.982556718316552</v>
      </c>
      <c r="AI22" s="121">
        <v>800.8</v>
      </c>
      <c r="AJ22" s="2">
        <v>33.470891033040992</v>
      </c>
      <c r="AK22" s="115"/>
      <c r="AL22" s="121">
        <v>615.70000000000005</v>
      </c>
      <c r="AM22" s="2">
        <v>27.339291508902175</v>
      </c>
      <c r="AN22" s="121">
        <v>748.5</v>
      </c>
      <c r="AO22" s="2">
        <v>31.451487937322462</v>
      </c>
      <c r="AP22" s="115"/>
      <c r="AQ22" s="121">
        <v>703.5</v>
      </c>
      <c r="AR22" s="2">
        <v>62.612493431343744</v>
      </c>
      <c r="AS22" s="121">
        <v>707.7</v>
      </c>
      <c r="AT22" s="2">
        <v>61.367844760278693</v>
      </c>
      <c r="AU22" s="115"/>
      <c r="AV22" s="121">
        <v>723</v>
      </c>
      <c r="AW22" s="2">
        <v>64.734676990462191</v>
      </c>
      <c r="AX22" s="121">
        <v>794.6</v>
      </c>
      <c r="AY22" s="2">
        <v>64.073701933199771</v>
      </c>
      <c r="AZ22" s="115"/>
      <c r="BA22" s="121">
        <v>1431.6</v>
      </c>
      <c r="BB22" s="2">
        <v>63.963812005181779</v>
      </c>
      <c r="BC22" s="121">
        <v>1502.3</v>
      </c>
      <c r="BD22" s="2">
        <v>63.205615386077227</v>
      </c>
      <c r="BE22" s="115"/>
      <c r="BF22" s="121">
        <v>196.6</v>
      </c>
      <c r="BG22" s="2">
        <v>16.780606564885389</v>
      </c>
      <c r="BH22" s="121">
        <v>199.2</v>
      </c>
      <c r="BI22" s="2">
        <v>17.159637278297225</v>
      </c>
      <c r="BJ22" s="115"/>
      <c r="BK22" s="121">
        <v>166.2</v>
      </c>
      <c r="BL22" s="2">
        <v>14.471592598637343</v>
      </c>
      <c r="BM22" s="121">
        <v>154.69999999999999</v>
      </c>
      <c r="BN22" s="2">
        <v>12.396416646095451</v>
      </c>
      <c r="BO22" s="115"/>
      <c r="BP22" s="121">
        <v>353</v>
      </c>
      <c r="BQ22" s="2">
        <v>15.170418233065275</v>
      </c>
      <c r="BR22" s="121">
        <v>350.4</v>
      </c>
      <c r="BS22" s="2">
        <v>14.49177082353814</v>
      </c>
      <c r="BT22" s="115"/>
      <c r="BU22" s="121">
        <v>1165.0999999999999</v>
      </c>
      <c r="BV22" s="2">
        <v>51.499497050677405</v>
      </c>
      <c r="BW22" s="121">
        <v>1219.3</v>
      </c>
      <c r="BX22" s="2">
        <v>51.142714601013765</v>
      </c>
      <c r="BY22" s="115"/>
      <c r="BZ22" s="121">
        <v>1432.5</v>
      </c>
      <c r="CA22" s="2">
        <v>63.235463150719788</v>
      </c>
      <c r="CB22" s="121">
        <v>1573.1</v>
      </c>
      <c r="CC22" s="2">
        <v>65.841576711967122</v>
      </c>
    </row>
    <row r="23" spans="1:81" s="26" customFormat="1">
      <c r="A23" s="119"/>
      <c r="B23" t="s">
        <v>148</v>
      </c>
      <c r="C23" s="121">
        <v>92.7</v>
      </c>
      <c r="D23" s="2">
        <v>12.810209809020307</v>
      </c>
      <c r="E23" s="121">
        <v>94.1</v>
      </c>
      <c r="F23" s="2">
        <v>12.93585680387327</v>
      </c>
      <c r="G23" s="20"/>
      <c r="H23" s="121">
        <v>185.6</v>
      </c>
      <c r="I23" s="2">
        <v>23.070201874108051</v>
      </c>
      <c r="J23" s="121">
        <v>175.7</v>
      </c>
      <c r="K23" s="2">
        <v>22.758070380643794</v>
      </c>
      <c r="L23" s="20"/>
      <c r="M23" s="121">
        <v>139.19999999999999</v>
      </c>
      <c r="N23" s="2">
        <v>37.333201206360485</v>
      </c>
      <c r="O23" s="121">
        <v>141.4</v>
      </c>
      <c r="P23" s="2">
        <v>39.281115383019646</v>
      </c>
      <c r="Q23" s="20"/>
      <c r="R23" s="121">
        <v>133.6</v>
      </c>
      <c r="S23" s="2">
        <v>35.028945978236237</v>
      </c>
      <c r="T23" s="121">
        <v>126.9</v>
      </c>
      <c r="U23" s="2">
        <v>34.653741073083303</v>
      </c>
      <c r="V23" s="20"/>
      <c r="W23" s="121">
        <v>119</v>
      </c>
      <c r="X23" s="2">
        <v>29.911281622120477</v>
      </c>
      <c r="Y23" s="121">
        <v>96</v>
      </c>
      <c r="Z23" s="2">
        <v>25.957048266803476</v>
      </c>
      <c r="AA23" s="20"/>
      <c r="AB23" s="121">
        <v>127.9</v>
      </c>
      <c r="AC23" s="2">
        <v>31.685071530663794</v>
      </c>
      <c r="AD23" s="121">
        <v>124</v>
      </c>
      <c r="AE23" s="2">
        <v>32.291557229994439</v>
      </c>
      <c r="AF23" s="20"/>
      <c r="AG23" s="121">
        <v>256.8</v>
      </c>
      <c r="AH23" s="2">
        <v>34.472577196226261</v>
      </c>
      <c r="AI23" s="121">
        <v>239.2</v>
      </c>
      <c r="AJ23" s="2">
        <v>32.935816339118269</v>
      </c>
      <c r="AK23" s="20"/>
      <c r="AL23" s="121">
        <v>261.7</v>
      </c>
      <c r="AM23" s="2">
        <v>34.465272488580155</v>
      </c>
      <c r="AN23" s="121">
        <v>256.7</v>
      </c>
      <c r="AO23" s="2">
        <v>34.646628984200603</v>
      </c>
      <c r="AP23" s="20"/>
      <c r="AQ23" s="121">
        <v>245.4</v>
      </c>
      <c r="AR23" s="2">
        <v>62.899273540829896</v>
      </c>
      <c r="AS23" s="121">
        <v>211.2</v>
      </c>
      <c r="AT23" s="2">
        <v>57.401961083408828</v>
      </c>
      <c r="AU23" s="20"/>
      <c r="AV23" s="121">
        <v>275.89999999999998</v>
      </c>
      <c r="AW23" s="2">
        <v>68.86867808212584</v>
      </c>
      <c r="AX23" s="121">
        <v>246.2</v>
      </c>
      <c r="AY23" s="2">
        <v>65.210946711852131</v>
      </c>
      <c r="AZ23" s="20"/>
      <c r="BA23" s="121">
        <v>523</v>
      </c>
      <c r="BB23" s="2">
        <v>68.536449961358628</v>
      </c>
      <c r="BC23" s="121">
        <v>456.6</v>
      </c>
      <c r="BD23" s="2">
        <v>61.55098901651661</v>
      </c>
      <c r="BE23" s="20"/>
      <c r="BF23" s="121">
        <v>76</v>
      </c>
      <c r="BG23" s="2">
        <v>21.349687777174985</v>
      </c>
      <c r="BH23" s="121">
        <v>70.5</v>
      </c>
      <c r="BI23" s="2">
        <v>20.391482927913113</v>
      </c>
      <c r="BJ23" s="20"/>
      <c r="BK23" s="121">
        <v>51.9</v>
      </c>
      <c r="BL23" s="2">
        <v>13.53444925061606</v>
      </c>
      <c r="BM23" s="121">
        <v>54.6</v>
      </c>
      <c r="BN23" s="2">
        <v>14.768019887951572</v>
      </c>
      <c r="BO23" s="20"/>
      <c r="BP23" s="121">
        <v>129</v>
      </c>
      <c r="BQ23" s="2">
        <v>18.397096683645504</v>
      </c>
      <c r="BR23" s="121">
        <v>121.5</v>
      </c>
      <c r="BS23" s="2">
        <v>17.196670759311885</v>
      </c>
      <c r="BT23" s="20"/>
      <c r="BU23" s="121">
        <v>354.8</v>
      </c>
      <c r="BV23" s="2">
        <v>47.930109316838816</v>
      </c>
      <c r="BW23" s="121">
        <v>359.5</v>
      </c>
      <c r="BX23" s="2">
        <v>48.555311562947551</v>
      </c>
      <c r="BY23" s="20"/>
      <c r="BZ23" s="121">
        <v>551.9</v>
      </c>
      <c r="CA23" s="2">
        <v>74.863878271410982</v>
      </c>
      <c r="CB23" s="121">
        <v>525.1</v>
      </c>
      <c r="CC23" s="2">
        <v>71.689704227536993</v>
      </c>
    </row>
    <row r="24" spans="1:81" s="26" customFormat="1">
      <c r="A24" s="119"/>
      <c r="B24" s="20" t="s">
        <v>390</v>
      </c>
      <c r="C24" s="121">
        <v>42.9</v>
      </c>
      <c r="D24" s="2">
        <v>8.8165184947748454</v>
      </c>
      <c r="E24" s="121">
        <v>99</v>
      </c>
      <c r="F24" s="2">
        <v>17.212719771517687</v>
      </c>
      <c r="G24" s="20"/>
      <c r="H24" s="121">
        <v>104.6</v>
      </c>
      <c r="I24" s="2">
        <v>20.545286898039837</v>
      </c>
      <c r="J24" s="121">
        <v>140</v>
      </c>
      <c r="K24" s="2">
        <v>22.966517916480282</v>
      </c>
      <c r="L24" s="20"/>
      <c r="M24" s="121">
        <v>67.400000000000006</v>
      </c>
      <c r="N24" s="2">
        <v>29.480211635207993</v>
      </c>
      <c r="O24" s="121">
        <v>122.6</v>
      </c>
      <c r="P24" s="2">
        <v>43.564675969181557</v>
      </c>
      <c r="Q24" s="20"/>
      <c r="R24" s="121">
        <v>95.4</v>
      </c>
      <c r="S24" s="2">
        <v>40.51471792796734</v>
      </c>
      <c r="T24" s="121">
        <v>88.3</v>
      </c>
      <c r="U24" s="2">
        <v>30.347454883723415</v>
      </c>
      <c r="V24" s="20"/>
      <c r="W24" s="121">
        <v>78.2</v>
      </c>
      <c r="X24" s="2">
        <v>29.160977938672445</v>
      </c>
      <c r="Y24" s="121">
        <v>72.400000000000006</v>
      </c>
      <c r="Z24" s="2">
        <v>25.141659492420263</v>
      </c>
      <c r="AA24" s="20"/>
      <c r="AB24" s="121">
        <v>89.9</v>
      </c>
      <c r="AC24" s="2">
        <v>33.125236996718264</v>
      </c>
      <c r="AD24" s="121">
        <v>101.1</v>
      </c>
      <c r="AE24" s="2">
        <v>34.519755406138131</v>
      </c>
      <c r="AF24" s="20"/>
      <c r="AG24" s="121">
        <v>140.19999999999999</v>
      </c>
      <c r="AH24" s="2">
        <v>28.563078245543704</v>
      </c>
      <c r="AI24" s="121">
        <v>194</v>
      </c>
      <c r="AJ24" s="2">
        <v>33.473532002533588</v>
      </c>
      <c r="AK24" s="20"/>
      <c r="AL24" s="121">
        <v>173.8</v>
      </c>
      <c r="AM24" s="2">
        <v>35.211345941452173</v>
      </c>
      <c r="AN24" s="121">
        <v>187.8</v>
      </c>
      <c r="AO24" s="2">
        <v>31.68160570129028</v>
      </c>
      <c r="AP24" s="20"/>
      <c r="AQ24" s="121">
        <v>150.5</v>
      </c>
      <c r="AR24" s="2">
        <v>62.779653144632853</v>
      </c>
      <c r="AS24" s="121">
        <v>171.7</v>
      </c>
      <c r="AT24" s="2">
        <v>59.025666283664499</v>
      </c>
      <c r="AU24" s="20"/>
      <c r="AV24" s="121">
        <v>185.9</v>
      </c>
      <c r="AW24" s="2">
        <v>69.411214223855254</v>
      </c>
      <c r="AX24" s="121">
        <v>183.9</v>
      </c>
      <c r="AY24" s="2">
        <v>63.208814332344112</v>
      </c>
      <c r="AZ24" s="20"/>
      <c r="BA24" s="121">
        <v>335</v>
      </c>
      <c r="BB24" s="2">
        <v>67.795129767528223</v>
      </c>
      <c r="BC24" s="121">
        <v>355.6</v>
      </c>
      <c r="BD24" s="2">
        <v>59.900104815844415</v>
      </c>
      <c r="BE24" s="20"/>
      <c r="BF24" s="121">
        <v>61.3</v>
      </c>
      <c r="BG24" s="2">
        <v>28.763913817302456</v>
      </c>
      <c r="BH24" s="121">
        <v>68.2</v>
      </c>
      <c r="BI24" s="2">
        <v>25.094975928600221</v>
      </c>
      <c r="BJ24" s="20"/>
      <c r="BK24" s="121">
        <v>50.5</v>
      </c>
      <c r="BL24" s="2">
        <v>17.773025607554512</v>
      </c>
      <c r="BM24" s="121">
        <v>38.5</v>
      </c>
      <c r="BN24" s="2">
        <v>13.426098559953566</v>
      </c>
      <c r="BO24" s="20"/>
      <c r="BP24" s="121">
        <v>109.7</v>
      </c>
      <c r="BQ24" s="2">
        <v>22.873510365337658</v>
      </c>
      <c r="BR24" s="121">
        <v>108.9</v>
      </c>
      <c r="BS24" s="2">
        <v>19.151588487703023</v>
      </c>
      <c r="BT24" s="20"/>
      <c r="BU24" s="121">
        <v>277</v>
      </c>
      <c r="BV24" s="2">
        <v>56.431358562797278</v>
      </c>
      <c r="BW24" s="121">
        <v>314.3</v>
      </c>
      <c r="BX24" s="2">
        <v>54.064070352712754</v>
      </c>
      <c r="BY24" s="20"/>
      <c r="BZ24" s="121">
        <v>365.5</v>
      </c>
      <c r="CA24" s="2">
        <v>74.591508582888252</v>
      </c>
      <c r="CB24" s="121">
        <v>393.1</v>
      </c>
      <c r="CC24" s="2">
        <v>67.885676877946196</v>
      </c>
    </row>
    <row r="25" spans="1:81" s="26" customFormat="1">
      <c r="A25" s="119"/>
      <c r="B25" s="14" t="s">
        <v>82</v>
      </c>
      <c r="C25" s="10"/>
      <c r="D25" s="19">
        <v>0.73382350398528928</v>
      </c>
      <c r="E25" s="10"/>
      <c r="F25" s="19">
        <v>1.3113468836122715</v>
      </c>
      <c r="G25" s="20"/>
      <c r="H25" s="10"/>
      <c r="I25" s="19">
        <v>0.8565348107385603</v>
      </c>
      <c r="J25" s="10"/>
      <c r="K25" s="19">
        <v>1.0944577638285768</v>
      </c>
      <c r="L25" s="20"/>
      <c r="M25" s="10"/>
      <c r="N25" s="19">
        <v>0.73373899625286187</v>
      </c>
      <c r="O25" s="10"/>
      <c r="P25" s="19">
        <v>1.1455897380923712</v>
      </c>
      <c r="Q25" s="20"/>
      <c r="R25" s="10"/>
      <c r="S25" s="19">
        <v>1.3669999390433774</v>
      </c>
      <c r="T25" s="10"/>
      <c r="U25" s="19">
        <v>0.88554776459043216</v>
      </c>
      <c r="V25" s="20"/>
      <c r="W25" s="10"/>
      <c r="X25" s="19">
        <v>1.0455997391393552</v>
      </c>
      <c r="Y25" s="10"/>
      <c r="Z25" s="19">
        <v>0.87271626592262219</v>
      </c>
      <c r="AA25" s="20"/>
      <c r="AB25" s="10"/>
      <c r="AC25" s="19">
        <v>1.2712378588106552</v>
      </c>
      <c r="AD25" s="10"/>
      <c r="AE25" s="19">
        <v>1.2104879804712134</v>
      </c>
      <c r="AF25" s="20"/>
      <c r="AG25" s="10"/>
      <c r="AH25" s="19">
        <v>0.84052175597924461</v>
      </c>
      <c r="AI25" s="10"/>
      <c r="AJ25" s="19">
        <v>1.0000789034713773</v>
      </c>
      <c r="AK25" s="20"/>
      <c r="AL25" s="10"/>
      <c r="AM25" s="19">
        <v>1.2879392258569213</v>
      </c>
      <c r="AN25" s="10"/>
      <c r="AO25" s="19">
        <v>1.0073165938739179</v>
      </c>
      <c r="AP25" s="20"/>
      <c r="AQ25" s="10"/>
      <c r="AR25" s="19">
        <v>1.0026697501429551</v>
      </c>
      <c r="AS25" s="10"/>
      <c r="AT25" s="19">
        <v>0.96183378305424527</v>
      </c>
      <c r="AU25" s="20"/>
      <c r="AV25" s="10"/>
      <c r="AW25" s="19">
        <v>1.0722416091468578</v>
      </c>
      <c r="AX25" s="10"/>
      <c r="AY25" s="19">
        <v>0.98650167580831605</v>
      </c>
      <c r="AZ25" s="20"/>
      <c r="BA25" s="10"/>
      <c r="BB25" s="19">
        <v>1.0598982087252096</v>
      </c>
      <c r="BC25" s="10"/>
      <c r="BD25" s="19">
        <v>0.94770226426810578</v>
      </c>
      <c r="BE25" s="20"/>
      <c r="BF25" s="10"/>
      <c r="BG25" s="19">
        <v>1.7141164537814138</v>
      </c>
      <c r="BH25" s="10"/>
      <c r="BI25" s="19">
        <v>1.4624420972079213</v>
      </c>
      <c r="BJ25" s="20"/>
      <c r="BK25" s="10"/>
      <c r="BL25" s="19">
        <v>1.2281319755524374</v>
      </c>
      <c r="BM25" s="10"/>
      <c r="BN25" s="19">
        <v>1.0830628675410356</v>
      </c>
      <c r="BO25" s="20"/>
      <c r="BP25" s="10"/>
      <c r="BQ25" s="19">
        <v>1.507770584431404</v>
      </c>
      <c r="BR25" s="10"/>
      <c r="BS25" s="19">
        <v>1.3215492241014613</v>
      </c>
      <c r="BT25" s="20"/>
      <c r="BU25" s="10"/>
      <c r="BV25" s="19">
        <v>1.0957652364501103</v>
      </c>
      <c r="BW25" s="10"/>
      <c r="BX25" s="19">
        <v>1.0571216403839674</v>
      </c>
      <c r="BY25" s="20"/>
      <c r="BZ25" s="10"/>
      <c r="CA25" s="19">
        <v>1.1795834942348991</v>
      </c>
      <c r="CB25" s="10"/>
      <c r="CC25" s="19">
        <v>1.0310457353553555</v>
      </c>
    </row>
    <row r="26" spans="1:81" s="26" customFormat="1">
      <c r="A26" s="118"/>
      <c r="B26"/>
      <c r="C26" s="10"/>
      <c r="D26" s="2"/>
      <c r="E26" s="10"/>
      <c r="F26" s="2"/>
      <c r="G26" s="20"/>
      <c r="H26" s="10"/>
      <c r="I26" s="2"/>
      <c r="J26" s="10"/>
      <c r="K26" s="2"/>
      <c r="L26" s="20"/>
      <c r="M26" s="10"/>
      <c r="N26" s="2"/>
      <c r="O26" s="10"/>
      <c r="P26" s="2"/>
      <c r="Q26" s="20"/>
      <c r="R26" s="10"/>
      <c r="S26" s="2"/>
      <c r="T26" s="10"/>
      <c r="U26" s="2"/>
      <c r="V26" s="20"/>
      <c r="W26" s="10"/>
      <c r="X26" s="2"/>
      <c r="Y26" s="10"/>
      <c r="Z26" s="2"/>
      <c r="AA26" s="20"/>
      <c r="AB26" s="10"/>
      <c r="AC26" s="2"/>
      <c r="AD26" s="10"/>
      <c r="AE26" s="2"/>
      <c r="AF26" s="20"/>
      <c r="AG26" s="10"/>
      <c r="AH26" s="2"/>
      <c r="AI26" s="10"/>
      <c r="AJ26"/>
      <c r="AK26" s="20"/>
      <c r="AL26" s="10"/>
      <c r="AM26" s="2"/>
      <c r="AN26" s="10"/>
      <c r="AO26"/>
      <c r="AP26" s="20"/>
      <c r="AQ26" s="10"/>
      <c r="AR26" s="2"/>
      <c r="AS26" s="10"/>
      <c r="AT26"/>
      <c r="AU26" s="20"/>
      <c r="AV26" s="10"/>
      <c r="AW26" s="2"/>
      <c r="AX26" s="10"/>
      <c r="AY26"/>
      <c r="AZ26" s="20"/>
      <c r="BA26" s="10"/>
      <c r="BB26" s="2"/>
      <c r="BC26" s="10"/>
      <c r="BD26" s="2"/>
      <c r="BE26" s="20"/>
      <c r="BF26" s="10"/>
      <c r="BG26" s="2"/>
      <c r="BH26" s="10"/>
      <c r="BI26"/>
      <c r="BJ26" s="20"/>
      <c r="BK26" s="10"/>
      <c r="BL26" s="2"/>
      <c r="BM26" s="10"/>
      <c r="BN26"/>
      <c r="BO26" s="20"/>
      <c r="BP26" s="10"/>
      <c r="BQ26" s="2"/>
      <c r="BR26" s="10"/>
      <c r="BS26" s="2"/>
      <c r="BT26" s="20"/>
      <c r="BU26" s="10"/>
      <c r="BV26" s="2"/>
      <c r="BW26" s="10"/>
      <c r="BX26" s="2"/>
      <c r="BY26" s="20"/>
      <c r="BZ26" s="10"/>
      <c r="CA26" s="2"/>
      <c r="CB26" s="10"/>
      <c r="CC26" s="2"/>
    </row>
    <row r="27" spans="1:81" s="26" customFormat="1">
      <c r="A27" s="113" t="s">
        <v>155</v>
      </c>
      <c r="B27" t="s">
        <v>147</v>
      </c>
      <c r="C27" s="121">
        <v>130.19999999999999</v>
      </c>
      <c r="D27" s="2">
        <v>13.280019687788611</v>
      </c>
      <c r="E27" s="121">
        <v>123.6</v>
      </c>
      <c r="F27" s="2">
        <v>13.0692582673787</v>
      </c>
      <c r="G27" s="20"/>
      <c r="H27" s="121">
        <v>227.8</v>
      </c>
      <c r="I27" s="2">
        <v>22.987454650057387</v>
      </c>
      <c r="J27" s="121">
        <v>233.7</v>
      </c>
      <c r="K27" s="2">
        <v>24.333667044057005</v>
      </c>
      <c r="L27" s="20"/>
      <c r="M27" s="121">
        <v>207.4</v>
      </c>
      <c r="N27" s="2">
        <v>43.639575581080258</v>
      </c>
      <c r="O27" s="121">
        <v>216.3</v>
      </c>
      <c r="P27" s="2">
        <v>45.997509439803963</v>
      </c>
      <c r="Q27" s="20"/>
      <c r="R27" s="121">
        <v>124.2</v>
      </c>
      <c r="S27" s="2">
        <v>26.030237976856583</v>
      </c>
      <c r="T27" s="121">
        <v>136.4</v>
      </c>
      <c r="U27" s="2">
        <v>29.222767005055669</v>
      </c>
      <c r="V27" s="20"/>
      <c r="W27" s="121">
        <v>140</v>
      </c>
      <c r="X27" s="2">
        <v>28.104328352739806</v>
      </c>
      <c r="Y27" s="121">
        <v>165.3</v>
      </c>
      <c r="Z27" s="2">
        <v>33.137433515080893</v>
      </c>
      <c r="AA27" s="20"/>
      <c r="AB27" s="121">
        <v>141.69999999999999</v>
      </c>
      <c r="AC27" s="2">
        <v>28.45202973884173</v>
      </c>
      <c r="AD27" s="121">
        <v>141.69999999999999</v>
      </c>
      <c r="AE27" s="2">
        <v>28.098728909968152</v>
      </c>
      <c r="AF27" s="20"/>
      <c r="AG27" s="121">
        <v>345.5</v>
      </c>
      <c r="AH27" s="2">
        <v>35.380863998374117</v>
      </c>
      <c r="AI27" s="121">
        <v>377.6</v>
      </c>
      <c r="AJ27" s="2">
        <v>39.978961021802618</v>
      </c>
      <c r="AK27" s="20"/>
      <c r="AL27" s="121">
        <v>270.3</v>
      </c>
      <c r="AM27" s="2">
        <v>27.694254767123848</v>
      </c>
      <c r="AN27" s="121">
        <v>278.7</v>
      </c>
      <c r="AO27" s="2">
        <v>29.586947294817314</v>
      </c>
      <c r="AP27" s="20"/>
      <c r="AQ27" s="121">
        <v>265</v>
      </c>
      <c r="AR27" s="2">
        <v>55.259040671558566</v>
      </c>
      <c r="AS27" s="121">
        <v>285.39999999999998</v>
      </c>
      <c r="AT27" s="2">
        <v>60.592662742350825</v>
      </c>
      <c r="AU27" s="20"/>
      <c r="AV27" s="121">
        <v>323</v>
      </c>
      <c r="AW27" s="2">
        <v>64.82162734387046</v>
      </c>
      <c r="AX27" s="121">
        <v>335.8</v>
      </c>
      <c r="AY27" s="2">
        <v>66.938811627857149</v>
      </c>
      <c r="AZ27" s="20"/>
      <c r="BA27" s="121">
        <v>586.9</v>
      </c>
      <c r="BB27" s="2">
        <v>59.940993360632298</v>
      </c>
      <c r="BC27" s="121">
        <v>619.79999999999995</v>
      </c>
      <c r="BD27" s="2">
        <v>65.349041437926587</v>
      </c>
      <c r="BE27" s="20"/>
      <c r="BF27" s="121">
        <v>67.3</v>
      </c>
      <c r="BG27" s="2">
        <v>14.313949914380535</v>
      </c>
      <c r="BH27" s="121">
        <v>78.2</v>
      </c>
      <c r="BI27" s="2">
        <v>16.845275213254602</v>
      </c>
      <c r="BJ27" s="20"/>
      <c r="BK27" s="121">
        <v>59.9</v>
      </c>
      <c r="BL27" s="2">
        <v>12.270660217960934</v>
      </c>
      <c r="BM27" s="121">
        <v>53.7</v>
      </c>
      <c r="BN27" s="2">
        <v>10.819963366981016</v>
      </c>
      <c r="BO27" s="20"/>
      <c r="BP27" s="121">
        <v>127.2</v>
      </c>
      <c r="BQ27" s="2">
        <v>13.300134257881023</v>
      </c>
      <c r="BR27" s="121">
        <v>134.9</v>
      </c>
      <c r="BS27" s="2">
        <v>14.424267235506647</v>
      </c>
      <c r="BT27" s="20"/>
      <c r="BU27" s="121">
        <v>489.8</v>
      </c>
      <c r="BV27" s="2">
        <v>50.041693411534808</v>
      </c>
      <c r="BW27" s="121">
        <v>481.5</v>
      </c>
      <c r="BX27" s="2">
        <v>50.745669968431677</v>
      </c>
      <c r="BY27" s="20"/>
      <c r="BZ27" s="121">
        <v>636.6</v>
      </c>
      <c r="CA27" s="2">
        <v>65.00431851967852</v>
      </c>
      <c r="CB27" s="121">
        <v>647.9</v>
      </c>
      <c r="CC27" s="2">
        <v>68.360652477814412</v>
      </c>
    </row>
    <row r="28" spans="1:81" s="26" customFormat="1">
      <c r="A28" s="119"/>
      <c r="B28" t="s">
        <v>148</v>
      </c>
      <c r="C28" s="121">
        <v>17.7</v>
      </c>
      <c r="D28" s="2">
        <v>14.349255108097239</v>
      </c>
      <c r="E28" s="121">
        <v>21.9</v>
      </c>
      <c r="F28" s="2">
        <v>14.817237858674231</v>
      </c>
      <c r="G28" s="20"/>
      <c r="H28" s="121">
        <v>41.7</v>
      </c>
      <c r="I28" s="2">
        <v>26.019212751060845</v>
      </c>
      <c r="J28" s="121">
        <v>37.200000000000003</v>
      </c>
      <c r="K28" s="2">
        <v>22.003394092907538</v>
      </c>
      <c r="L28" s="20"/>
      <c r="M28" s="121">
        <v>31.2</v>
      </c>
      <c r="N28" s="2">
        <v>47.647024351807232</v>
      </c>
      <c r="O28" s="121">
        <v>38.1</v>
      </c>
      <c r="P28" s="2">
        <v>63.961751545418942</v>
      </c>
      <c r="Q28" s="20"/>
      <c r="R28" s="121">
        <v>19</v>
      </c>
      <c r="S28" s="2">
        <v>28.604012101075053</v>
      </c>
      <c r="T28" s="121">
        <v>16.100000000000001</v>
      </c>
      <c r="U28" s="2">
        <v>25.792243094750614</v>
      </c>
      <c r="V28" s="20"/>
      <c r="W28" s="121">
        <v>13</v>
      </c>
      <c r="X28" s="2">
        <v>18.636099355926227</v>
      </c>
      <c r="Y28" s="121">
        <v>7.4</v>
      </c>
      <c r="Z28" s="2">
        <v>12.36683773495611</v>
      </c>
      <c r="AA28" s="20"/>
      <c r="AB28" s="121">
        <v>25.2</v>
      </c>
      <c r="AC28" s="2">
        <v>37.381110872080356</v>
      </c>
      <c r="AD28" s="121">
        <v>32.6</v>
      </c>
      <c r="AE28" s="2">
        <v>51.88241805077066</v>
      </c>
      <c r="AF28" s="20"/>
      <c r="AG28" s="121">
        <v>44.6</v>
      </c>
      <c r="AH28" s="2">
        <v>32.870028631542517</v>
      </c>
      <c r="AI28" s="121">
        <v>48.8</v>
      </c>
      <c r="AJ28" s="2">
        <v>31.945895940802348</v>
      </c>
      <c r="AK28" s="20"/>
      <c r="AL28" s="121">
        <v>39.700000000000003</v>
      </c>
      <c r="AM28" s="2">
        <v>28.761872179037326</v>
      </c>
      <c r="AN28" s="121">
        <v>50.2</v>
      </c>
      <c r="AO28" s="2">
        <v>31.853798004655765</v>
      </c>
      <c r="AP28" s="20"/>
      <c r="AQ28" s="121">
        <v>42.9</v>
      </c>
      <c r="AR28" s="2">
        <v>63.672322771252709</v>
      </c>
      <c r="AS28" s="121">
        <v>39.799999999999997</v>
      </c>
      <c r="AT28" s="2">
        <v>65.881938920187665</v>
      </c>
      <c r="AU28" s="20"/>
      <c r="AV28" s="121">
        <v>44</v>
      </c>
      <c r="AW28" s="2">
        <v>63.162941907400679</v>
      </c>
      <c r="AX28" s="121">
        <v>47.7</v>
      </c>
      <c r="AY28" s="2">
        <v>76.458144720411823</v>
      </c>
      <c r="AZ28" s="20"/>
      <c r="BA28" s="121">
        <v>83.8</v>
      </c>
      <c r="BB28" s="2">
        <v>59.178993037575154</v>
      </c>
      <c r="BC28" s="121">
        <v>85.3</v>
      </c>
      <c r="BD28" s="2">
        <v>53.980024840635217</v>
      </c>
      <c r="BE28" s="20"/>
      <c r="BF28" s="121">
        <v>12.4</v>
      </c>
      <c r="BG28" s="2">
        <v>20.086236981385692</v>
      </c>
      <c r="BH28" s="121">
        <v>10.1</v>
      </c>
      <c r="BI28" s="2">
        <v>17.261652364491859</v>
      </c>
      <c r="BJ28" s="20"/>
      <c r="BK28" s="121">
        <v>9.3000000000000007</v>
      </c>
      <c r="BL28" s="2">
        <v>17.125368020221895</v>
      </c>
      <c r="BM28" s="121">
        <v>7.2</v>
      </c>
      <c r="BN28" s="2">
        <v>14.47213091671807</v>
      </c>
      <c r="BO28" s="20"/>
      <c r="BP28" s="121">
        <v>20.3</v>
      </c>
      <c r="BQ28" s="2">
        <v>17.528724108310829</v>
      </c>
      <c r="BR28" s="121">
        <v>14.1</v>
      </c>
      <c r="BS28" s="2">
        <v>9.9943942333130824</v>
      </c>
      <c r="BT28" s="20"/>
      <c r="BU28" s="121">
        <v>52.1</v>
      </c>
      <c r="BV28" s="2">
        <v>38.853396457008813</v>
      </c>
      <c r="BW28" s="121">
        <v>63.5</v>
      </c>
      <c r="BX28" s="2">
        <v>40.949074550543742</v>
      </c>
      <c r="BY28" s="20"/>
      <c r="BZ28" s="121">
        <v>92.9</v>
      </c>
      <c r="CA28" s="2">
        <v>69.844729450041356</v>
      </c>
      <c r="CB28" s="121">
        <v>98.2</v>
      </c>
      <c r="CC28" s="2">
        <v>64.133057506498076</v>
      </c>
    </row>
    <row r="29" spans="1:81" s="26" customFormat="1">
      <c r="A29" s="119"/>
      <c r="B29" s="20" t="s">
        <v>390</v>
      </c>
      <c r="C29" s="121">
        <v>31</v>
      </c>
      <c r="D29" s="2">
        <v>17.500415341216389</v>
      </c>
      <c r="E29" s="121">
        <v>36.4</v>
      </c>
      <c r="F29" s="2">
        <v>16.123971014419002</v>
      </c>
      <c r="G29" s="20"/>
      <c r="H29" s="121">
        <v>40</v>
      </c>
      <c r="I29" s="2">
        <v>19.190660773610634</v>
      </c>
      <c r="J29" s="121">
        <v>65</v>
      </c>
      <c r="K29" s="2">
        <v>24.312117301131007</v>
      </c>
      <c r="L29" s="20"/>
      <c r="M29" s="121">
        <v>39.4</v>
      </c>
      <c r="N29" s="2">
        <v>38.393770828560307</v>
      </c>
      <c r="O29" s="121">
        <v>42.5</v>
      </c>
      <c r="P29" s="2">
        <v>42.000210799927821</v>
      </c>
      <c r="Q29" s="20"/>
      <c r="R29" s="121">
        <v>41.9</v>
      </c>
      <c r="S29" s="2">
        <v>39.90552834933586</v>
      </c>
      <c r="T29" s="121">
        <v>44.8</v>
      </c>
      <c r="U29" s="2">
        <v>40.880670132353522</v>
      </c>
      <c r="V29" s="20"/>
      <c r="W29" s="121">
        <v>23.3</v>
      </c>
      <c r="X29" s="2">
        <v>25.860221046114585</v>
      </c>
      <c r="Y29" s="121">
        <v>29.6</v>
      </c>
      <c r="Z29" s="2">
        <v>24.782236084907289</v>
      </c>
      <c r="AA29" s="20"/>
      <c r="AB29" s="121">
        <v>37.299999999999997</v>
      </c>
      <c r="AC29" s="2">
        <v>41.097549730452471</v>
      </c>
      <c r="AD29" s="121">
        <v>53.8</v>
      </c>
      <c r="AE29" s="2">
        <v>42.604480487426542</v>
      </c>
      <c r="AF29" s="20"/>
      <c r="AG29" s="121">
        <v>67.400000000000006</v>
      </c>
      <c r="AH29" s="2">
        <v>36.424489872914322</v>
      </c>
      <c r="AI29" s="121">
        <v>67.2</v>
      </c>
      <c r="AJ29" s="2">
        <v>29.465808320856336</v>
      </c>
      <c r="AK29" s="20"/>
      <c r="AL29" s="121">
        <v>76.3</v>
      </c>
      <c r="AM29" s="2">
        <v>39.966570127750792</v>
      </c>
      <c r="AN29" s="121">
        <v>100.8</v>
      </c>
      <c r="AO29" s="2">
        <v>41.733005010080312</v>
      </c>
      <c r="AP29" s="20"/>
      <c r="AQ29" s="121">
        <v>63.4</v>
      </c>
      <c r="AR29" s="2">
        <v>59.171003532513396</v>
      </c>
      <c r="AS29" s="121">
        <v>76.900000000000006</v>
      </c>
      <c r="AT29" s="2">
        <v>69.54494041179754</v>
      </c>
      <c r="AU29" s="20"/>
      <c r="AV29" s="121">
        <v>71.400000000000006</v>
      </c>
      <c r="AW29" s="2">
        <v>78.94103531961629</v>
      </c>
      <c r="AX29" s="121">
        <v>84.6</v>
      </c>
      <c r="AY29" s="2">
        <v>67.989871230460466</v>
      </c>
      <c r="AZ29" s="20"/>
      <c r="BA29" s="121">
        <v>136.1</v>
      </c>
      <c r="BB29" s="2">
        <v>70.442612520150732</v>
      </c>
      <c r="BC29" s="121">
        <v>163.69999999999999</v>
      </c>
      <c r="BD29" s="2">
        <v>67.508340781980309</v>
      </c>
      <c r="BE29" s="20"/>
      <c r="BF29" s="121">
        <v>27.4</v>
      </c>
      <c r="BG29" s="2">
        <v>27.838769361443678</v>
      </c>
      <c r="BH29" s="121">
        <v>21.8</v>
      </c>
      <c r="BI29" s="2">
        <v>24.035224207919416</v>
      </c>
      <c r="BJ29" s="20"/>
      <c r="BK29" s="121">
        <v>11.3</v>
      </c>
      <c r="BL29" s="2">
        <v>12.827919476200149</v>
      </c>
      <c r="BM29" s="121">
        <v>22.1</v>
      </c>
      <c r="BN29" s="2">
        <v>20.334309069448981</v>
      </c>
      <c r="BO29" s="20"/>
      <c r="BP29" s="121">
        <v>36</v>
      </c>
      <c r="BQ29" s="2">
        <v>21.95327631365711</v>
      </c>
      <c r="BR29" s="121">
        <v>42</v>
      </c>
      <c r="BS29" s="2">
        <v>19.713351366655434</v>
      </c>
      <c r="BT29" s="20"/>
      <c r="BU29" s="121">
        <v>81.900000000000006</v>
      </c>
      <c r="BV29" s="2">
        <v>44.157801606021785</v>
      </c>
      <c r="BW29" s="121">
        <v>95</v>
      </c>
      <c r="BX29" s="2">
        <v>40.343125633563687</v>
      </c>
      <c r="BY29" s="20"/>
      <c r="BZ29" s="121">
        <v>155.5</v>
      </c>
      <c r="CA29" s="2">
        <v>83.963124865061857</v>
      </c>
      <c r="CB29" s="121">
        <v>175.3</v>
      </c>
      <c r="CC29" s="2">
        <v>75.633975761716741</v>
      </c>
    </row>
    <row r="30" spans="1:81">
      <c r="A30" s="119"/>
      <c r="B30" s="14" t="s">
        <v>82</v>
      </c>
      <c r="C30" s="10"/>
      <c r="D30" s="19">
        <v>1.3178004063735358</v>
      </c>
      <c r="E30" s="10"/>
      <c r="F30" s="19">
        <v>1.2337326789742127</v>
      </c>
      <c r="G30" s="20"/>
      <c r="H30" s="10"/>
      <c r="I30" s="19">
        <v>0.83483191444002369</v>
      </c>
      <c r="J30" s="10"/>
      <c r="K30" s="19">
        <v>0.99911440627148462</v>
      </c>
      <c r="L30" s="20"/>
      <c r="M30" s="10"/>
      <c r="N30" s="19">
        <v>0.87979248921031561</v>
      </c>
      <c r="O30" s="10"/>
      <c r="P30" s="19">
        <v>0.91309749835244169</v>
      </c>
      <c r="Q30" s="20"/>
      <c r="R30" s="10"/>
      <c r="S30" s="19">
        <v>1.5330450833686484</v>
      </c>
      <c r="T30" s="10"/>
      <c r="U30" s="19">
        <v>1.3989322135470945</v>
      </c>
      <c r="V30" s="20"/>
      <c r="W30" s="10"/>
      <c r="X30" s="19">
        <v>0.92015082949290805</v>
      </c>
      <c r="Y30" s="10"/>
      <c r="Z30" s="19">
        <v>0.74786226500096509</v>
      </c>
      <c r="AA30" s="20"/>
      <c r="AB30" s="10"/>
      <c r="AC30" s="19">
        <v>1.444450540354508</v>
      </c>
      <c r="AD30" s="10"/>
      <c r="AE30" s="19">
        <v>1.5162422693188946</v>
      </c>
      <c r="AF30" s="20"/>
      <c r="AG30" s="10"/>
      <c r="AH30" s="19">
        <v>1.029496901901213</v>
      </c>
      <c r="AI30" s="10"/>
      <c r="AJ30" s="19">
        <v>0.73703286848267746</v>
      </c>
      <c r="AK30" s="20"/>
      <c r="AL30" s="10"/>
      <c r="AM30" s="19">
        <v>1.4431357862424066</v>
      </c>
      <c r="AN30" s="10"/>
      <c r="AO30" s="19">
        <v>1.4105208149470223</v>
      </c>
      <c r="AP30" s="20"/>
      <c r="AQ30" s="10"/>
      <c r="AR30" s="19">
        <v>1.0707931736311935</v>
      </c>
      <c r="AS30" s="10"/>
      <c r="AT30" s="19">
        <v>1.1477452428112156</v>
      </c>
      <c r="AU30" s="20"/>
      <c r="AV30" s="10"/>
      <c r="AW30" s="19">
        <v>1.217819400010496</v>
      </c>
      <c r="AX30" s="10"/>
      <c r="AY30" s="19">
        <v>1.0157017965667905</v>
      </c>
      <c r="AZ30" s="20"/>
      <c r="BA30" s="10"/>
      <c r="BB30" s="19">
        <v>1.175199284675446</v>
      </c>
      <c r="BC30" s="10"/>
      <c r="BD30" s="19">
        <v>1.0330425557367171</v>
      </c>
      <c r="BE30" s="20"/>
      <c r="BF30" s="10"/>
      <c r="BG30" s="19">
        <v>1.9448698317349433</v>
      </c>
      <c r="BH30" s="10"/>
      <c r="BI30" s="19">
        <v>1.4268228867526869</v>
      </c>
      <c r="BJ30" s="20"/>
      <c r="BK30" s="10"/>
      <c r="BL30" s="19">
        <v>1.0454139588531299</v>
      </c>
      <c r="BM30" s="10"/>
      <c r="BN30" s="19">
        <v>1.8793325244984316</v>
      </c>
      <c r="BO30" s="20"/>
      <c r="BP30" s="10"/>
      <c r="BQ30" s="19">
        <v>1.650605617055982</v>
      </c>
      <c r="BR30" s="10"/>
      <c r="BS30" s="19">
        <v>1.3666795716408542</v>
      </c>
      <c r="BT30" s="20"/>
      <c r="BU30" s="10"/>
      <c r="BV30" s="19">
        <v>0.88242020994124148</v>
      </c>
      <c r="BW30" s="10"/>
      <c r="BX30" s="19">
        <v>0.79500626671518382</v>
      </c>
      <c r="BY30" s="20"/>
      <c r="BZ30" s="10"/>
      <c r="CA30" s="19">
        <v>1.291654566606125</v>
      </c>
      <c r="CB30" s="10"/>
      <c r="CC30" s="19">
        <v>1.1063963408813688</v>
      </c>
    </row>
    <row r="31" spans="1:81" s="26" customFormat="1">
      <c r="A31" s="118"/>
      <c r="B31"/>
      <c r="C31" s="10"/>
      <c r="D31" s="2"/>
      <c r="E31" s="10"/>
      <c r="F31" s="2"/>
      <c r="G31" s="29"/>
      <c r="H31" s="10"/>
      <c r="I31" s="2"/>
      <c r="J31" s="10"/>
      <c r="K31" s="2"/>
      <c r="L31" s="29"/>
      <c r="M31" s="10"/>
      <c r="N31" s="2"/>
      <c r="O31" s="10"/>
      <c r="P31" s="2"/>
      <c r="Q31" s="29"/>
      <c r="R31" s="10"/>
      <c r="S31" s="2"/>
      <c r="T31" s="10"/>
      <c r="U31" s="2"/>
      <c r="V31" s="29"/>
      <c r="W31" s="10"/>
      <c r="X31" s="2"/>
      <c r="Y31" s="10"/>
      <c r="Z31" s="2"/>
      <c r="AA31" s="29"/>
      <c r="AB31" s="10"/>
      <c r="AC31" s="2"/>
      <c r="AD31" s="10"/>
      <c r="AE31" s="2"/>
      <c r="AF31" s="29"/>
      <c r="AG31" s="10"/>
      <c r="AH31" s="2"/>
      <c r="AI31" s="10"/>
      <c r="AJ31"/>
      <c r="AK31" s="29"/>
      <c r="AL31" s="10"/>
      <c r="AM31" s="2"/>
      <c r="AN31" s="10"/>
      <c r="AO31"/>
      <c r="AP31" s="29"/>
      <c r="AQ31" s="10"/>
      <c r="AR31" s="2"/>
      <c r="AS31" s="10"/>
      <c r="AT31"/>
      <c r="AU31" s="29"/>
      <c r="AV31" s="10"/>
      <c r="AW31" s="2"/>
      <c r="AX31" s="10"/>
      <c r="AY31"/>
      <c r="AZ31" s="29"/>
      <c r="BA31" s="10"/>
      <c r="BB31" s="2"/>
      <c r="BC31" s="10"/>
      <c r="BD31" s="2"/>
      <c r="BE31" s="29"/>
      <c r="BF31" s="10"/>
      <c r="BG31" s="2"/>
      <c r="BH31" s="10"/>
      <c r="BI31"/>
      <c r="BJ31" s="29"/>
      <c r="BK31" s="10"/>
      <c r="BL31" s="2"/>
      <c r="BM31" s="10"/>
      <c r="BN31"/>
      <c r="BO31" s="29"/>
      <c r="BP31" s="10"/>
      <c r="BQ31" s="2"/>
      <c r="BR31" s="10"/>
      <c r="BS31" s="2"/>
      <c r="BT31" s="29"/>
      <c r="BU31" s="10"/>
      <c r="BV31" s="2"/>
      <c r="BW31" s="10"/>
      <c r="BX31" s="2"/>
      <c r="BY31" s="29"/>
      <c r="BZ31" s="10"/>
      <c r="CA31" s="2"/>
      <c r="CB31" s="10"/>
      <c r="CC31" s="2"/>
    </row>
    <row r="32" spans="1:81" s="26" customFormat="1">
      <c r="A32" s="113" t="s">
        <v>156</v>
      </c>
      <c r="B32" t="s">
        <v>147</v>
      </c>
      <c r="C32" s="121">
        <v>161.30000000000001</v>
      </c>
      <c r="D32" s="2">
        <v>10.5562203417681</v>
      </c>
      <c r="E32" s="121">
        <v>195.9</v>
      </c>
      <c r="F32" s="2">
        <v>12.96362046340378</v>
      </c>
      <c r="G32" s="114"/>
      <c r="H32" s="121">
        <v>301.8</v>
      </c>
      <c r="I32" s="2">
        <v>20.846847514196302</v>
      </c>
      <c r="J32" s="121">
        <v>332.7</v>
      </c>
      <c r="K32" s="2">
        <v>22.838323643999519</v>
      </c>
      <c r="L32" s="114"/>
      <c r="M32" s="121">
        <v>325.5</v>
      </c>
      <c r="N32" s="2">
        <v>43.641017574883421</v>
      </c>
      <c r="O32" s="121">
        <v>350.4</v>
      </c>
      <c r="P32" s="2">
        <v>47.133291780357098</v>
      </c>
      <c r="Q32" s="114"/>
      <c r="R32" s="121">
        <v>166</v>
      </c>
      <c r="S32" s="2">
        <v>22.717340292212619</v>
      </c>
      <c r="T32" s="121">
        <v>197.4</v>
      </c>
      <c r="U32" s="2">
        <v>26.799712647509441</v>
      </c>
      <c r="V32" s="114"/>
      <c r="W32" s="121">
        <v>220.5</v>
      </c>
      <c r="X32" s="2">
        <v>29.228525247305249</v>
      </c>
      <c r="Y32" s="121">
        <v>223.3</v>
      </c>
      <c r="Z32" s="2">
        <v>29.258276829914156</v>
      </c>
      <c r="AA32" s="114"/>
      <c r="AB32" s="121">
        <v>176.7</v>
      </c>
      <c r="AC32" s="2">
        <v>23.405311380858766</v>
      </c>
      <c r="AD32" s="121">
        <v>221.2</v>
      </c>
      <c r="AE32" s="2">
        <v>29.013231549036522</v>
      </c>
      <c r="AF32" s="114"/>
      <c r="AG32" s="121">
        <v>544.1</v>
      </c>
      <c r="AH32" s="2">
        <v>35.983559384188261</v>
      </c>
      <c r="AI32" s="121">
        <v>563.70000000000005</v>
      </c>
      <c r="AJ32" s="2">
        <v>37.466832646867914</v>
      </c>
      <c r="AK32" s="114"/>
      <c r="AL32" s="121">
        <v>346.3</v>
      </c>
      <c r="AM32" s="2">
        <v>23.191626651927102</v>
      </c>
      <c r="AN32" s="121">
        <v>415</v>
      </c>
      <c r="AO32" s="2">
        <v>27.770437615889591</v>
      </c>
      <c r="AP32" s="114"/>
      <c r="AQ32" s="121">
        <v>378.1</v>
      </c>
      <c r="AR32" s="2">
        <v>51.753148928954431</v>
      </c>
      <c r="AS32" s="121">
        <v>403.7</v>
      </c>
      <c r="AT32" s="2">
        <v>55.591863147409995</v>
      </c>
      <c r="AU32" s="114"/>
      <c r="AV32" s="121">
        <v>463.8</v>
      </c>
      <c r="AW32" s="2">
        <v>61.736535774177966</v>
      </c>
      <c r="AX32" s="121">
        <v>487.1</v>
      </c>
      <c r="AY32" s="2">
        <v>63.971484514369969</v>
      </c>
      <c r="AZ32" s="114"/>
      <c r="BA32" s="121">
        <v>845.9</v>
      </c>
      <c r="BB32" s="2">
        <v>56.874001311577743</v>
      </c>
      <c r="BC32" s="121">
        <v>890.5</v>
      </c>
      <c r="BD32" s="2">
        <v>59.617661298502092</v>
      </c>
      <c r="BE32" s="114"/>
      <c r="BF32" s="121">
        <v>141.69999999999999</v>
      </c>
      <c r="BG32" s="2">
        <v>18.304564988791189</v>
      </c>
      <c r="BH32" s="121">
        <v>107.3</v>
      </c>
      <c r="BI32" s="2">
        <v>14.199251194648884</v>
      </c>
      <c r="BJ32" s="114"/>
      <c r="BK32" s="121">
        <v>87.7</v>
      </c>
      <c r="BL32" s="2">
        <v>11.388747065612367</v>
      </c>
      <c r="BM32" s="121">
        <v>73.599999999999994</v>
      </c>
      <c r="BN32" s="2">
        <v>9.5571166737341127</v>
      </c>
      <c r="BO32" s="114"/>
      <c r="BP32" s="121">
        <v>233.8</v>
      </c>
      <c r="BQ32" s="2">
        <v>15.096042480262817</v>
      </c>
      <c r="BR32" s="121">
        <v>188.1</v>
      </c>
      <c r="BS32" s="2">
        <v>12.35377982423746</v>
      </c>
      <c r="BT32" s="114"/>
      <c r="BU32" s="121">
        <v>820.8</v>
      </c>
      <c r="BV32" s="2">
        <v>54.594134255865029</v>
      </c>
      <c r="BW32" s="121">
        <v>776.6</v>
      </c>
      <c r="BX32" s="2">
        <v>51.833874718818691</v>
      </c>
      <c r="BY32" s="114"/>
      <c r="BZ32" s="121">
        <v>935.1</v>
      </c>
      <c r="CA32" s="2">
        <v>62.167040467220041</v>
      </c>
      <c r="CB32" s="121">
        <v>919.6</v>
      </c>
      <c r="CC32" s="2">
        <v>61.200689174287582</v>
      </c>
    </row>
    <row r="33" spans="1:81">
      <c r="A33" s="119"/>
      <c r="B33" t="s">
        <v>148</v>
      </c>
      <c r="C33" s="121">
        <v>6.7</v>
      </c>
      <c r="D33" s="2">
        <v>4.3459736968156859</v>
      </c>
      <c r="E33" s="121">
        <v>18.399999999999999</v>
      </c>
      <c r="F33" s="2">
        <v>13.411002959296825</v>
      </c>
      <c r="H33" s="121">
        <v>42.4</v>
      </c>
      <c r="I33" s="2">
        <v>23.594118118725344</v>
      </c>
      <c r="J33" s="121">
        <v>38.4</v>
      </c>
      <c r="K33" s="2">
        <v>23.006487541897112</v>
      </c>
      <c r="M33" s="121">
        <v>33.700000000000003</v>
      </c>
      <c r="N33" s="2">
        <v>42.434517737772765</v>
      </c>
      <c r="O33" s="121">
        <v>24.2</v>
      </c>
      <c r="P33" s="2">
        <v>41.257527369900011</v>
      </c>
      <c r="R33" s="121">
        <v>24.4</v>
      </c>
      <c r="S33" s="2">
        <v>30.490089555347222</v>
      </c>
      <c r="T33" s="121">
        <v>24.2</v>
      </c>
      <c r="U33" s="2">
        <v>36.757874395340316</v>
      </c>
      <c r="W33" s="121">
        <v>32.5</v>
      </c>
      <c r="X33" s="2">
        <v>38.822711434113913</v>
      </c>
      <c r="Y33" s="121">
        <v>28</v>
      </c>
      <c r="Z33" s="2">
        <v>36.488644914316197</v>
      </c>
      <c r="AB33" s="121">
        <v>16.5</v>
      </c>
      <c r="AC33" s="2">
        <v>18.575328297000244</v>
      </c>
      <c r="AD33" s="121">
        <v>28.9</v>
      </c>
      <c r="AE33" s="2">
        <v>36.480301128907634</v>
      </c>
      <c r="AG33" s="121">
        <v>57</v>
      </c>
      <c r="AH33" s="2">
        <v>34.802852191404988</v>
      </c>
      <c r="AI33" s="121">
        <v>50.2</v>
      </c>
      <c r="AJ33" s="2">
        <v>35.744655194640337</v>
      </c>
      <c r="AL33" s="121">
        <v>39.200000000000003</v>
      </c>
      <c r="AM33" s="2">
        <v>23.237293705111693</v>
      </c>
      <c r="AN33" s="121">
        <v>55</v>
      </c>
      <c r="AO33" s="2">
        <v>36.023987166929665</v>
      </c>
      <c r="AQ33" s="121">
        <v>40</v>
      </c>
      <c r="AR33" s="2">
        <v>49.573556056445526</v>
      </c>
      <c r="AS33" s="121">
        <v>50.6</v>
      </c>
      <c r="AT33" s="2">
        <v>77.081962494180758</v>
      </c>
      <c r="AV33" s="121">
        <v>61.9</v>
      </c>
      <c r="AW33" s="2">
        <v>71.694513221370286</v>
      </c>
      <c r="AX33" s="121">
        <v>57.6</v>
      </c>
      <c r="AY33" s="2">
        <v>72.900437185190611</v>
      </c>
      <c r="BA33" s="121">
        <v>98.6</v>
      </c>
      <c r="BB33" s="2">
        <v>58.258267214241023</v>
      </c>
      <c r="BC33" s="121">
        <v>111.1</v>
      </c>
      <c r="BD33" s="2">
        <v>73.197725054743785</v>
      </c>
      <c r="BF33" s="121">
        <v>19</v>
      </c>
      <c r="BG33" s="2">
        <v>24.940117641500521</v>
      </c>
      <c r="BH33" s="121">
        <v>8</v>
      </c>
      <c r="BI33" s="2">
        <v>14.998411404590547</v>
      </c>
      <c r="BK33" s="121">
        <v>10.3</v>
      </c>
      <c r="BL33" s="2">
        <v>13.135238357549383</v>
      </c>
      <c r="BM33" s="121">
        <v>11.4</v>
      </c>
      <c r="BN33" s="2">
        <v>14.487495317629767</v>
      </c>
      <c r="BP33" s="121">
        <v>28</v>
      </c>
      <c r="BQ33" s="2">
        <v>18.735652727118651</v>
      </c>
      <c r="BR33" s="121">
        <v>22.7</v>
      </c>
      <c r="BS33" s="2">
        <v>17.13362257840026</v>
      </c>
      <c r="BU33" s="121">
        <v>99.3</v>
      </c>
      <c r="BV33" s="2">
        <v>62.41282783529978</v>
      </c>
      <c r="BW33" s="121">
        <v>67.3</v>
      </c>
      <c r="BX33" s="2">
        <v>46.864049560426587</v>
      </c>
      <c r="BZ33" s="121">
        <v>98</v>
      </c>
      <c r="CA33" s="2">
        <v>61.28009100524784</v>
      </c>
      <c r="CB33" s="121">
        <v>100.1</v>
      </c>
      <c r="CC33" s="2">
        <v>70.828118940455283</v>
      </c>
    </row>
    <row r="34" spans="1:81">
      <c r="A34" s="119"/>
      <c r="B34" s="20" t="s">
        <v>390</v>
      </c>
      <c r="C34" s="121">
        <v>19.8</v>
      </c>
      <c r="D34" s="2">
        <v>9.4577341763663121</v>
      </c>
      <c r="E34" s="121">
        <v>22.5</v>
      </c>
      <c r="F34" s="2">
        <v>9.5010727579264387</v>
      </c>
      <c r="H34" s="121">
        <v>46.4</v>
      </c>
      <c r="I34" s="2">
        <v>21.529719584252632</v>
      </c>
      <c r="J34" s="121">
        <v>65.2</v>
      </c>
      <c r="K34" s="2">
        <v>26.30811154611359</v>
      </c>
      <c r="M34" s="121">
        <v>33.5</v>
      </c>
      <c r="N34" s="2">
        <v>32.896896279079272</v>
      </c>
      <c r="O34" s="121">
        <v>61.8</v>
      </c>
      <c r="P34" s="2">
        <v>46.26373934849714</v>
      </c>
      <c r="R34" s="121">
        <v>38.4</v>
      </c>
      <c r="S34" s="2">
        <v>37.118057598190958</v>
      </c>
      <c r="T34" s="121">
        <v>38.5</v>
      </c>
      <c r="U34" s="2">
        <v>27.591216490500379</v>
      </c>
      <c r="W34" s="121">
        <v>41.1</v>
      </c>
      <c r="X34" s="2">
        <v>38.2574226188257</v>
      </c>
      <c r="Y34" s="121">
        <v>40</v>
      </c>
      <c r="Z34" s="2">
        <v>35.228252396421638</v>
      </c>
      <c r="AB34" s="121">
        <v>31.7</v>
      </c>
      <c r="AC34" s="2">
        <v>29.308346374530675</v>
      </c>
      <c r="AD34" s="121">
        <v>35.9</v>
      </c>
      <c r="AE34" s="2">
        <v>29.802684334772731</v>
      </c>
      <c r="AG34" s="121">
        <v>67.400000000000006</v>
      </c>
      <c r="AH34" s="2">
        <v>31.228225634034484</v>
      </c>
      <c r="AI34" s="121">
        <v>106.5</v>
      </c>
      <c r="AJ34" s="2">
        <v>44.20085472040099</v>
      </c>
      <c r="AL34" s="121">
        <v>75.400000000000006</v>
      </c>
      <c r="AM34" s="2">
        <v>34.671404496069336</v>
      </c>
      <c r="AN34" s="121">
        <v>76.400000000000006</v>
      </c>
      <c r="AO34" s="2">
        <v>30.846228326758776</v>
      </c>
      <c r="AQ34" s="121">
        <v>55.7</v>
      </c>
      <c r="AR34" s="2">
        <v>53.624308269237694</v>
      </c>
      <c r="AS34" s="121">
        <v>82.9</v>
      </c>
      <c r="AT34" s="2">
        <v>60.601080549451694</v>
      </c>
      <c r="AV34" s="121">
        <v>91.3</v>
      </c>
      <c r="AW34" s="2">
        <v>84.814344319895909</v>
      </c>
      <c r="AX34" s="121">
        <v>82.3</v>
      </c>
      <c r="AY34" s="2">
        <v>69.963572325148704</v>
      </c>
      <c r="BA34" s="121">
        <v>148.69999999999999</v>
      </c>
      <c r="BB34" s="2">
        <v>68.960538901925119</v>
      </c>
      <c r="BC34" s="121">
        <v>160.80000000000001</v>
      </c>
      <c r="BD34" s="2">
        <v>65.245401103818566</v>
      </c>
      <c r="BF34" s="121">
        <v>21.5</v>
      </c>
      <c r="BG34" s="2">
        <v>20.761144442529964</v>
      </c>
      <c r="BH34" s="121">
        <v>33</v>
      </c>
      <c r="BI34" s="2">
        <v>24.523961362998403</v>
      </c>
      <c r="BK34" s="121">
        <v>23.4</v>
      </c>
      <c r="BL34" s="2">
        <v>20.39153443855411</v>
      </c>
      <c r="BM34" s="121">
        <v>16.8</v>
      </c>
      <c r="BN34" s="2">
        <v>14.615811477687183</v>
      </c>
      <c r="BP34" s="121">
        <v>47.1</v>
      </c>
      <c r="BQ34" s="2">
        <v>21.585536994998673</v>
      </c>
      <c r="BR34" s="121">
        <v>50.3</v>
      </c>
      <c r="BS34" s="2">
        <v>21.12153363707116</v>
      </c>
      <c r="BU34" s="121">
        <v>97.2</v>
      </c>
      <c r="BV34" s="2">
        <v>45.970856113458709</v>
      </c>
      <c r="BW34" s="121">
        <v>131.5</v>
      </c>
      <c r="BX34" s="2">
        <v>54.544433360918347</v>
      </c>
      <c r="BZ34" s="121">
        <v>146.69999999999999</v>
      </c>
      <c r="CA34" s="2">
        <v>69.727254465815989</v>
      </c>
      <c r="CB34" s="121">
        <v>178.3</v>
      </c>
      <c r="CC34" s="2">
        <v>73.584969936064027</v>
      </c>
    </row>
    <row r="35" spans="1:81">
      <c r="A35" s="119"/>
      <c r="B35" s="14" t="s">
        <v>82</v>
      </c>
      <c r="C35" s="10"/>
      <c r="D35" s="19">
        <v>0.8959394433009914</v>
      </c>
      <c r="E35" s="10"/>
      <c r="F35" s="19">
        <v>0.73290272457049388</v>
      </c>
      <c r="H35" s="10"/>
      <c r="I35" s="19">
        <v>1.0327566107821007</v>
      </c>
      <c r="J35" s="10"/>
      <c r="K35" s="19">
        <v>1.1519283094591626</v>
      </c>
      <c r="M35" s="10"/>
      <c r="N35" s="19">
        <v>0.75380681082038559</v>
      </c>
      <c r="O35" s="10"/>
      <c r="P35" s="19">
        <v>0.9815512051245624</v>
      </c>
      <c r="R35" s="10"/>
      <c r="S35" s="19">
        <v>1.633908596725772</v>
      </c>
      <c r="T35" s="10"/>
      <c r="U35" s="19">
        <v>1.0295340421519219</v>
      </c>
      <c r="W35" s="10"/>
      <c r="X35" s="19">
        <v>1.308907045262329</v>
      </c>
      <c r="Y35" s="10"/>
      <c r="Z35" s="19">
        <v>1.2040439907385003</v>
      </c>
      <c r="AB35" s="10"/>
      <c r="AC35" s="19">
        <v>1.2522092057488927</v>
      </c>
      <c r="AD35" s="10"/>
      <c r="AE35" s="19">
        <v>1.0272100949665646</v>
      </c>
      <c r="AG35" s="10"/>
      <c r="AH35" s="19">
        <v>0.86784704371843369</v>
      </c>
      <c r="AI35" s="10"/>
      <c r="AJ35" s="19">
        <v>1.1797328890061918</v>
      </c>
      <c r="AL35" s="10"/>
      <c r="AM35" s="19">
        <v>1.4949966648065338</v>
      </c>
      <c r="AN35" s="10"/>
      <c r="AO35" s="19">
        <v>1.1107577328601148</v>
      </c>
      <c r="AQ35" s="10"/>
      <c r="AR35" s="19">
        <v>1.0361554683919223</v>
      </c>
      <c r="AS35" s="10"/>
      <c r="AT35" s="19">
        <v>1.0901070249931906</v>
      </c>
      <c r="AV35" s="10"/>
      <c r="AW35" s="19">
        <v>1.3738112003908471</v>
      </c>
      <c r="AX35" s="10"/>
      <c r="AY35" s="19">
        <v>1.0936681062862115</v>
      </c>
      <c r="BA35" s="10"/>
      <c r="BB35" s="19">
        <v>1.2125142826532049</v>
      </c>
      <c r="BC35" s="10"/>
      <c r="BD35" s="19">
        <v>1.0943971917505908</v>
      </c>
      <c r="BF35" s="10"/>
      <c r="BG35" s="19">
        <v>1.1342058363715861</v>
      </c>
      <c r="BH35" s="10"/>
      <c r="BI35" s="19">
        <v>1.7271306089887668</v>
      </c>
      <c r="BK35" s="10"/>
      <c r="BL35" s="19">
        <v>1.7904984912804951</v>
      </c>
      <c r="BM35" s="10"/>
      <c r="BN35" s="19">
        <v>1.5293118182658494</v>
      </c>
      <c r="BP35" s="10"/>
      <c r="BQ35" s="19">
        <v>1.4298805149243907</v>
      </c>
      <c r="BR35" s="10"/>
      <c r="BS35" s="19">
        <v>1.7097223633233152</v>
      </c>
      <c r="BU35" s="10"/>
      <c r="BV35" s="19">
        <v>0.84204753386157183</v>
      </c>
      <c r="BW35" s="10"/>
      <c r="BX35" s="19">
        <v>1.0522931896718801</v>
      </c>
      <c r="BZ35" s="10"/>
      <c r="CA35" s="19">
        <v>1.1216112901913413</v>
      </c>
      <c r="CB35" s="10"/>
      <c r="CC35" s="19">
        <v>1.2023552500611299</v>
      </c>
    </row>
    <row r="36" spans="1:81">
      <c r="A36" s="118"/>
      <c r="C36" s="10"/>
      <c r="D36" s="2"/>
      <c r="E36" s="10"/>
      <c r="F36" s="2"/>
      <c r="H36" s="10"/>
      <c r="I36" s="2"/>
      <c r="J36" s="10"/>
      <c r="K36" s="2"/>
      <c r="M36" s="10"/>
      <c r="N36" s="2"/>
      <c r="O36" s="10"/>
      <c r="P36" s="2"/>
      <c r="R36" s="10"/>
      <c r="S36" s="2"/>
      <c r="T36" s="10"/>
      <c r="U36" s="2"/>
      <c r="W36" s="10"/>
      <c r="X36" s="2"/>
      <c r="Y36" s="10"/>
      <c r="Z36" s="2"/>
      <c r="AB36" s="10"/>
      <c r="AC36" s="2"/>
      <c r="AD36" s="10"/>
      <c r="AE36" s="2"/>
      <c r="AG36" s="10"/>
      <c r="AH36" s="2"/>
      <c r="AI36" s="10"/>
      <c r="AJ36"/>
      <c r="AL36" s="10"/>
      <c r="AM36" s="2"/>
      <c r="AN36" s="10"/>
      <c r="AO36"/>
      <c r="AQ36" s="10"/>
      <c r="AR36" s="2"/>
      <c r="AS36" s="10"/>
      <c r="AT36"/>
      <c r="AV36" s="10"/>
      <c r="AW36" s="2"/>
      <c r="AX36" s="10"/>
      <c r="AY36"/>
      <c r="BA36" s="10"/>
      <c r="BB36" s="2"/>
      <c r="BC36" s="10"/>
      <c r="BD36" s="2"/>
      <c r="BF36" s="10"/>
      <c r="BG36" s="2"/>
      <c r="BH36" s="10"/>
      <c r="BI36"/>
      <c r="BK36" s="10"/>
      <c r="BL36" s="2"/>
      <c r="BM36" s="10"/>
      <c r="BN36"/>
      <c r="BP36" s="10"/>
      <c r="BQ36" s="2"/>
      <c r="BR36" s="10"/>
      <c r="BS36" s="2"/>
      <c r="BU36" s="10"/>
      <c r="BV36" s="2"/>
      <c r="BW36" s="10"/>
      <c r="BX36" s="2"/>
      <c r="BZ36" s="10"/>
      <c r="CA36" s="2"/>
      <c r="CB36" s="10"/>
      <c r="CC36" s="2"/>
    </row>
    <row r="37" spans="1:81">
      <c r="A37" s="113" t="s">
        <v>157</v>
      </c>
      <c r="B37" s="20" t="s">
        <v>147</v>
      </c>
      <c r="C37" s="37" t="s">
        <v>160</v>
      </c>
      <c r="D37" s="23" t="s">
        <v>160</v>
      </c>
      <c r="E37" s="37" t="s">
        <v>160</v>
      </c>
      <c r="F37" s="23" t="s">
        <v>160</v>
      </c>
      <c r="G37" s="129"/>
      <c r="H37" s="37" t="s">
        <v>160</v>
      </c>
      <c r="I37" s="23" t="s">
        <v>160</v>
      </c>
      <c r="J37" s="37" t="s">
        <v>160</v>
      </c>
      <c r="K37" s="23" t="s">
        <v>160</v>
      </c>
      <c r="L37" s="129"/>
      <c r="M37" s="37" t="s">
        <v>160</v>
      </c>
      <c r="N37" s="23" t="s">
        <v>160</v>
      </c>
      <c r="O37" s="37" t="s">
        <v>160</v>
      </c>
      <c r="P37" s="23" t="s">
        <v>160</v>
      </c>
      <c r="Q37" s="129"/>
      <c r="R37" s="37" t="s">
        <v>160</v>
      </c>
      <c r="S37" s="23" t="s">
        <v>160</v>
      </c>
      <c r="T37" s="37" t="s">
        <v>160</v>
      </c>
      <c r="U37" s="23" t="s">
        <v>160</v>
      </c>
      <c r="V37" s="129"/>
      <c r="W37" s="37" t="s">
        <v>160</v>
      </c>
      <c r="X37" s="23" t="s">
        <v>160</v>
      </c>
      <c r="Y37" s="37" t="s">
        <v>160</v>
      </c>
      <c r="Z37" s="23" t="s">
        <v>160</v>
      </c>
      <c r="AA37" s="129"/>
      <c r="AB37" s="37" t="s">
        <v>160</v>
      </c>
      <c r="AC37" s="23" t="s">
        <v>160</v>
      </c>
      <c r="AD37" s="37" t="s">
        <v>160</v>
      </c>
      <c r="AE37" s="23" t="s">
        <v>160</v>
      </c>
      <c r="AF37" s="129"/>
      <c r="AG37" s="37" t="s">
        <v>160</v>
      </c>
      <c r="AH37" s="23" t="s">
        <v>160</v>
      </c>
      <c r="AI37" s="37" t="s">
        <v>160</v>
      </c>
      <c r="AJ37" s="23" t="s">
        <v>160</v>
      </c>
      <c r="AK37" s="129"/>
      <c r="AL37" s="37" t="s">
        <v>160</v>
      </c>
      <c r="AM37" s="23" t="s">
        <v>160</v>
      </c>
      <c r="AN37" s="37" t="s">
        <v>160</v>
      </c>
      <c r="AO37" s="23" t="s">
        <v>160</v>
      </c>
      <c r="AP37" s="129"/>
      <c r="AQ37" s="37" t="s">
        <v>160</v>
      </c>
      <c r="AR37" s="23" t="s">
        <v>160</v>
      </c>
      <c r="AS37" s="37" t="s">
        <v>160</v>
      </c>
      <c r="AT37" s="23" t="s">
        <v>160</v>
      </c>
      <c r="AU37" s="129"/>
      <c r="AV37" s="37" t="s">
        <v>160</v>
      </c>
      <c r="AW37" s="23" t="s">
        <v>160</v>
      </c>
      <c r="AX37" s="37" t="s">
        <v>160</v>
      </c>
      <c r="AY37" s="23" t="s">
        <v>160</v>
      </c>
      <c r="AZ37" s="129"/>
      <c r="BA37" s="37" t="s">
        <v>160</v>
      </c>
      <c r="BB37" s="23" t="s">
        <v>160</v>
      </c>
      <c r="BC37" s="37" t="s">
        <v>160</v>
      </c>
      <c r="BD37" s="23" t="s">
        <v>160</v>
      </c>
      <c r="BE37" s="129"/>
      <c r="BF37" s="37" t="s">
        <v>160</v>
      </c>
      <c r="BG37" s="23" t="s">
        <v>160</v>
      </c>
      <c r="BH37" s="37" t="s">
        <v>160</v>
      </c>
      <c r="BI37" s="23" t="s">
        <v>160</v>
      </c>
      <c r="BJ37" s="129"/>
      <c r="BK37" s="37" t="s">
        <v>160</v>
      </c>
      <c r="BL37" s="23" t="s">
        <v>160</v>
      </c>
      <c r="BM37" s="37" t="s">
        <v>160</v>
      </c>
      <c r="BN37" s="23" t="s">
        <v>160</v>
      </c>
      <c r="BO37" s="129"/>
      <c r="BP37" s="37" t="s">
        <v>160</v>
      </c>
      <c r="BQ37" s="23" t="s">
        <v>160</v>
      </c>
      <c r="BR37" s="37" t="s">
        <v>160</v>
      </c>
      <c r="BS37" s="23" t="s">
        <v>160</v>
      </c>
      <c r="BT37" s="129"/>
      <c r="BU37" s="37" t="s">
        <v>160</v>
      </c>
      <c r="BV37" s="23" t="s">
        <v>160</v>
      </c>
      <c r="BW37" s="37" t="s">
        <v>160</v>
      </c>
      <c r="BX37" s="23" t="s">
        <v>160</v>
      </c>
      <c r="BY37" s="129"/>
      <c r="BZ37" s="37" t="s">
        <v>160</v>
      </c>
      <c r="CA37" s="23" t="s">
        <v>160</v>
      </c>
      <c r="CB37" s="37" t="s">
        <v>160</v>
      </c>
      <c r="CC37" s="23" t="s">
        <v>160</v>
      </c>
    </row>
    <row r="38" spans="1:81">
      <c r="A38" s="119"/>
      <c r="B38" t="s">
        <v>148</v>
      </c>
      <c r="C38" s="10">
        <v>37.5</v>
      </c>
      <c r="D38" s="2">
        <v>14.228521282037713</v>
      </c>
      <c r="E38" s="10">
        <v>35.700000000000003</v>
      </c>
      <c r="F38" s="2">
        <v>13.173653623394037</v>
      </c>
      <c r="H38" s="10">
        <v>74</v>
      </c>
      <c r="I38" s="2">
        <v>26.636977185828989</v>
      </c>
      <c r="J38" s="10">
        <v>67.2</v>
      </c>
      <c r="K38" s="2">
        <v>23.622783955889751</v>
      </c>
      <c r="M38" s="10">
        <v>52.1</v>
      </c>
      <c r="N38" s="2">
        <v>42.437669384156663</v>
      </c>
      <c r="O38" s="10">
        <v>52.3</v>
      </c>
      <c r="P38" s="2">
        <v>42.836215254033732</v>
      </c>
      <c r="R38" s="10">
        <v>37.799999999999997</v>
      </c>
      <c r="S38" s="2">
        <v>30.553046220536697</v>
      </c>
      <c r="T38" s="10">
        <v>38.4</v>
      </c>
      <c r="U38" s="2">
        <v>31.469233335764727</v>
      </c>
      <c r="W38" s="10">
        <v>40.799999999999997</v>
      </c>
      <c r="X38" s="2">
        <v>29.573200741302937</v>
      </c>
      <c r="Y38" s="10">
        <v>41.6</v>
      </c>
      <c r="Z38" s="2">
        <v>29.211836494059757</v>
      </c>
      <c r="AB38" s="10">
        <v>37.299999999999997</v>
      </c>
      <c r="AC38" s="2">
        <v>26.626989271123797</v>
      </c>
      <c r="AD38" s="10">
        <v>46.3</v>
      </c>
      <c r="AE38" s="2">
        <v>31.91251182497065</v>
      </c>
      <c r="AG38" s="10">
        <v>93.3</v>
      </c>
      <c r="AH38" s="2">
        <v>35.237356642295602</v>
      </c>
      <c r="AI38" s="121">
        <v>92.6</v>
      </c>
      <c r="AJ38" s="2">
        <v>34.228948191328683</v>
      </c>
      <c r="AL38" s="10">
        <v>73.400000000000006</v>
      </c>
      <c r="AM38" s="2">
        <v>27.418856996665536</v>
      </c>
      <c r="AN38" s="121">
        <v>84.9</v>
      </c>
      <c r="AO38" s="2">
        <v>30.969381230615699</v>
      </c>
      <c r="AQ38" s="10">
        <v>74.3</v>
      </c>
      <c r="AR38" s="2">
        <v>59.975330176404917</v>
      </c>
      <c r="AS38" s="121">
        <v>73.8</v>
      </c>
      <c r="AT38" s="2">
        <v>59.59092027996045</v>
      </c>
      <c r="AV38" s="10">
        <v>86.4</v>
      </c>
      <c r="AW38" s="2">
        <v>62.178188022926477</v>
      </c>
      <c r="AX38" s="121">
        <v>97</v>
      </c>
      <c r="AY38" s="2">
        <v>67.298684541318977</v>
      </c>
      <c r="BA38" s="10">
        <v>161.5</v>
      </c>
      <c r="BB38" s="2">
        <v>60.223924265053455</v>
      </c>
      <c r="BC38" s="10">
        <v>169.4</v>
      </c>
      <c r="BD38" s="2">
        <v>61.527253892692329</v>
      </c>
      <c r="BF38" s="10">
        <v>26.1</v>
      </c>
      <c r="BG38" s="2">
        <v>21.471228582712492</v>
      </c>
      <c r="BH38" s="121">
        <v>21.7</v>
      </c>
      <c r="BI38" s="2">
        <v>18.356831558134171</v>
      </c>
      <c r="BK38" s="10">
        <v>23.5</v>
      </c>
      <c r="BL38" s="2">
        <v>17.607052002341998</v>
      </c>
      <c r="BM38" s="121">
        <v>21.9</v>
      </c>
      <c r="BN38" s="2">
        <v>15.760196510021883</v>
      </c>
      <c r="BP38" s="10">
        <v>48.6</v>
      </c>
      <c r="BQ38" s="2">
        <v>19.151746618298038</v>
      </c>
      <c r="BR38" s="10">
        <v>43.4</v>
      </c>
      <c r="BS38" s="2">
        <v>16.406211976514395</v>
      </c>
      <c r="BU38" s="10">
        <v>126.8</v>
      </c>
      <c r="BV38" s="2">
        <v>47.664328198352408</v>
      </c>
      <c r="BW38" s="10">
        <v>133.30000000000001</v>
      </c>
      <c r="BX38" s="2">
        <v>48.646364932836548</v>
      </c>
      <c r="BZ38" s="10">
        <v>168.8</v>
      </c>
      <c r="CA38" s="2">
        <v>63.603828366968692</v>
      </c>
      <c r="CB38" s="10">
        <v>171</v>
      </c>
      <c r="CC38" s="2">
        <v>62.909345655770188</v>
      </c>
    </row>
    <row r="39" spans="1:81">
      <c r="A39" s="118"/>
      <c r="B39" s="20" t="s">
        <v>390</v>
      </c>
      <c r="C39" s="10">
        <v>15.8</v>
      </c>
      <c r="D39" s="2">
        <v>12.36593914528313</v>
      </c>
      <c r="E39" s="10">
        <v>18.8</v>
      </c>
      <c r="F39" s="2">
        <v>13.967104489672806</v>
      </c>
      <c r="H39" s="10">
        <v>39</v>
      </c>
      <c r="I39" s="2">
        <v>26.439907529036841</v>
      </c>
      <c r="J39" s="10">
        <v>42.2</v>
      </c>
      <c r="K39" s="2">
        <v>27.051621247826606</v>
      </c>
      <c r="M39" s="10">
        <v>24.3</v>
      </c>
      <c r="N39" s="2">
        <v>36.212116341211235</v>
      </c>
      <c r="O39" s="10">
        <v>32.9</v>
      </c>
      <c r="P39" s="2">
        <v>46.561006096797037</v>
      </c>
      <c r="R39" s="10">
        <v>29.7</v>
      </c>
      <c r="S39" s="2">
        <v>41.935062756937924</v>
      </c>
      <c r="T39" s="10">
        <v>27.8</v>
      </c>
      <c r="U39" s="2">
        <v>36.181038091750906</v>
      </c>
      <c r="W39" s="10">
        <v>20.5</v>
      </c>
      <c r="X39" s="2">
        <v>31.072943505618948</v>
      </c>
      <c r="Y39" s="10">
        <v>18.3</v>
      </c>
      <c r="Z39" s="2">
        <v>27.880943008413684</v>
      </c>
      <c r="AB39" s="10">
        <v>23.1</v>
      </c>
      <c r="AC39" s="2">
        <v>34.355284612127491</v>
      </c>
      <c r="AD39" s="10">
        <v>28</v>
      </c>
      <c r="AE39" s="2">
        <v>40.659200894835159</v>
      </c>
      <c r="AG39" s="10">
        <v>45.9</v>
      </c>
      <c r="AH39" s="2">
        <v>34.368958127928835</v>
      </c>
      <c r="AI39" s="121">
        <v>50.9</v>
      </c>
      <c r="AJ39" s="2">
        <v>37.427058444948351</v>
      </c>
      <c r="AL39" s="10">
        <v>52.4</v>
      </c>
      <c r="AM39" s="2">
        <v>38.086152768895872</v>
      </c>
      <c r="AN39" s="121">
        <v>55.4</v>
      </c>
      <c r="AO39" s="2">
        <v>38.150113279109895</v>
      </c>
      <c r="AQ39" s="10">
        <v>51.4</v>
      </c>
      <c r="AR39" s="2">
        <v>71.135359337148586</v>
      </c>
      <c r="AS39" s="121">
        <v>53.2</v>
      </c>
      <c r="AT39" s="2">
        <v>68.450995645773133</v>
      </c>
      <c r="AV39" s="10">
        <v>46</v>
      </c>
      <c r="AW39" s="2">
        <v>69.309331515519787</v>
      </c>
      <c r="AX39" s="121">
        <v>51.9</v>
      </c>
      <c r="AY39" s="2">
        <v>76.960470421793758</v>
      </c>
      <c r="BA39" s="10">
        <v>98.7</v>
      </c>
      <c r="BB39" s="2">
        <v>71.667104356781223</v>
      </c>
      <c r="BC39" s="10">
        <v>103.9</v>
      </c>
      <c r="BD39" s="2">
        <v>72.065301817731665</v>
      </c>
      <c r="BF39" s="10">
        <v>16.2</v>
      </c>
      <c r="BG39" s="2">
        <v>26.422537869915441</v>
      </c>
      <c r="BH39" s="121">
        <v>14.8</v>
      </c>
      <c r="BI39" s="2">
        <v>22.648452250945706</v>
      </c>
      <c r="BK39" s="10">
        <v>10.199999999999999</v>
      </c>
      <c r="BL39" s="2">
        <v>16.263928175134815</v>
      </c>
      <c r="BM39" s="121">
        <v>11.4</v>
      </c>
      <c r="BN39" s="2">
        <v>17.918936063347388</v>
      </c>
      <c r="BP39" s="10">
        <v>25.2</v>
      </c>
      <c r="BQ39" s="2">
        <v>20.318224063404486</v>
      </c>
      <c r="BR39" s="10">
        <v>26</v>
      </c>
      <c r="BS39" s="2">
        <v>19.861696547723707</v>
      </c>
      <c r="BU39" s="10">
        <v>57.2</v>
      </c>
      <c r="BV39" s="2">
        <v>43.32575618448265</v>
      </c>
      <c r="BW39" s="10">
        <v>56.9</v>
      </c>
      <c r="BX39" s="2">
        <v>41.00586873367692</v>
      </c>
      <c r="BZ39" s="10">
        <v>96.6</v>
      </c>
      <c r="CA39" s="2">
        <v>73.457955362662915</v>
      </c>
      <c r="CB39" s="10">
        <v>104.8</v>
      </c>
      <c r="CC39" s="2">
        <v>76.668892354825431</v>
      </c>
    </row>
    <row r="40" spans="1:81">
      <c r="A40" s="118"/>
      <c r="B40" s="14" t="s">
        <v>198</v>
      </c>
      <c r="C40" s="42"/>
      <c r="D40" s="18" t="s">
        <v>160</v>
      </c>
      <c r="E40" s="130"/>
      <c r="F40" s="18" t="s">
        <v>160</v>
      </c>
      <c r="G40" s="128"/>
      <c r="H40" s="130"/>
      <c r="I40" s="18" t="s">
        <v>160</v>
      </c>
      <c r="J40" s="130"/>
      <c r="K40" s="18" t="s">
        <v>160</v>
      </c>
      <c r="L40" s="128"/>
      <c r="M40" s="130"/>
      <c r="N40" s="18" t="s">
        <v>160</v>
      </c>
      <c r="O40" s="130"/>
      <c r="P40" s="18" t="s">
        <v>160</v>
      </c>
      <c r="Q40" s="128"/>
      <c r="R40" s="130"/>
      <c r="S40" s="18" t="s">
        <v>160</v>
      </c>
      <c r="T40" s="130"/>
      <c r="U40" s="18" t="s">
        <v>160</v>
      </c>
      <c r="V40" s="128"/>
      <c r="W40" s="130"/>
      <c r="X40" s="18" t="s">
        <v>160</v>
      </c>
      <c r="Y40" s="130"/>
      <c r="Z40" s="18" t="s">
        <v>160</v>
      </c>
      <c r="AA40" s="128"/>
      <c r="AB40" s="130"/>
      <c r="AC40" s="18" t="s">
        <v>160</v>
      </c>
      <c r="AD40" s="130"/>
      <c r="AE40" s="18" t="s">
        <v>160</v>
      </c>
      <c r="AF40" s="128"/>
      <c r="AG40" s="130"/>
      <c r="AH40" s="18" t="s">
        <v>160</v>
      </c>
      <c r="AI40" s="130"/>
      <c r="AJ40" s="18" t="s">
        <v>160</v>
      </c>
      <c r="AK40" s="128"/>
      <c r="AL40" s="130"/>
      <c r="AM40" s="18" t="s">
        <v>160</v>
      </c>
      <c r="AN40" s="130"/>
      <c r="AO40" s="18" t="s">
        <v>160</v>
      </c>
      <c r="AP40" s="128"/>
      <c r="AQ40" s="130"/>
      <c r="AR40" s="18" t="s">
        <v>160</v>
      </c>
      <c r="AS40" s="130"/>
      <c r="AT40" s="18" t="s">
        <v>160</v>
      </c>
      <c r="AU40" s="128"/>
      <c r="AV40" s="130"/>
      <c r="AW40" s="18" t="s">
        <v>160</v>
      </c>
      <c r="AX40" s="130"/>
      <c r="AY40" s="18" t="s">
        <v>160</v>
      </c>
      <c r="AZ40" s="128"/>
      <c r="BA40" s="130"/>
      <c r="BB40" s="18" t="s">
        <v>160</v>
      </c>
      <c r="BC40" s="130"/>
      <c r="BD40" s="18" t="s">
        <v>160</v>
      </c>
      <c r="BE40" s="128"/>
      <c r="BF40" s="130"/>
      <c r="BG40" s="18" t="s">
        <v>160</v>
      </c>
      <c r="BH40" s="130"/>
      <c r="BI40" s="18" t="s">
        <v>160</v>
      </c>
      <c r="BJ40" s="128"/>
      <c r="BK40" s="130"/>
      <c r="BL40" s="18" t="s">
        <v>160</v>
      </c>
      <c r="BM40" s="130"/>
      <c r="BN40" s="18" t="s">
        <v>160</v>
      </c>
      <c r="BO40" s="128"/>
      <c r="BP40" s="130"/>
      <c r="BQ40" s="18" t="s">
        <v>160</v>
      </c>
      <c r="BR40" s="130"/>
      <c r="BS40" s="18" t="s">
        <v>160</v>
      </c>
      <c r="BT40" s="128"/>
      <c r="BU40" s="130"/>
      <c r="BV40" s="18" t="s">
        <v>160</v>
      </c>
      <c r="BW40" s="130"/>
      <c r="BX40" s="18" t="s">
        <v>160</v>
      </c>
      <c r="BY40" s="128"/>
      <c r="BZ40" s="130"/>
      <c r="CA40" s="18" t="s">
        <v>160</v>
      </c>
      <c r="CB40" s="130"/>
      <c r="CC40" s="18" t="s">
        <v>160</v>
      </c>
    </row>
    <row r="41" spans="1:81">
      <c r="A41" s="118"/>
      <c r="C41" s="42"/>
      <c r="D41" s="21"/>
      <c r="E41" s="42"/>
      <c r="F41" s="21"/>
      <c r="H41" s="42"/>
      <c r="I41" s="21"/>
      <c r="J41" s="42"/>
      <c r="K41" s="21"/>
      <c r="M41" s="42"/>
      <c r="N41" s="21"/>
      <c r="O41" s="42"/>
      <c r="P41" s="21"/>
      <c r="R41" s="42"/>
      <c r="S41" s="21"/>
      <c r="T41" s="42"/>
      <c r="U41" s="21"/>
      <c r="W41" s="42"/>
      <c r="X41" s="21"/>
      <c r="Y41" s="42"/>
      <c r="Z41" s="21"/>
      <c r="AB41" s="42"/>
      <c r="AC41" s="21"/>
      <c r="AD41" s="42"/>
      <c r="AE41" s="21"/>
      <c r="AG41" s="42"/>
      <c r="AH41" s="21"/>
      <c r="AI41" s="10"/>
      <c r="AJ41"/>
      <c r="AL41" s="42"/>
      <c r="AM41" s="21"/>
      <c r="AN41" s="10"/>
      <c r="AO41"/>
      <c r="AQ41" s="42"/>
      <c r="AR41" s="21"/>
      <c r="AS41" s="10"/>
      <c r="AT41"/>
      <c r="AV41" s="42"/>
      <c r="AW41" s="21"/>
      <c r="AX41" s="10"/>
      <c r="AY41"/>
      <c r="BA41" s="42"/>
      <c r="BB41" s="21"/>
      <c r="BC41" s="42"/>
      <c r="BD41" s="21"/>
      <c r="BF41" s="42"/>
      <c r="BG41" s="21"/>
      <c r="BH41" s="10"/>
      <c r="BI41"/>
      <c r="BK41" s="42"/>
      <c r="BL41" s="21"/>
      <c r="BM41" s="10"/>
      <c r="BN41"/>
      <c r="BP41" s="42"/>
      <c r="BQ41" s="21"/>
      <c r="BR41" s="42"/>
      <c r="BS41" s="21"/>
      <c r="BU41" s="42"/>
      <c r="BV41" s="21"/>
      <c r="BW41" s="42"/>
      <c r="BX41" s="21"/>
      <c r="BZ41" s="42"/>
      <c r="CA41" s="21"/>
      <c r="CB41" s="42"/>
      <c r="CC41" s="21"/>
    </row>
    <row r="42" spans="1:81">
      <c r="A42" s="113" t="s">
        <v>158</v>
      </c>
      <c r="B42" t="s">
        <v>147</v>
      </c>
      <c r="C42" s="37" t="s">
        <v>160</v>
      </c>
      <c r="D42" s="23" t="s">
        <v>160</v>
      </c>
      <c r="E42" s="37" t="s">
        <v>160</v>
      </c>
      <c r="F42" s="23" t="s">
        <v>160</v>
      </c>
      <c r="G42" s="129"/>
      <c r="H42" s="37" t="s">
        <v>160</v>
      </c>
      <c r="I42" s="23" t="s">
        <v>160</v>
      </c>
      <c r="J42" s="37" t="s">
        <v>160</v>
      </c>
      <c r="K42" s="23" t="s">
        <v>160</v>
      </c>
      <c r="L42" s="129"/>
      <c r="M42" s="37" t="s">
        <v>160</v>
      </c>
      <c r="N42" s="23" t="s">
        <v>160</v>
      </c>
      <c r="O42" s="37" t="s">
        <v>160</v>
      </c>
      <c r="P42" s="23" t="s">
        <v>160</v>
      </c>
      <c r="Q42" s="129"/>
      <c r="R42" s="37" t="s">
        <v>160</v>
      </c>
      <c r="S42" s="23" t="s">
        <v>160</v>
      </c>
      <c r="T42" s="37" t="s">
        <v>160</v>
      </c>
      <c r="U42" s="23" t="s">
        <v>160</v>
      </c>
      <c r="V42" s="129"/>
      <c r="W42" s="37" t="s">
        <v>160</v>
      </c>
      <c r="X42" s="23" t="s">
        <v>160</v>
      </c>
      <c r="Y42" s="37" t="s">
        <v>160</v>
      </c>
      <c r="Z42" s="23" t="s">
        <v>160</v>
      </c>
      <c r="AA42" s="129"/>
      <c r="AB42" s="37" t="s">
        <v>160</v>
      </c>
      <c r="AC42" s="23" t="s">
        <v>160</v>
      </c>
      <c r="AD42" s="37" t="s">
        <v>160</v>
      </c>
      <c r="AE42" s="23" t="s">
        <v>160</v>
      </c>
      <c r="AF42" s="129"/>
      <c r="AG42" s="37" t="s">
        <v>160</v>
      </c>
      <c r="AH42" s="23" t="s">
        <v>160</v>
      </c>
      <c r="AI42" s="37" t="s">
        <v>160</v>
      </c>
      <c r="AJ42" s="23" t="s">
        <v>160</v>
      </c>
      <c r="AK42" s="129"/>
      <c r="AL42" s="37" t="s">
        <v>160</v>
      </c>
      <c r="AM42" s="23" t="s">
        <v>160</v>
      </c>
      <c r="AN42" s="37" t="s">
        <v>160</v>
      </c>
      <c r="AO42" s="23" t="s">
        <v>160</v>
      </c>
      <c r="AP42" s="129"/>
      <c r="AQ42" s="37" t="s">
        <v>160</v>
      </c>
      <c r="AR42" s="23" t="s">
        <v>160</v>
      </c>
      <c r="AS42" s="37" t="s">
        <v>160</v>
      </c>
      <c r="AT42" s="23" t="s">
        <v>160</v>
      </c>
      <c r="AU42" s="129"/>
      <c r="AV42" s="37" t="s">
        <v>160</v>
      </c>
      <c r="AW42" s="23" t="s">
        <v>160</v>
      </c>
      <c r="AX42" s="37" t="s">
        <v>160</v>
      </c>
      <c r="AY42" s="23" t="s">
        <v>160</v>
      </c>
      <c r="AZ42" s="129"/>
      <c r="BA42" s="37" t="s">
        <v>160</v>
      </c>
      <c r="BB42" s="23" t="s">
        <v>160</v>
      </c>
      <c r="BC42" s="37" t="s">
        <v>160</v>
      </c>
      <c r="BD42" s="23" t="s">
        <v>160</v>
      </c>
      <c r="BE42" s="129"/>
      <c r="BF42" s="37" t="s">
        <v>160</v>
      </c>
      <c r="BG42" s="23" t="s">
        <v>160</v>
      </c>
      <c r="BH42" s="37" t="s">
        <v>160</v>
      </c>
      <c r="BI42" s="23" t="s">
        <v>160</v>
      </c>
      <c r="BJ42" s="129"/>
      <c r="BK42" s="37" t="s">
        <v>160</v>
      </c>
      <c r="BL42" s="23" t="s">
        <v>160</v>
      </c>
      <c r="BM42" s="37" t="s">
        <v>160</v>
      </c>
      <c r="BN42" s="23" t="s">
        <v>160</v>
      </c>
      <c r="BO42" s="129"/>
      <c r="BP42" s="37" t="s">
        <v>160</v>
      </c>
      <c r="BQ42" s="23" t="s">
        <v>160</v>
      </c>
      <c r="BR42" s="37" t="s">
        <v>160</v>
      </c>
      <c r="BS42" s="23" t="s">
        <v>160</v>
      </c>
      <c r="BT42" s="129"/>
      <c r="BU42" s="37" t="s">
        <v>160</v>
      </c>
      <c r="BV42" s="23" t="s">
        <v>160</v>
      </c>
      <c r="BW42" s="37" t="s">
        <v>160</v>
      </c>
      <c r="BX42" s="23" t="s">
        <v>160</v>
      </c>
      <c r="BY42" s="129"/>
      <c r="BZ42" s="37" t="s">
        <v>160</v>
      </c>
      <c r="CA42" s="23" t="s">
        <v>160</v>
      </c>
      <c r="CB42" s="37" t="s">
        <v>160</v>
      </c>
      <c r="CC42" s="23" t="s">
        <v>160</v>
      </c>
    </row>
    <row r="43" spans="1:81">
      <c r="A43" s="118"/>
      <c r="B43" t="s">
        <v>148</v>
      </c>
      <c r="C43" s="37" t="s">
        <v>160</v>
      </c>
      <c r="D43" s="23" t="s">
        <v>160</v>
      </c>
      <c r="E43" s="37" t="s">
        <v>160</v>
      </c>
      <c r="F43" s="23" t="s">
        <v>160</v>
      </c>
      <c r="G43" s="129"/>
      <c r="H43" s="37" t="s">
        <v>160</v>
      </c>
      <c r="I43" s="23" t="s">
        <v>160</v>
      </c>
      <c r="J43" s="37" t="s">
        <v>160</v>
      </c>
      <c r="K43" s="23" t="s">
        <v>160</v>
      </c>
      <c r="L43" s="129"/>
      <c r="M43" s="37" t="s">
        <v>160</v>
      </c>
      <c r="N43" s="23" t="s">
        <v>160</v>
      </c>
      <c r="O43" s="37" t="s">
        <v>160</v>
      </c>
      <c r="P43" s="23" t="s">
        <v>160</v>
      </c>
      <c r="Q43" s="129"/>
      <c r="R43" s="37" t="s">
        <v>160</v>
      </c>
      <c r="S43" s="23" t="s">
        <v>160</v>
      </c>
      <c r="T43" s="37" t="s">
        <v>160</v>
      </c>
      <c r="U43" s="23" t="s">
        <v>160</v>
      </c>
      <c r="V43" s="129"/>
      <c r="W43" s="37" t="s">
        <v>160</v>
      </c>
      <c r="X43" s="23" t="s">
        <v>160</v>
      </c>
      <c r="Y43" s="37" t="s">
        <v>160</v>
      </c>
      <c r="Z43" s="23" t="s">
        <v>160</v>
      </c>
      <c r="AA43" s="129"/>
      <c r="AB43" s="37" t="s">
        <v>160</v>
      </c>
      <c r="AC43" s="23" t="s">
        <v>160</v>
      </c>
      <c r="AD43" s="37" t="s">
        <v>160</v>
      </c>
      <c r="AE43" s="23" t="s">
        <v>160</v>
      </c>
      <c r="AF43" s="129"/>
      <c r="AG43" s="37" t="s">
        <v>160</v>
      </c>
      <c r="AH43" s="23" t="s">
        <v>160</v>
      </c>
      <c r="AI43" s="37" t="s">
        <v>160</v>
      </c>
      <c r="AJ43" s="23" t="s">
        <v>160</v>
      </c>
      <c r="AK43" s="129"/>
      <c r="AL43" s="37" t="s">
        <v>160</v>
      </c>
      <c r="AM43" s="23" t="s">
        <v>160</v>
      </c>
      <c r="AN43" s="37" t="s">
        <v>160</v>
      </c>
      <c r="AO43" s="23" t="s">
        <v>160</v>
      </c>
      <c r="AP43" s="129"/>
      <c r="AQ43" s="37" t="s">
        <v>160</v>
      </c>
      <c r="AR43" s="23" t="s">
        <v>160</v>
      </c>
      <c r="AS43" s="37" t="s">
        <v>160</v>
      </c>
      <c r="AT43" s="23" t="s">
        <v>160</v>
      </c>
      <c r="AU43" s="129"/>
      <c r="AV43" s="37" t="s">
        <v>160</v>
      </c>
      <c r="AW43" s="23" t="s">
        <v>160</v>
      </c>
      <c r="AX43" s="37" t="s">
        <v>160</v>
      </c>
      <c r="AY43" s="23" t="s">
        <v>160</v>
      </c>
      <c r="AZ43" s="129"/>
      <c r="BA43" s="37" t="s">
        <v>160</v>
      </c>
      <c r="BB43" s="23" t="s">
        <v>160</v>
      </c>
      <c r="BC43" s="37" t="s">
        <v>160</v>
      </c>
      <c r="BD43" s="23" t="s">
        <v>160</v>
      </c>
      <c r="BE43" s="129"/>
      <c r="BF43" s="37" t="s">
        <v>160</v>
      </c>
      <c r="BG43" s="23" t="s">
        <v>160</v>
      </c>
      <c r="BH43" s="37" t="s">
        <v>160</v>
      </c>
      <c r="BI43" s="23" t="s">
        <v>160</v>
      </c>
      <c r="BJ43" s="129"/>
      <c r="BK43" s="37" t="s">
        <v>160</v>
      </c>
      <c r="BL43" s="23" t="s">
        <v>160</v>
      </c>
      <c r="BM43" s="37" t="s">
        <v>160</v>
      </c>
      <c r="BN43" s="23" t="s">
        <v>160</v>
      </c>
      <c r="BO43" s="129"/>
      <c r="BP43" s="37" t="s">
        <v>160</v>
      </c>
      <c r="BQ43" s="23" t="s">
        <v>160</v>
      </c>
      <c r="BR43" s="37" t="s">
        <v>160</v>
      </c>
      <c r="BS43" s="23" t="s">
        <v>160</v>
      </c>
      <c r="BT43" s="129"/>
      <c r="BU43" s="37" t="s">
        <v>160</v>
      </c>
      <c r="BV43" s="23" t="s">
        <v>160</v>
      </c>
      <c r="BW43" s="37" t="s">
        <v>160</v>
      </c>
      <c r="BX43" s="23" t="s">
        <v>160</v>
      </c>
      <c r="BY43" s="129"/>
      <c r="BZ43" s="37" t="s">
        <v>160</v>
      </c>
      <c r="CA43" s="23" t="s">
        <v>160</v>
      </c>
      <c r="CB43" s="37" t="s">
        <v>160</v>
      </c>
      <c r="CC43" s="23" t="s">
        <v>160</v>
      </c>
    </row>
    <row r="44" spans="1:81">
      <c r="A44" s="118"/>
      <c r="B44" s="20" t="s">
        <v>390</v>
      </c>
      <c r="C44" s="10">
        <v>10.3</v>
      </c>
      <c r="D44" s="2">
        <v>7.5866217367193194</v>
      </c>
      <c r="E44" s="10">
        <v>15.2</v>
      </c>
      <c r="F44" s="2">
        <v>11.139745287255494</v>
      </c>
      <c r="H44" s="10">
        <v>26.2</v>
      </c>
      <c r="I44" s="2">
        <v>22.516963933071533</v>
      </c>
      <c r="J44" s="10">
        <v>21.8</v>
      </c>
      <c r="K44" s="2">
        <v>18.33106090534956</v>
      </c>
      <c r="M44" s="10">
        <v>28.4</v>
      </c>
      <c r="N44" s="2">
        <v>41.302956694208788</v>
      </c>
      <c r="O44" s="10">
        <v>26.8</v>
      </c>
      <c r="P44" s="2">
        <v>39.430313883034927</v>
      </c>
      <c r="R44" s="10">
        <v>22.9</v>
      </c>
      <c r="S44" s="2">
        <v>33.929724733558018</v>
      </c>
      <c r="T44" s="10">
        <v>23</v>
      </c>
      <c r="U44" s="2">
        <v>34.057587507951283</v>
      </c>
      <c r="W44" s="10">
        <v>18.7</v>
      </c>
      <c r="X44" s="2">
        <v>30.786381186543011</v>
      </c>
      <c r="Y44" s="10">
        <v>20.100000000000001</v>
      </c>
      <c r="Z44" s="2">
        <v>30.80495843698985</v>
      </c>
      <c r="AB44" s="10">
        <v>16.5</v>
      </c>
      <c r="AC44" s="2">
        <v>26.738939190659494</v>
      </c>
      <c r="AD44" s="10">
        <v>16.8</v>
      </c>
      <c r="AE44" s="2">
        <v>25.768663214387399</v>
      </c>
      <c r="AG44" s="10">
        <v>46.9</v>
      </c>
      <c r="AH44" s="2">
        <v>35.88862420760254</v>
      </c>
      <c r="AI44" s="10">
        <v>47.1</v>
      </c>
      <c r="AJ44" s="2">
        <v>35.35506322408181</v>
      </c>
      <c r="AL44" s="10">
        <v>38.5</v>
      </c>
      <c r="AM44" s="2">
        <v>29.666870046502297</v>
      </c>
      <c r="AN44" s="10">
        <v>40</v>
      </c>
      <c r="AO44" s="2">
        <v>30.356134852340965</v>
      </c>
      <c r="AQ44" s="10">
        <v>43.8</v>
      </c>
      <c r="AR44" s="2">
        <v>65.699530574508046</v>
      </c>
      <c r="AS44" s="10">
        <v>37.6</v>
      </c>
      <c r="AT44" s="2">
        <v>57.209880637171281</v>
      </c>
      <c r="AV44" s="10">
        <v>43</v>
      </c>
      <c r="AW44" s="2">
        <v>70.956958104064512</v>
      </c>
      <c r="AX44" s="10">
        <v>40</v>
      </c>
      <c r="AY44" s="2">
        <v>61.800152156630084</v>
      </c>
      <c r="BA44" s="10">
        <v>86.8</v>
      </c>
      <c r="BB44" s="2">
        <v>68.306635471316852</v>
      </c>
      <c r="BC44" s="10">
        <v>77.7</v>
      </c>
      <c r="BD44" s="2">
        <v>59.661798311788836</v>
      </c>
      <c r="BF44" s="10">
        <v>17.8</v>
      </c>
      <c r="BG44" s="2">
        <v>24.339657760512843</v>
      </c>
      <c r="BH44" s="10">
        <v>15.7</v>
      </c>
      <c r="BI44" s="2">
        <v>21.963073750924764</v>
      </c>
      <c r="BK44" s="10">
        <v>13</v>
      </c>
      <c r="BL44" s="2">
        <v>19.634365906034855</v>
      </c>
      <c r="BM44" s="10">
        <v>12.4</v>
      </c>
      <c r="BN44" s="2">
        <v>17.609025322745016</v>
      </c>
      <c r="BP44" s="10">
        <v>30.2</v>
      </c>
      <c r="BQ44" s="2">
        <v>21.313965348339888</v>
      </c>
      <c r="BR44" s="10">
        <v>28.1</v>
      </c>
      <c r="BS44" s="2">
        <v>19.825560816581373</v>
      </c>
      <c r="BU44" s="10">
        <v>63</v>
      </c>
      <c r="BV44" s="2">
        <v>48.659921734932844</v>
      </c>
      <c r="BW44" s="10">
        <v>63.9</v>
      </c>
      <c r="BX44" s="2">
        <v>48.775970253528953</v>
      </c>
      <c r="BZ44" s="10">
        <v>84.7</v>
      </c>
      <c r="CA44" s="2">
        <v>65.193593011638839</v>
      </c>
      <c r="CB44" s="10">
        <v>89.6</v>
      </c>
      <c r="CC44" s="2">
        <v>67.487546145406824</v>
      </c>
    </row>
    <row r="45" spans="1:81">
      <c r="A45" s="118"/>
      <c r="B45" s="14" t="s">
        <v>198</v>
      </c>
      <c r="C45" s="1"/>
      <c r="D45" s="18" t="s">
        <v>160</v>
      </c>
      <c r="E45" s="15"/>
      <c r="F45" s="18" t="s">
        <v>160</v>
      </c>
      <c r="G45" s="128"/>
      <c r="H45" s="15"/>
      <c r="I45" s="18" t="s">
        <v>160</v>
      </c>
      <c r="J45" s="15"/>
      <c r="K45" s="18" t="s">
        <v>160</v>
      </c>
      <c r="L45" s="128"/>
      <c r="M45" s="15"/>
      <c r="N45" s="18" t="s">
        <v>160</v>
      </c>
      <c r="O45" s="15"/>
      <c r="P45" s="18" t="s">
        <v>160</v>
      </c>
      <c r="Q45" s="128"/>
      <c r="R45" s="15"/>
      <c r="S45" s="18" t="s">
        <v>160</v>
      </c>
      <c r="T45" s="15"/>
      <c r="U45" s="18" t="s">
        <v>160</v>
      </c>
      <c r="V45" s="128"/>
      <c r="W45" s="15"/>
      <c r="X45" s="18" t="s">
        <v>160</v>
      </c>
      <c r="Y45" s="15"/>
      <c r="Z45" s="18" t="s">
        <v>160</v>
      </c>
      <c r="AA45" s="128"/>
      <c r="AB45" s="15"/>
      <c r="AC45" s="18" t="s">
        <v>160</v>
      </c>
      <c r="AD45" s="15"/>
      <c r="AE45" s="18" t="s">
        <v>160</v>
      </c>
      <c r="AF45" s="128"/>
      <c r="AG45" s="15"/>
      <c r="AH45" s="18" t="s">
        <v>160</v>
      </c>
      <c r="AI45" s="15"/>
      <c r="AJ45" s="18" t="s">
        <v>160</v>
      </c>
      <c r="AK45" s="128"/>
      <c r="AL45" s="15"/>
      <c r="AM45" s="18" t="s">
        <v>160</v>
      </c>
      <c r="AN45" s="15"/>
      <c r="AO45" s="18" t="s">
        <v>160</v>
      </c>
      <c r="AP45" s="128"/>
      <c r="AQ45" s="15"/>
      <c r="AR45" s="18" t="s">
        <v>160</v>
      </c>
      <c r="AS45" s="15"/>
      <c r="AT45" s="18" t="s">
        <v>160</v>
      </c>
      <c r="AU45" s="128"/>
      <c r="AV45" s="15"/>
      <c r="AW45" s="18" t="s">
        <v>160</v>
      </c>
      <c r="AX45" s="15"/>
      <c r="AY45" s="18" t="s">
        <v>160</v>
      </c>
      <c r="AZ45" s="128"/>
      <c r="BA45" s="15"/>
      <c r="BB45" s="18" t="s">
        <v>160</v>
      </c>
      <c r="BC45" s="15"/>
      <c r="BD45" s="18" t="s">
        <v>160</v>
      </c>
      <c r="BE45" s="128"/>
      <c r="BF45" s="15"/>
      <c r="BG45" s="18" t="s">
        <v>160</v>
      </c>
      <c r="BH45" s="15"/>
      <c r="BI45" s="18" t="s">
        <v>160</v>
      </c>
      <c r="BJ45" s="128"/>
      <c r="BK45" s="15"/>
      <c r="BL45" s="18" t="s">
        <v>160</v>
      </c>
      <c r="BM45" s="15"/>
      <c r="BN45" s="18" t="s">
        <v>160</v>
      </c>
      <c r="BO45" s="128"/>
      <c r="BP45" s="15"/>
      <c r="BQ45" s="18" t="s">
        <v>160</v>
      </c>
      <c r="BR45" s="15"/>
      <c r="BS45" s="18" t="s">
        <v>160</v>
      </c>
      <c r="BT45" s="128"/>
      <c r="BU45" s="15"/>
      <c r="BV45" s="18" t="s">
        <v>160</v>
      </c>
      <c r="BW45" s="15"/>
      <c r="BX45" s="18" t="s">
        <v>160</v>
      </c>
      <c r="BY45" s="128"/>
      <c r="BZ45" s="15"/>
      <c r="CA45" s="18" t="s">
        <v>160</v>
      </c>
      <c r="CB45" s="15"/>
      <c r="CC45" s="18" t="s">
        <v>160</v>
      </c>
    </row>
  </sheetData>
  <mergeCells count="48">
    <mergeCell ref="C1:F3"/>
    <mergeCell ref="H1:K3"/>
    <mergeCell ref="M1:P3"/>
    <mergeCell ref="R1:U3"/>
    <mergeCell ref="W1:Z3"/>
    <mergeCell ref="AB1:AE3"/>
    <mergeCell ref="R4:S4"/>
    <mergeCell ref="T4:U4"/>
    <mergeCell ref="W4:X4"/>
    <mergeCell ref="AG1:AJ3"/>
    <mergeCell ref="AL1:AO3"/>
    <mergeCell ref="BF1:BI3"/>
    <mergeCell ref="AN4:AO4"/>
    <mergeCell ref="Y4:Z4"/>
    <mergeCell ref="AB4:AC4"/>
    <mergeCell ref="AD4:AE4"/>
    <mergeCell ref="C4:D4"/>
    <mergeCell ref="E4:F4"/>
    <mergeCell ref="H4:I4"/>
    <mergeCell ref="J4:K4"/>
    <mergeCell ref="M4:N4"/>
    <mergeCell ref="O4:P4"/>
    <mergeCell ref="AG4:AH4"/>
    <mergeCell ref="AI4:AJ4"/>
    <mergeCell ref="AL4:AM4"/>
    <mergeCell ref="BZ4:CA4"/>
    <mergeCell ref="BF4:BG4"/>
    <mergeCell ref="BH4:BI4"/>
    <mergeCell ref="BK4:BL4"/>
    <mergeCell ref="BM4:BN4"/>
    <mergeCell ref="BU4:BV4"/>
    <mergeCell ref="BW4:BX4"/>
    <mergeCell ref="BP1:BS3"/>
    <mergeCell ref="BK1:BN3"/>
    <mergeCell ref="CB4:CC4"/>
    <mergeCell ref="BU1:BX3"/>
    <mergeCell ref="BZ1:CC3"/>
    <mergeCell ref="BP4:BQ4"/>
    <mergeCell ref="BR4:BS4"/>
    <mergeCell ref="AQ1:AT3"/>
    <mergeCell ref="AV1:AY3"/>
    <mergeCell ref="BA1:BD3"/>
    <mergeCell ref="AQ4:AR4"/>
    <mergeCell ref="AS4:AT4"/>
    <mergeCell ref="AV4:AW4"/>
    <mergeCell ref="AX4:AY4"/>
    <mergeCell ref="BA4:BB4"/>
    <mergeCell ref="BC4:BD4"/>
  </mergeCells>
  <conditionalFormatting sqref="AQ1">
    <cfRule type="cellIs" dxfId="47" priority="3" stopIfTrue="1" operator="between">
      <formula>0</formula>
      <formula>4</formula>
    </cfRule>
  </conditionalFormatting>
  <conditionalFormatting sqref="AV1">
    <cfRule type="cellIs" dxfId="46" priority="2" stopIfTrue="1" operator="between">
      <formula>0</formula>
      <formula>4</formula>
    </cfRule>
  </conditionalFormatting>
  <conditionalFormatting sqref="BA1">
    <cfRule type="cellIs" dxfId="45" priority="1" stopIfTrue="1" operator="between">
      <formula>0</formula>
      <formula>4</formula>
    </cfRule>
  </conditionalFormatting>
  <hyperlinks>
    <hyperlink ref="A3" location="Key!A1" display="Link to Key" xr:uid="{0C8A84F6-97BB-40F8-8898-601DC674369C}"/>
    <hyperlink ref="A2" location="Contents!A8" display="BACK TO CONTENTS" xr:uid="{BBF215BE-42E7-431F-80BB-DB2397AB33D7}"/>
    <hyperlink ref="B1" r:id="rId1" xr:uid="{41780472-DF4B-47C8-B07A-66ECA0B46C98}"/>
    <hyperlink ref="B2" location="Notes_on_the_data!A1" display="Link to Notes on the data" xr:uid="{EB3A9A84-6FE8-44F8-B830-E18097D3BFF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A668-E029-4A9F-A2C9-0440AD514847}">
  <sheetPr codeName="Sheet21"/>
  <dimension ref="A1:AX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7109375" style="131" customWidth="1"/>
    <col min="4" max="4" width="11.7109375" style="131" customWidth="1"/>
    <col min="5" max="5" width="12.7109375" style="149" customWidth="1"/>
    <col min="6" max="6" width="12.7109375" style="131" customWidth="1"/>
    <col min="7" max="7" width="11.7109375" style="131" customWidth="1"/>
    <col min="8" max="8" width="12.7109375" style="149" customWidth="1"/>
    <col min="9" max="9" width="1.7109375" style="149" customWidth="1"/>
    <col min="10" max="10" width="12.7109375" style="131" customWidth="1"/>
    <col min="11" max="11" width="11.7109375" style="131" customWidth="1"/>
    <col min="12" max="12" width="12.7109375" style="149" customWidth="1"/>
    <col min="13" max="13" width="12.7109375" style="131" customWidth="1"/>
    <col min="14" max="14" width="11.7109375" style="131" customWidth="1"/>
    <col min="15" max="15" width="12.7109375" style="149" customWidth="1"/>
    <col min="16" max="16" width="1.7109375" style="149" customWidth="1"/>
    <col min="17" max="17" width="12.7109375" style="131" customWidth="1"/>
    <col min="18" max="18" width="11.7109375" style="131" customWidth="1"/>
    <col min="19" max="19" width="12.7109375" style="149" customWidth="1"/>
    <col min="20" max="20" width="12.7109375" style="131" customWidth="1"/>
    <col min="21" max="21" width="11.7109375" style="131" customWidth="1"/>
    <col min="22" max="22" width="12.7109375" style="149" customWidth="1"/>
    <col min="23" max="23" width="1.85546875" style="149" customWidth="1"/>
    <col min="24" max="24" width="12.7109375" style="149" customWidth="1"/>
    <col min="25" max="25" width="11.7109375" style="149" customWidth="1"/>
    <col min="26" max="27" width="12.7109375" style="149" customWidth="1"/>
    <col min="28" max="28" width="11.7109375" style="149" customWidth="1"/>
    <col min="29" max="29" width="12.7109375" style="149" customWidth="1"/>
    <col min="30" max="30" width="1.7109375" style="149" customWidth="1"/>
    <col min="31" max="31" width="12.7109375" style="149" customWidth="1"/>
    <col min="32" max="32" width="11.7109375" style="149" customWidth="1"/>
    <col min="33" max="34" width="12.7109375" style="149" customWidth="1"/>
    <col min="35" max="35" width="11.7109375" style="149" customWidth="1"/>
    <col min="36" max="36" width="12.7109375" style="149" customWidth="1"/>
    <col min="37" max="37" width="1.7109375" style="149" customWidth="1"/>
    <col min="38" max="38" width="12.7109375" style="149" customWidth="1"/>
    <col min="39" max="39" width="11.7109375" style="149" customWidth="1"/>
    <col min="40" max="41" width="12.7109375" style="149" customWidth="1"/>
    <col min="42" max="42" width="11.7109375" style="149" customWidth="1"/>
    <col min="43" max="43" width="12.7109375" style="149" customWidth="1"/>
    <col min="44" max="44" width="1.7109375" style="149" customWidth="1"/>
    <col min="45" max="45" width="12.7109375" style="149" customWidth="1"/>
    <col min="46" max="46" width="11.7109375" style="149" customWidth="1"/>
    <col min="47" max="48" width="12.7109375" style="149" customWidth="1"/>
    <col min="49" max="49" width="11.7109375" style="149" customWidth="1"/>
    <col min="50" max="50" width="12.7109375" style="149" customWidth="1"/>
  </cols>
  <sheetData>
    <row r="1" spans="1:50" ht="39.950000000000003" customHeight="1">
      <c r="A1" s="36" t="s">
        <v>1010</v>
      </c>
      <c r="B1" s="95" t="s">
        <v>298</v>
      </c>
      <c r="C1" s="481" t="s">
        <v>335</v>
      </c>
      <c r="D1" s="481"/>
      <c r="E1" s="481"/>
      <c r="F1" s="481"/>
      <c r="G1" s="481"/>
      <c r="H1" s="481"/>
      <c r="I1" s="136"/>
      <c r="J1" s="481" t="s">
        <v>810</v>
      </c>
      <c r="K1" s="481"/>
      <c r="L1" s="481"/>
      <c r="M1" s="481"/>
      <c r="N1" s="481"/>
      <c r="O1" s="481"/>
      <c r="P1" s="136"/>
      <c r="Q1" s="481" t="s">
        <v>811</v>
      </c>
      <c r="R1" s="481"/>
      <c r="S1" s="481"/>
      <c r="T1" s="481"/>
      <c r="U1" s="481"/>
      <c r="V1" s="481"/>
      <c r="W1" s="136"/>
      <c r="X1" s="481" t="s">
        <v>812</v>
      </c>
      <c r="Y1" s="481"/>
      <c r="Z1" s="481"/>
      <c r="AA1" s="481"/>
      <c r="AB1" s="481"/>
      <c r="AC1" s="481"/>
      <c r="AD1" s="136"/>
      <c r="AE1" s="481" t="s">
        <v>813</v>
      </c>
      <c r="AF1" s="481"/>
      <c r="AG1" s="481"/>
      <c r="AH1" s="481"/>
      <c r="AI1" s="481"/>
      <c r="AJ1" s="481"/>
      <c r="AK1" s="136"/>
      <c r="AL1" s="481" t="s">
        <v>814</v>
      </c>
      <c r="AM1" s="481"/>
      <c r="AN1" s="481"/>
      <c r="AO1" s="481"/>
      <c r="AP1" s="481"/>
      <c r="AQ1" s="481"/>
      <c r="AR1" s="274"/>
      <c r="AS1" s="481" t="s">
        <v>815</v>
      </c>
      <c r="AT1" s="481"/>
      <c r="AU1" s="481"/>
      <c r="AV1" s="481"/>
      <c r="AW1" s="481"/>
      <c r="AX1" s="481"/>
    </row>
    <row r="2" spans="1:50" ht="18" customHeight="1">
      <c r="A2" s="70" t="s">
        <v>182</v>
      </c>
      <c r="B2" s="70" t="s">
        <v>28</v>
      </c>
      <c r="C2" s="481"/>
      <c r="D2" s="481"/>
      <c r="E2" s="481"/>
      <c r="F2" s="481"/>
      <c r="G2" s="481"/>
      <c r="H2" s="481"/>
      <c r="I2" s="376"/>
      <c r="J2" s="481"/>
      <c r="K2" s="481"/>
      <c r="L2" s="481"/>
      <c r="M2" s="481"/>
      <c r="N2" s="481"/>
      <c r="O2" s="481"/>
      <c r="P2" s="376"/>
      <c r="Q2" s="481"/>
      <c r="R2" s="481"/>
      <c r="S2" s="481"/>
      <c r="T2" s="481"/>
      <c r="U2" s="481"/>
      <c r="V2" s="481"/>
      <c r="W2" s="136"/>
      <c r="X2" s="481"/>
      <c r="Y2" s="481"/>
      <c r="Z2" s="481"/>
      <c r="AA2" s="481"/>
      <c r="AB2" s="481"/>
      <c r="AC2" s="481"/>
      <c r="AD2" s="376"/>
      <c r="AE2" s="481"/>
      <c r="AF2" s="481"/>
      <c r="AG2" s="481"/>
      <c r="AH2" s="481"/>
      <c r="AI2" s="481"/>
      <c r="AJ2" s="481"/>
      <c r="AK2" s="136"/>
      <c r="AL2" s="481"/>
      <c r="AM2" s="481"/>
      <c r="AN2" s="481"/>
      <c r="AO2" s="481"/>
      <c r="AP2" s="481"/>
      <c r="AQ2" s="481"/>
      <c r="AR2" s="376"/>
      <c r="AS2" s="481"/>
      <c r="AT2" s="481"/>
      <c r="AU2" s="481"/>
      <c r="AV2" s="481"/>
      <c r="AW2" s="481"/>
      <c r="AX2" s="481"/>
    </row>
    <row r="3" spans="1:50" ht="18" customHeight="1">
      <c r="A3" s="69" t="s">
        <v>86</v>
      </c>
      <c r="B3" s="68"/>
      <c r="C3" s="482"/>
      <c r="D3" s="482"/>
      <c r="E3" s="482"/>
      <c r="F3" s="482"/>
      <c r="G3" s="482"/>
      <c r="H3" s="482"/>
      <c r="I3" s="376"/>
      <c r="J3" s="482"/>
      <c r="K3" s="482"/>
      <c r="L3" s="482"/>
      <c r="M3" s="482"/>
      <c r="N3" s="482"/>
      <c r="O3" s="482"/>
      <c r="P3" s="376"/>
      <c r="Q3" s="482"/>
      <c r="R3" s="482"/>
      <c r="S3" s="482"/>
      <c r="T3" s="482"/>
      <c r="U3" s="482"/>
      <c r="V3" s="482"/>
      <c r="W3" s="136"/>
      <c r="X3" s="482"/>
      <c r="Y3" s="482"/>
      <c r="Z3" s="482"/>
      <c r="AA3" s="482"/>
      <c r="AB3" s="482"/>
      <c r="AC3" s="482"/>
      <c r="AD3" s="376"/>
      <c r="AE3" s="482"/>
      <c r="AF3" s="482"/>
      <c r="AG3" s="482"/>
      <c r="AH3" s="482"/>
      <c r="AI3" s="482"/>
      <c r="AJ3" s="482"/>
      <c r="AK3" s="136"/>
      <c r="AL3" s="482"/>
      <c r="AM3" s="482"/>
      <c r="AN3" s="482"/>
      <c r="AO3" s="482"/>
      <c r="AP3" s="482"/>
      <c r="AQ3" s="482"/>
      <c r="AR3" s="376"/>
      <c r="AS3" s="482"/>
      <c r="AT3" s="482"/>
      <c r="AU3" s="482"/>
      <c r="AV3" s="482"/>
      <c r="AW3" s="482"/>
      <c r="AX3" s="482"/>
    </row>
    <row r="4" spans="1:50" ht="18" customHeight="1">
      <c r="A4" s="67"/>
      <c r="B4" s="68"/>
      <c r="C4" s="483">
        <v>2006</v>
      </c>
      <c r="D4" s="484"/>
      <c r="E4" s="484"/>
      <c r="F4" s="480">
        <v>2021</v>
      </c>
      <c r="G4" s="485"/>
      <c r="H4" s="485"/>
      <c r="I4" s="145"/>
      <c r="J4" s="483">
        <v>2006</v>
      </c>
      <c r="K4" s="484"/>
      <c r="L4" s="484"/>
      <c r="M4" s="480">
        <v>2021</v>
      </c>
      <c r="N4" s="485"/>
      <c r="O4" s="485"/>
      <c r="P4" s="145"/>
      <c r="Q4" s="483">
        <v>2006</v>
      </c>
      <c r="R4" s="484"/>
      <c r="S4" s="484"/>
      <c r="T4" s="480">
        <v>2021</v>
      </c>
      <c r="U4" s="485"/>
      <c r="V4" s="485"/>
      <c r="W4" s="136"/>
      <c r="X4" s="483">
        <v>2006</v>
      </c>
      <c r="Y4" s="484"/>
      <c r="Z4" s="484"/>
      <c r="AA4" s="480">
        <v>2021</v>
      </c>
      <c r="AB4" s="485"/>
      <c r="AC4" s="485"/>
      <c r="AD4" s="145"/>
      <c r="AE4" s="483">
        <v>2006</v>
      </c>
      <c r="AF4" s="484"/>
      <c r="AG4" s="484"/>
      <c r="AH4" s="480">
        <v>2021</v>
      </c>
      <c r="AI4" s="485"/>
      <c r="AJ4" s="485"/>
      <c r="AK4" s="136"/>
      <c r="AL4" s="480">
        <v>2011</v>
      </c>
      <c r="AM4" s="485"/>
      <c r="AN4" s="485"/>
      <c r="AO4" s="480">
        <v>2021</v>
      </c>
      <c r="AP4" s="485"/>
      <c r="AQ4" s="485"/>
      <c r="AR4" s="145"/>
      <c r="AS4" s="480">
        <v>2011</v>
      </c>
      <c r="AT4" s="485"/>
      <c r="AU4" s="485"/>
      <c r="AV4" s="480">
        <v>2021</v>
      </c>
      <c r="AW4" s="485"/>
      <c r="AX4" s="485"/>
    </row>
    <row r="5" spans="1:50" ht="104.1" customHeight="1">
      <c r="A5" s="78" t="s">
        <v>81</v>
      </c>
      <c r="B5" s="78" t="s">
        <v>159</v>
      </c>
      <c r="C5" s="123" t="s">
        <v>989</v>
      </c>
      <c r="D5" s="123" t="s">
        <v>42</v>
      </c>
      <c r="E5" s="124" t="s">
        <v>990</v>
      </c>
      <c r="F5" s="123" t="s">
        <v>989</v>
      </c>
      <c r="G5" s="123" t="s">
        <v>42</v>
      </c>
      <c r="H5" s="124" t="s">
        <v>990</v>
      </c>
      <c r="I5" s="210"/>
      <c r="J5" s="123" t="s">
        <v>991</v>
      </c>
      <c r="K5" s="123" t="s">
        <v>36</v>
      </c>
      <c r="L5" s="124" t="s">
        <v>992</v>
      </c>
      <c r="M5" s="123" t="s">
        <v>991</v>
      </c>
      <c r="N5" s="123" t="s">
        <v>36</v>
      </c>
      <c r="O5" s="124" t="s">
        <v>992</v>
      </c>
      <c r="P5" s="210"/>
      <c r="Q5" s="123" t="s">
        <v>811</v>
      </c>
      <c r="R5" s="123" t="s">
        <v>36</v>
      </c>
      <c r="S5" s="124" t="s">
        <v>993</v>
      </c>
      <c r="T5" s="123" t="s">
        <v>811</v>
      </c>
      <c r="U5" s="123" t="s">
        <v>36</v>
      </c>
      <c r="V5" s="124" t="s">
        <v>993</v>
      </c>
      <c r="W5" s="136"/>
      <c r="X5" s="123" t="s">
        <v>994</v>
      </c>
      <c r="Y5" s="123" t="s">
        <v>115</v>
      </c>
      <c r="Z5" s="124" t="s">
        <v>995</v>
      </c>
      <c r="AA5" s="123" t="s">
        <v>994</v>
      </c>
      <c r="AB5" s="123" t="s">
        <v>115</v>
      </c>
      <c r="AC5" s="124" t="s">
        <v>995</v>
      </c>
      <c r="AD5" s="210"/>
      <c r="AE5" s="123" t="s">
        <v>813</v>
      </c>
      <c r="AF5" s="123" t="s">
        <v>115</v>
      </c>
      <c r="AG5" s="124" t="s">
        <v>1000</v>
      </c>
      <c r="AH5" s="123" t="s">
        <v>813</v>
      </c>
      <c r="AI5" s="123" t="s">
        <v>115</v>
      </c>
      <c r="AJ5" s="124" t="s">
        <v>1000</v>
      </c>
      <c r="AK5" s="136"/>
      <c r="AL5" s="123" t="s">
        <v>996</v>
      </c>
      <c r="AM5" s="123" t="s">
        <v>758</v>
      </c>
      <c r="AN5" s="124" t="s">
        <v>999</v>
      </c>
      <c r="AO5" s="123" t="s">
        <v>996</v>
      </c>
      <c r="AP5" s="123" t="s">
        <v>758</v>
      </c>
      <c r="AQ5" s="124" t="s">
        <v>999</v>
      </c>
      <c r="AR5" s="210"/>
      <c r="AS5" s="123" t="s">
        <v>997</v>
      </c>
      <c r="AT5" s="123" t="s">
        <v>758</v>
      </c>
      <c r="AU5" s="124" t="s">
        <v>998</v>
      </c>
      <c r="AV5" s="123" t="s">
        <v>997</v>
      </c>
      <c r="AW5" s="123" t="s">
        <v>758</v>
      </c>
      <c r="AX5" s="124" t="s">
        <v>998</v>
      </c>
    </row>
    <row r="6" spans="1:50" ht="12.75">
      <c r="A6" s="75"/>
      <c r="E6" s="147"/>
      <c r="H6" s="147"/>
      <c r="L6" s="147"/>
      <c r="O6" s="147"/>
      <c r="S6" s="147"/>
      <c r="V6" s="147"/>
    </row>
    <row r="7" spans="1:50" ht="12.75">
      <c r="A7" s="74" t="s">
        <v>83</v>
      </c>
      <c r="B7" t="s">
        <v>147</v>
      </c>
      <c r="C7" s="131">
        <v>1101615.8799999997</v>
      </c>
      <c r="D7" s="131">
        <v>11116466.809999993</v>
      </c>
      <c r="E7" s="147">
        <v>9.9097662848147383</v>
      </c>
      <c r="F7" s="131">
        <v>1740851.3091495256</v>
      </c>
      <c r="G7" s="131">
        <v>14958915.483293444</v>
      </c>
      <c r="H7" s="148">
        <v>11.637550269561716</v>
      </c>
      <c r="J7" s="131">
        <v>548420.75999999978</v>
      </c>
      <c r="K7" s="131">
        <v>13760329.149999995</v>
      </c>
      <c r="L7" s="147">
        <v>3.9855206515899368</v>
      </c>
      <c r="M7" s="131">
        <v>1000297.0301102975</v>
      </c>
      <c r="N7" s="131">
        <v>17611559.774236526</v>
      </c>
      <c r="O7" s="147">
        <v>5.6797753460406444</v>
      </c>
      <c r="Q7" s="131">
        <v>453256.0199999999</v>
      </c>
      <c r="R7" s="131">
        <v>13760329.149999995</v>
      </c>
      <c r="S7" s="147">
        <v>3.293932979793583</v>
      </c>
      <c r="T7" s="131">
        <v>898153.45133281988</v>
      </c>
      <c r="U7" s="131">
        <v>17611559.774236526</v>
      </c>
      <c r="V7" s="147">
        <v>5.0997950371590832</v>
      </c>
      <c r="X7" s="131">
        <v>239321.38</v>
      </c>
      <c r="Y7" s="131">
        <v>11990818.169999998</v>
      </c>
      <c r="Z7" s="147">
        <v>1.9958719797683333</v>
      </c>
      <c r="AA7" s="131">
        <v>450914.32503810758</v>
      </c>
      <c r="AB7" s="131">
        <v>14835372.664543303</v>
      </c>
      <c r="AC7" s="147">
        <v>3.0394539809289562</v>
      </c>
      <c r="AD7" s="147"/>
      <c r="AE7" s="131">
        <v>229026.63999999987</v>
      </c>
      <c r="AF7" s="131">
        <v>11990818.169999998</v>
      </c>
      <c r="AG7" s="147">
        <v>1.9100167874532943</v>
      </c>
      <c r="AH7" s="131">
        <v>445292.66411194857</v>
      </c>
      <c r="AI7" s="131">
        <v>14835372.664543303</v>
      </c>
      <c r="AJ7" s="147">
        <v>3.0015603529542791</v>
      </c>
      <c r="AL7" s="131">
        <v>370891</v>
      </c>
      <c r="AM7" s="131">
        <v>1977496.8590799994</v>
      </c>
      <c r="AN7" s="147">
        <v>18.7555797268144</v>
      </c>
      <c r="AO7" s="131">
        <v>548704.2776851583</v>
      </c>
      <c r="AP7" s="131">
        <v>2775979.4501464539</v>
      </c>
      <c r="AQ7" s="147">
        <v>19.766150561965077</v>
      </c>
      <c r="AR7" s="147"/>
      <c r="AS7" s="131">
        <v>275222.17956000008</v>
      </c>
      <c r="AT7" s="131">
        <v>1977496.8590799994</v>
      </c>
      <c r="AU7" s="147">
        <v>13.917705016636187</v>
      </c>
      <c r="AV7" s="131">
        <v>452328.43823334039</v>
      </c>
      <c r="AW7" s="131">
        <v>2775979.4501464539</v>
      </c>
      <c r="AX7" s="147">
        <v>16.294372719851246</v>
      </c>
    </row>
    <row r="8" spans="1:50" ht="12.75">
      <c r="A8" s="49"/>
      <c r="B8" t="s">
        <v>148</v>
      </c>
      <c r="C8" s="131">
        <v>325112.58000000013</v>
      </c>
      <c r="D8" s="131">
        <v>2956451.7499999977</v>
      </c>
      <c r="E8" s="147">
        <v>10.99671523474044</v>
      </c>
      <c r="F8" s="131">
        <v>495459.89242877625</v>
      </c>
      <c r="G8" s="131">
        <v>3727818.5602908302</v>
      </c>
      <c r="H8" s="148">
        <v>13.290880025827287</v>
      </c>
      <c r="J8" s="131">
        <v>177518.62000000005</v>
      </c>
      <c r="K8" s="131">
        <v>3734776.84</v>
      </c>
      <c r="L8" s="147">
        <v>4.7531252228714171</v>
      </c>
      <c r="M8" s="131">
        <v>308758.50938428042</v>
      </c>
      <c r="N8" s="131">
        <v>4286796.9777606791</v>
      </c>
      <c r="O8" s="147">
        <v>7.2025456532249521</v>
      </c>
      <c r="Q8" s="131">
        <v>148769.60999999987</v>
      </c>
      <c r="R8" s="131">
        <v>3734776.84</v>
      </c>
      <c r="S8" s="147">
        <v>3.9833600874530397</v>
      </c>
      <c r="T8" s="131">
        <v>274996.03191787936</v>
      </c>
      <c r="U8" s="131">
        <v>4286796.9777606791</v>
      </c>
      <c r="V8" s="147">
        <v>6.4149534802912633</v>
      </c>
      <c r="X8" s="131">
        <v>84492.29</v>
      </c>
      <c r="Y8" s="131">
        <v>3164441.1500000022</v>
      </c>
      <c r="Z8" s="147">
        <v>2.670054078901102</v>
      </c>
      <c r="AA8" s="131">
        <v>144990.70962933337</v>
      </c>
      <c r="AB8" s="131">
        <v>3335080.009215781</v>
      </c>
      <c r="AC8" s="147">
        <v>4.3474432166149697</v>
      </c>
      <c r="AD8" s="147"/>
      <c r="AE8" s="131">
        <v>81889.190000000031</v>
      </c>
      <c r="AF8" s="131">
        <v>3164441.1500000022</v>
      </c>
      <c r="AG8" s="147">
        <v>2.5877931084292713</v>
      </c>
      <c r="AH8" s="131">
        <v>143159.0995444516</v>
      </c>
      <c r="AI8" s="131">
        <v>3335080.009215781</v>
      </c>
      <c r="AJ8" s="147">
        <v>4.2925236920512253</v>
      </c>
      <c r="AL8" s="131">
        <v>110174</v>
      </c>
      <c r="AM8" s="131">
        <v>659103.16879000003</v>
      </c>
      <c r="AN8" s="147">
        <v>16.715744244146254</v>
      </c>
      <c r="AO8" s="131">
        <v>163372.10620541408</v>
      </c>
      <c r="AP8" s="131">
        <v>951740.22191636299</v>
      </c>
      <c r="AQ8" s="147">
        <v>17.165619613770076</v>
      </c>
      <c r="AR8" s="147"/>
      <c r="AS8" s="131">
        <v>79688.156469999958</v>
      </c>
      <c r="AT8" s="131">
        <v>659103.16879000003</v>
      </c>
      <c r="AU8" s="147">
        <v>12.090391951277324</v>
      </c>
      <c r="AV8" s="131">
        <v>131622.2318388242</v>
      </c>
      <c r="AW8" s="131">
        <v>951740.22191636299</v>
      </c>
      <c r="AX8" s="147">
        <v>13.829638467290803</v>
      </c>
    </row>
    <row r="9" spans="1:50" ht="12.75">
      <c r="A9" s="49"/>
      <c r="B9" t="s">
        <v>149</v>
      </c>
      <c r="C9" s="131">
        <v>148319.09999999995</v>
      </c>
      <c r="D9" s="131">
        <v>1467615.560000001</v>
      </c>
      <c r="E9" s="147">
        <v>10.106127520206984</v>
      </c>
      <c r="F9" s="131">
        <v>201225.2353806477</v>
      </c>
      <c r="G9" s="131">
        <v>1678589.2417701329</v>
      </c>
      <c r="H9" s="148">
        <v>11.987759147583267</v>
      </c>
      <c r="J9" s="131">
        <v>81238.040000000023</v>
      </c>
      <c r="K9" s="131">
        <v>1868558.6799999992</v>
      </c>
      <c r="L9" s="147">
        <v>4.3476311913308532</v>
      </c>
      <c r="M9" s="131">
        <v>124439.97958965316</v>
      </c>
      <c r="N9" s="131">
        <v>1901932.5346381865</v>
      </c>
      <c r="O9" s="147">
        <v>6.54281775632625</v>
      </c>
      <c r="Q9" s="131">
        <v>69407.719999999972</v>
      </c>
      <c r="R9" s="131">
        <v>1868558.6799999992</v>
      </c>
      <c r="S9" s="147">
        <v>3.7145057708329503</v>
      </c>
      <c r="T9" s="131">
        <v>111789.00993878915</v>
      </c>
      <c r="U9" s="131">
        <v>1901932.5346381865</v>
      </c>
      <c r="V9" s="147">
        <v>5.8776538022709257</v>
      </c>
      <c r="X9" s="131">
        <v>40417.549999999988</v>
      </c>
      <c r="Y9" s="131">
        <v>1608007.4500000004</v>
      </c>
      <c r="Z9" s="147">
        <v>2.5135175835161694</v>
      </c>
      <c r="AA9" s="131">
        <v>58690.5062495811</v>
      </c>
      <c r="AB9" s="131">
        <v>1513811.3495299295</v>
      </c>
      <c r="AC9" s="147">
        <v>3.8770026574186898</v>
      </c>
      <c r="AD9" s="147"/>
      <c r="AE9" s="131">
        <v>39481.730000000003</v>
      </c>
      <c r="AF9" s="131">
        <v>1608007.4500000004</v>
      </c>
      <c r="AG9" s="147">
        <v>2.455320091956041</v>
      </c>
      <c r="AH9" s="131">
        <v>58023.001070385297</v>
      </c>
      <c r="AI9" s="131">
        <v>1513811.3495299295</v>
      </c>
      <c r="AJ9" s="147">
        <v>3.832908313734249</v>
      </c>
      <c r="AL9" s="131">
        <v>48647</v>
      </c>
      <c r="AM9" s="131">
        <v>310966.97608999989</v>
      </c>
      <c r="AN9" s="147">
        <v>15.643783340492275</v>
      </c>
      <c r="AO9" s="131">
        <v>65499.50978129563</v>
      </c>
      <c r="AP9" s="131">
        <v>387967.06039777771</v>
      </c>
      <c r="AQ9" s="147">
        <v>16.8827502299138</v>
      </c>
      <c r="AR9" s="147"/>
      <c r="AS9" s="131">
        <v>36894.547209999997</v>
      </c>
      <c r="AT9" s="131">
        <v>310966.97608999989</v>
      </c>
      <c r="AU9" s="147">
        <v>11.864458301617853</v>
      </c>
      <c r="AV9" s="131">
        <v>53584.875700866112</v>
      </c>
      <c r="AW9" s="131">
        <v>387967.06039777771</v>
      </c>
      <c r="AX9" s="147">
        <v>13.811707531543069</v>
      </c>
    </row>
    <row r="10" spans="1:50" ht="12.75">
      <c r="A10" s="49"/>
      <c r="B10" t="s">
        <v>150</v>
      </c>
      <c r="C10" s="131">
        <v>17637.380000000005</v>
      </c>
      <c r="D10" s="131">
        <v>215056.09000000005</v>
      </c>
      <c r="E10" s="147">
        <v>8.2012929743119578</v>
      </c>
      <c r="F10" s="131">
        <v>21844.023977962512</v>
      </c>
      <c r="G10" s="131">
        <v>228676.85435524161</v>
      </c>
      <c r="H10" s="148">
        <v>9.5523545833058261</v>
      </c>
      <c r="J10" s="131">
        <v>8506.2199999999957</v>
      </c>
      <c r="K10" s="131">
        <v>280257.26999999996</v>
      </c>
      <c r="L10" s="147">
        <v>3.0351469562234716</v>
      </c>
      <c r="M10" s="131">
        <v>11712.329448137074</v>
      </c>
      <c r="N10" s="131">
        <v>259148.92697610828</v>
      </c>
      <c r="O10" s="147">
        <v>4.5195361542889465</v>
      </c>
      <c r="Q10" s="131">
        <v>7488.14</v>
      </c>
      <c r="R10" s="131">
        <v>280257.26999999996</v>
      </c>
      <c r="S10" s="147">
        <v>2.6718807330136345</v>
      </c>
      <c r="T10" s="131">
        <v>10738.881670416735</v>
      </c>
      <c r="U10" s="131">
        <v>259148.92697610828</v>
      </c>
      <c r="V10" s="147">
        <v>4.1439035830570052</v>
      </c>
      <c r="X10" s="131">
        <v>4957.34</v>
      </c>
      <c r="Y10" s="131">
        <v>253306.74999999991</v>
      </c>
      <c r="Z10" s="147">
        <v>1.9570500983491366</v>
      </c>
      <c r="AA10" s="131">
        <v>5867.4079752058251</v>
      </c>
      <c r="AB10" s="131">
        <v>220659.95572585656</v>
      </c>
      <c r="AC10" s="147">
        <v>2.6590270789754773</v>
      </c>
      <c r="AD10" s="147"/>
      <c r="AE10" s="131">
        <v>4818.95</v>
      </c>
      <c r="AF10" s="131">
        <v>253306.74999999991</v>
      </c>
      <c r="AG10" s="147">
        <v>1.9024167338612181</v>
      </c>
      <c r="AH10" s="131">
        <v>5776.1124358860261</v>
      </c>
      <c r="AI10" s="131">
        <v>220659.95572585656</v>
      </c>
      <c r="AJ10" s="147">
        <v>2.6176532198085596</v>
      </c>
      <c r="AL10" s="131">
        <v>4611</v>
      </c>
      <c r="AM10" s="131">
        <v>40074.635839999995</v>
      </c>
      <c r="AN10" s="147">
        <v>11.50603094288779</v>
      </c>
      <c r="AO10" s="131">
        <v>5865.9679612468872</v>
      </c>
      <c r="AP10" s="131">
        <v>38491.023158871605</v>
      </c>
      <c r="AQ10" s="147">
        <v>15.239833810172099</v>
      </c>
      <c r="AR10" s="147"/>
      <c r="AS10" s="131">
        <v>3723.2317799999983</v>
      </c>
      <c r="AT10" s="131">
        <v>40074.635839999995</v>
      </c>
      <c r="AU10" s="147">
        <v>9.290743888142087</v>
      </c>
      <c r="AV10" s="131">
        <v>4989.4056931022433</v>
      </c>
      <c r="AW10" s="131">
        <v>38491.023158871605</v>
      </c>
      <c r="AX10" s="147">
        <v>12.962517708371854</v>
      </c>
    </row>
    <row r="11" spans="1:50" ht="12.75">
      <c r="A11" s="49"/>
      <c r="B11" t="s">
        <v>151</v>
      </c>
      <c r="C11" s="131">
        <v>10607.050000000001</v>
      </c>
      <c r="D11" s="131">
        <v>122593.79</v>
      </c>
      <c r="E11" s="147">
        <v>8.6521919258716142</v>
      </c>
      <c r="F11" s="131">
        <v>13755.539063088265</v>
      </c>
      <c r="G11" s="131">
        <v>143515.86029034713</v>
      </c>
      <c r="H11" s="148">
        <v>9.5846821635319017</v>
      </c>
      <c r="J11" s="131">
        <v>4323.3599999999997</v>
      </c>
      <c r="K11" s="131">
        <v>167510.06</v>
      </c>
      <c r="L11" s="147">
        <v>2.5809554363481211</v>
      </c>
      <c r="M11" s="131">
        <v>5879.1514676320048</v>
      </c>
      <c r="N11" s="131">
        <v>167095.7863885113</v>
      </c>
      <c r="O11" s="147">
        <v>3.51843190944534</v>
      </c>
      <c r="Q11" s="131">
        <v>4016.51</v>
      </c>
      <c r="R11" s="131">
        <v>167510.06</v>
      </c>
      <c r="S11" s="147">
        <v>2.3977724084153511</v>
      </c>
      <c r="T11" s="131">
        <v>5492.6251400945621</v>
      </c>
      <c r="U11" s="131">
        <v>167095.7863885113</v>
      </c>
      <c r="V11" s="147">
        <v>3.2871116973133967</v>
      </c>
      <c r="X11" s="131">
        <v>2920.45</v>
      </c>
      <c r="Y11" s="131">
        <v>156403.48000000001</v>
      </c>
      <c r="Z11" s="147">
        <v>1.8672538488274044</v>
      </c>
      <c r="AA11" s="131">
        <v>3034.0511077719461</v>
      </c>
      <c r="AB11" s="131">
        <v>149887.02098513464</v>
      </c>
      <c r="AC11" s="147">
        <v>2.0242253717704179</v>
      </c>
      <c r="AD11" s="147"/>
      <c r="AE11" s="131">
        <v>2857.5</v>
      </c>
      <c r="AF11" s="131">
        <v>156403.48000000001</v>
      </c>
      <c r="AG11" s="147">
        <v>1.8270053837676756</v>
      </c>
      <c r="AH11" s="131">
        <v>2976.1228373286726</v>
      </c>
      <c r="AI11" s="131">
        <v>149887.02098513464</v>
      </c>
      <c r="AJ11" s="147">
        <v>1.9855774154213364</v>
      </c>
      <c r="AL11" s="131">
        <v>2322</v>
      </c>
      <c r="AM11" s="131">
        <v>22536.373070000001</v>
      </c>
      <c r="AN11" s="147">
        <v>10.303343811302994</v>
      </c>
      <c r="AO11" s="131">
        <v>2813.1383668849044</v>
      </c>
      <c r="AP11" s="131">
        <v>17205.244380534037</v>
      </c>
      <c r="AQ11" s="147">
        <v>16.350470267470776</v>
      </c>
      <c r="AR11" s="147"/>
      <c r="AS11" s="131">
        <v>1957.8865499999993</v>
      </c>
      <c r="AT11" s="131">
        <v>22536.373070000001</v>
      </c>
      <c r="AU11" s="147">
        <v>8.6876736727716892</v>
      </c>
      <c r="AV11" s="131">
        <v>2498.0485338670428</v>
      </c>
      <c r="AW11" s="131">
        <v>17205.244380534037</v>
      </c>
      <c r="AX11" s="147">
        <v>14.51911102578309</v>
      </c>
    </row>
    <row r="12" spans="1:50" ht="12.75">
      <c r="A12" s="73"/>
      <c r="B12" s="14" t="s">
        <v>82</v>
      </c>
      <c r="E12" s="151">
        <v>0.87309747548030758</v>
      </c>
      <c r="F12" s="222"/>
      <c r="G12" s="222"/>
      <c r="H12" s="385">
        <v>0.82359963579284046</v>
      </c>
      <c r="L12" s="151">
        <v>0.64758300407212921</v>
      </c>
      <c r="O12" s="151">
        <v>0.61946673857409329</v>
      </c>
      <c r="S12" s="151">
        <v>0.72793600328978447</v>
      </c>
      <c r="V12" s="151">
        <v>0.64455760934747908</v>
      </c>
      <c r="X12" s="131"/>
      <c r="Y12" s="131"/>
      <c r="Z12" s="151">
        <v>0.93555792543574967</v>
      </c>
      <c r="AA12" s="131"/>
      <c r="AB12" s="131"/>
      <c r="AC12" s="151">
        <v>0.66598322740578186</v>
      </c>
      <c r="AD12" s="151"/>
      <c r="AE12" s="131"/>
      <c r="AF12" s="131"/>
      <c r="AG12" s="151">
        <v>0.95653891409179637</v>
      </c>
      <c r="AH12" s="131"/>
      <c r="AI12" s="131"/>
      <c r="AJ12" s="151">
        <v>0.66151507280772692</v>
      </c>
      <c r="AL12" s="131"/>
      <c r="AM12" s="131"/>
      <c r="AN12" s="151">
        <v>0.5493481919181924</v>
      </c>
      <c r="AO12" s="131"/>
      <c r="AP12" s="131"/>
      <c r="AQ12" s="151">
        <v>0.82719547320119535</v>
      </c>
      <c r="AR12" s="151"/>
      <c r="AS12" s="131"/>
      <c r="AT12" s="131"/>
      <c r="AU12" s="151">
        <v>0.62421740239407941</v>
      </c>
      <c r="AV12" s="131"/>
      <c r="AW12" s="131"/>
      <c r="AX12" s="151">
        <v>0.89105062682742153</v>
      </c>
    </row>
    <row r="13" spans="1:50" ht="12.75">
      <c r="A13" s="72"/>
      <c r="E13" s="147"/>
      <c r="H13" s="148"/>
      <c r="L13" s="147"/>
      <c r="O13" s="147"/>
      <c r="S13" s="147"/>
      <c r="V13" s="147"/>
      <c r="X13" s="131"/>
      <c r="Y13" s="131"/>
      <c r="Z13" s="147"/>
      <c r="AA13" s="131"/>
      <c r="AB13" s="131"/>
      <c r="AC13" s="147"/>
      <c r="AD13" s="147"/>
      <c r="AE13" s="131"/>
      <c r="AF13" s="131"/>
      <c r="AG13" s="147"/>
      <c r="AH13" s="131"/>
      <c r="AI13" s="131"/>
      <c r="AJ13" s="147"/>
      <c r="AL13" s="131"/>
      <c r="AM13" s="131"/>
      <c r="AN13" s="147"/>
      <c r="AO13" s="131"/>
      <c r="AP13" s="131"/>
      <c r="AQ13" s="147"/>
      <c r="AR13" s="147"/>
      <c r="AS13" s="131"/>
      <c r="AT13" s="131"/>
      <c r="AU13" s="147"/>
      <c r="AV13" s="131"/>
      <c r="AW13" s="131"/>
      <c r="AX13" s="147"/>
    </row>
    <row r="14" spans="1:50" ht="12.75">
      <c r="A14" s="74" t="s">
        <v>152</v>
      </c>
      <c r="B14" t="s">
        <v>147</v>
      </c>
      <c r="C14" s="131">
        <v>387009.92000000004</v>
      </c>
      <c r="D14" s="131">
        <v>3846830.899999999</v>
      </c>
      <c r="E14" s="147">
        <v>10.060486932243373</v>
      </c>
      <c r="F14" s="131">
        <v>546690.40431256045</v>
      </c>
      <c r="G14" s="131">
        <v>4965608.4966195859</v>
      </c>
      <c r="H14" s="148">
        <v>11.009534978134671</v>
      </c>
      <c r="J14" s="131">
        <v>190939.65</v>
      </c>
      <c r="K14" s="131">
        <v>4777828.95</v>
      </c>
      <c r="L14" s="147">
        <v>3.9963684761046121</v>
      </c>
      <c r="M14" s="131">
        <v>329675.08313541493</v>
      </c>
      <c r="N14" s="131">
        <v>5840723.3034660509</v>
      </c>
      <c r="O14" s="147">
        <v>5.6444222060609581</v>
      </c>
      <c r="Q14" s="131">
        <v>158185.50999999998</v>
      </c>
      <c r="R14" s="131">
        <v>4777828.95</v>
      </c>
      <c r="S14" s="147">
        <v>3.3108240511624003</v>
      </c>
      <c r="T14" s="131">
        <v>301886.76433239534</v>
      </c>
      <c r="U14" s="131">
        <v>5840723.3034660509</v>
      </c>
      <c r="V14" s="147">
        <v>5.1686537548054563</v>
      </c>
      <c r="X14" s="131">
        <v>80643.91</v>
      </c>
      <c r="Y14" s="131">
        <v>4162844.0399999996</v>
      </c>
      <c r="Z14" s="147">
        <v>1.9372311147164669</v>
      </c>
      <c r="AA14" s="131">
        <v>142286.96224550126</v>
      </c>
      <c r="AB14" s="131">
        <v>4912732.9309082981</v>
      </c>
      <c r="AC14" s="147">
        <v>2.8962893820322999</v>
      </c>
      <c r="AD14" s="147"/>
      <c r="AE14" s="131">
        <v>77153.64</v>
      </c>
      <c r="AF14" s="131">
        <v>4162844.0399999996</v>
      </c>
      <c r="AG14" s="147">
        <v>1.8533877142320232</v>
      </c>
      <c r="AH14" s="131">
        <v>141070.25355295351</v>
      </c>
      <c r="AI14" s="131">
        <v>4912732.9309082981</v>
      </c>
      <c r="AJ14" s="147">
        <v>2.8715229493835221</v>
      </c>
      <c r="AL14" s="131">
        <v>132694</v>
      </c>
      <c r="AM14" s="131">
        <v>678781.42429999996</v>
      </c>
      <c r="AN14" s="147">
        <v>19.548855529869869</v>
      </c>
      <c r="AO14" s="131">
        <v>187300.85163061306</v>
      </c>
      <c r="AP14" s="131">
        <v>927920.13002764224</v>
      </c>
      <c r="AQ14" s="147">
        <v>20.185018685286359</v>
      </c>
      <c r="AR14" s="147"/>
      <c r="AS14" s="131">
        <v>99015.240810000003</v>
      </c>
      <c r="AT14" s="131">
        <v>678781.42429999996</v>
      </c>
      <c r="AU14" s="147">
        <v>14.587205433930436</v>
      </c>
      <c r="AV14" s="131">
        <v>160743.63186502297</v>
      </c>
      <c r="AW14" s="131">
        <v>927920.13002764224</v>
      </c>
      <c r="AX14" s="147">
        <v>17.32300298951748</v>
      </c>
    </row>
    <row r="15" spans="1:50" ht="12.75">
      <c r="A15" s="49"/>
      <c r="B15" t="s">
        <v>148</v>
      </c>
      <c r="C15" s="131">
        <v>117050.93000000005</v>
      </c>
      <c r="D15" s="131">
        <v>1028979.81</v>
      </c>
      <c r="E15" s="147">
        <v>11.375435053482736</v>
      </c>
      <c r="F15" s="131">
        <v>169806.37672824573</v>
      </c>
      <c r="G15" s="131">
        <v>1290966.1676762917</v>
      </c>
      <c r="H15" s="148">
        <v>13.153433527533348</v>
      </c>
      <c r="J15" s="131">
        <v>63877.120000000003</v>
      </c>
      <c r="K15" s="131">
        <v>1296300.55</v>
      </c>
      <c r="L15" s="147">
        <v>4.9276473731342625</v>
      </c>
      <c r="M15" s="131">
        <v>106399.25756232333</v>
      </c>
      <c r="N15" s="131">
        <v>1481730.8595052375</v>
      </c>
      <c r="O15" s="147">
        <v>7.1807411501067699</v>
      </c>
      <c r="Q15" s="131">
        <v>53003.009999999995</v>
      </c>
      <c r="R15" s="131">
        <v>1296300.55</v>
      </c>
      <c r="S15" s="147">
        <v>4.0887902114984058</v>
      </c>
      <c r="T15" s="131">
        <v>94536.098085304955</v>
      </c>
      <c r="U15" s="131">
        <v>1481730.8595052375</v>
      </c>
      <c r="V15" s="147">
        <v>6.3801126553354877</v>
      </c>
      <c r="X15" s="131">
        <v>29204.62</v>
      </c>
      <c r="Y15" s="131">
        <v>1083994.33</v>
      </c>
      <c r="Z15" s="147">
        <v>2.6941672287160392</v>
      </c>
      <c r="AA15" s="131">
        <v>48135.293013134615</v>
      </c>
      <c r="AB15" s="131">
        <v>1133642.1708235592</v>
      </c>
      <c r="AC15" s="147">
        <v>4.2460746655327473</v>
      </c>
      <c r="AD15" s="147"/>
      <c r="AE15" s="131">
        <v>28315.869999999988</v>
      </c>
      <c r="AF15" s="131">
        <v>1083994.33</v>
      </c>
      <c r="AG15" s="147">
        <v>2.6121787924850111</v>
      </c>
      <c r="AH15" s="131">
        <v>47581.640197278837</v>
      </c>
      <c r="AI15" s="131">
        <v>1133642.1708235592</v>
      </c>
      <c r="AJ15" s="147">
        <v>4.1972362551326148</v>
      </c>
      <c r="AL15" s="131">
        <v>40308</v>
      </c>
      <c r="AM15" s="131">
        <v>244014.37447000004</v>
      </c>
      <c r="AN15" s="147">
        <v>16.518698985479482</v>
      </c>
      <c r="AO15" s="131">
        <v>58125.093556449559</v>
      </c>
      <c r="AP15" s="131">
        <v>348267.41532926162</v>
      </c>
      <c r="AQ15" s="147">
        <v>16.689788076066918</v>
      </c>
      <c r="AR15" s="147"/>
      <c r="AS15" s="131">
        <v>28854.522699999998</v>
      </c>
      <c r="AT15" s="131">
        <v>244014.37447000004</v>
      </c>
      <c r="AU15" s="147">
        <v>11.824927430063131</v>
      </c>
      <c r="AV15" s="131">
        <v>46875.060001397069</v>
      </c>
      <c r="AW15" s="131">
        <v>348267.41532926162</v>
      </c>
      <c r="AX15" s="147">
        <v>13.459502077471155</v>
      </c>
    </row>
    <row r="16" spans="1:50" ht="12.75">
      <c r="A16" s="49"/>
      <c r="B16" t="s">
        <v>149</v>
      </c>
      <c r="C16" s="131">
        <v>38690.26999999999</v>
      </c>
      <c r="D16" s="131">
        <v>335092.25999999995</v>
      </c>
      <c r="E16" s="147">
        <v>11.546154482947472</v>
      </c>
      <c r="F16" s="131">
        <v>39281.685424766918</v>
      </c>
      <c r="G16" s="131">
        <v>309084.02013071609</v>
      </c>
      <c r="H16" s="148">
        <v>12.709063835831477</v>
      </c>
      <c r="J16" s="131">
        <v>21373.659999999996</v>
      </c>
      <c r="K16" s="131">
        <v>425791.12999999995</v>
      </c>
      <c r="L16" s="147">
        <v>5.0197522902837353</v>
      </c>
      <c r="M16" s="131">
        <v>23448.110321944187</v>
      </c>
      <c r="N16" s="131">
        <v>346178.74761790835</v>
      </c>
      <c r="O16" s="147">
        <v>6.7734112747512816</v>
      </c>
      <c r="Q16" s="131">
        <v>18154.239999999994</v>
      </c>
      <c r="R16" s="131">
        <v>425791.12999999995</v>
      </c>
      <c r="S16" s="147">
        <v>4.2636491746551872</v>
      </c>
      <c r="T16" s="131">
        <v>20805.195553715963</v>
      </c>
      <c r="U16" s="131">
        <v>346178.74761790835</v>
      </c>
      <c r="V16" s="147">
        <v>6.0099574849347794</v>
      </c>
      <c r="X16" s="131">
        <v>9842.5299999999952</v>
      </c>
      <c r="Y16" s="131">
        <v>353339.77000000014</v>
      </c>
      <c r="Z16" s="147">
        <v>2.7855709534197048</v>
      </c>
      <c r="AA16" s="131">
        <v>10215.316126018955</v>
      </c>
      <c r="AB16" s="131">
        <v>265104.29443084885</v>
      </c>
      <c r="AC16" s="147">
        <v>3.853319746460603</v>
      </c>
      <c r="AD16" s="147"/>
      <c r="AE16" s="131">
        <v>9629.52</v>
      </c>
      <c r="AF16" s="131">
        <v>353339.77000000014</v>
      </c>
      <c r="AG16" s="147">
        <v>2.7252862025692712</v>
      </c>
      <c r="AH16" s="131">
        <v>10081.629061287294</v>
      </c>
      <c r="AI16" s="131">
        <v>265104.29443084885</v>
      </c>
      <c r="AJ16" s="147">
        <v>3.8028916441853555</v>
      </c>
      <c r="AL16" s="131">
        <v>12711</v>
      </c>
      <c r="AM16" s="131">
        <v>81897.41081999999</v>
      </c>
      <c r="AN16" s="147">
        <v>15.520637188319848</v>
      </c>
      <c r="AO16" s="131">
        <v>13209.658655263573</v>
      </c>
      <c r="AP16" s="131">
        <v>80998.178765993463</v>
      </c>
      <c r="AQ16" s="147">
        <v>16.308587250371065</v>
      </c>
      <c r="AR16" s="147"/>
      <c r="AS16" s="131">
        <v>9765.9489999999987</v>
      </c>
      <c r="AT16" s="131">
        <v>81897.41081999999</v>
      </c>
      <c r="AU16" s="147">
        <v>11.924612636978599</v>
      </c>
      <c r="AV16" s="131">
        <v>10711.875430168209</v>
      </c>
      <c r="AW16" s="131">
        <v>80998.178765993463</v>
      </c>
      <c r="AX16" s="147">
        <v>13.224834920196402</v>
      </c>
    </row>
    <row r="17" spans="1:50" ht="12.75">
      <c r="A17" s="49"/>
      <c r="B17" t="s">
        <v>150</v>
      </c>
      <c r="C17" s="131">
        <v>2494.06</v>
      </c>
      <c r="D17" s="131">
        <v>23682.06</v>
      </c>
      <c r="E17" s="147">
        <v>10.531431809563863</v>
      </c>
      <c r="F17" s="131">
        <v>2354.1671850029406</v>
      </c>
      <c r="G17" s="131">
        <v>21037.743498360058</v>
      </c>
      <c r="H17" s="148">
        <v>11.190207662653808</v>
      </c>
      <c r="J17" s="131">
        <v>1316.88</v>
      </c>
      <c r="K17" s="131">
        <v>30650.73</v>
      </c>
      <c r="L17" s="147">
        <v>4.2964066434959296</v>
      </c>
      <c r="M17" s="131">
        <v>1388.2615929055582</v>
      </c>
      <c r="N17" s="131">
        <v>22244.718112624607</v>
      </c>
      <c r="O17" s="147">
        <v>6.2408594520137983</v>
      </c>
      <c r="Q17" s="131">
        <v>1164.03</v>
      </c>
      <c r="R17" s="131">
        <v>30650.73</v>
      </c>
      <c r="S17" s="147">
        <v>3.7977235778723704</v>
      </c>
      <c r="T17" s="131">
        <v>1258.9878369459745</v>
      </c>
      <c r="U17" s="131">
        <v>22244.718112624607</v>
      </c>
      <c r="V17" s="147">
        <v>5.6597158506200973</v>
      </c>
      <c r="X17" s="131">
        <v>668.1400000000001</v>
      </c>
      <c r="Y17" s="131">
        <v>26295.73</v>
      </c>
      <c r="Z17" s="147">
        <v>2.5408688026535109</v>
      </c>
      <c r="AA17" s="131">
        <v>574.44166448128522</v>
      </c>
      <c r="AB17" s="131">
        <v>17724.145745265385</v>
      </c>
      <c r="AC17" s="147">
        <v>3.2410118531931764</v>
      </c>
      <c r="AD17" s="147"/>
      <c r="AE17" s="131">
        <v>662.17000000000007</v>
      </c>
      <c r="AF17" s="131">
        <v>26295.73</v>
      </c>
      <c r="AG17" s="147">
        <v>2.5181654968316152</v>
      </c>
      <c r="AH17" s="131">
        <v>571.49023761651904</v>
      </c>
      <c r="AI17" s="131">
        <v>17724.145745265385</v>
      </c>
      <c r="AJ17" s="147">
        <v>3.2243598412588095</v>
      </c>
      <c r="AL17" s="131">
        <v>677</v>
      </c>
      <c r="AM17" s="131">
        <v>5121.92425</v>
      </c>
      <c r="AN17" s="147">
        <v>13.217688645043902</v>
      </c>
      <c r="AO17" s="131">
        <v>795.10836177119825</v>
      </c>
      <c r="AP17" s="131">
        <v>4510.50464738544</v>
      </c>
      <c r="AQ17" s="147">
        <v>17.627924676501351</v>
      </c>
      <c r="AR17" s="147"/>
      <c r="AS17" s="131">
        <v>599.57731000000013</v>
      </c>
      <c r="AT17" s="131">
        <v>5121.92425</v>
      </c>
      <c r="AU17" s="147">
        <v>11.706094833401727</v>
      </c>
      <c r="AV17" s="131">
        <v>676.23329375104765</v>
      </c>
      <c r="AW17" s="131">
        <v>4510.50464738544</v>
      </c>
      <c r="AX17" s="147">
        <v>14.992408757255868</v>
      </c>
    </row>
    <row r="18" spans="1:50" ht="12.75">
      <c r="A18" s="49"/>
      <c r="B18" t="s">
        <v>151</v>
      </c>
      <c r="C18" s="131">
        <v>561.82000000000005</v>
      </c>
      <c r="D18" s="131">
        <v>6400.97</v>
      </c>
      <c r="E18" s="147">
        <v>8.7771072196870161</v>
      </c>
      <c r="F18" s="131">
        <v>481.36634942398717</v>
      </c>
      <c r="G18" s="131">
        <v>5371.5720750462133</v>
      </c>
      <c r="H18" s="148">
        <v>8.9613681562644913</v>
      </c>
      <c r="J18" s="131">
        <v>285.69</v>
      </c>
      <c r="K18" s="131">
        <v>8402.64</v>
      </c>
      <c r="L18" s="147">
        <v>3.4000028562451803</v>
      </c>
      <c r="M18" s="131">
        <v>268.28738741210202</v>
      </c>
      <c r="N18" s="131">
        <v>5679.3712981790468</v>
      </c>
      <c r="O18" s="147">
        <v>4.7238923698847071</v>
      </c>
      <c r="Q18" s="131">
        <v>271.21000000000004</v>
      </c>
      <c r="R18" s="131">
        <v>8402.64</v>
      </c>
      <c r="S18" s="147">
        <v>3.22767606371331</v>
      </c>
      <c r="T18" s="131">
        <v>256.9541916377749</v>
      </c>
      <c r="U18" s="131">
        <v>5679.3712981790468</v>
      </c>
      <c r="V18" s="147">
        <v>4.5243421876671635</v>
      </c>
      <c r="X18" s="131">
        <v>164.8</v>
      </c>
      <c r="Y18" s="131">
        <v>7517.13</v>
      </c>
      <c r="Z18" s="147">
        <v>2.1923260606108981</v>
      </c>
      <c r="AA18" s="131">
        <v>113.98695086386437</v>
      </c>
      <c r="AB18" s="131">
        <v>4683.4580920280087</v>
      </c>
      <c r="AC18" s="147">
        <v>2.4338202376122102</v>
      </c>
      <c r="AD18" s="147"/>
      <c r="AE18" s="131">
        <v>164.8</v>
      </c>
      <c r="AF18" s="131">
        <v>7517.13</v>
      </c>
      <c r="AG18" s="147">
        <v>2.1923260606108981</v>
      </c>
      <c r="AH18" s="131">
        <v>113.98695086386437</v>
      </c>
      <c r="AI18" s="131">
        <v>4683.4580920280087</v>
      </c>
      <c r="AJ18" s="147">
        <v>2.4338202376122102</v>
      </c>
      <c r="AL18" s="131">
        <v>136</v>
      </c>
      <c r="AM18" s="131">
        <v>1270.86616</v>
      </c>
      <c r="AN18" s="147">
        <v>10.701362919286481</v>
      </c>
      <c r="AO18" s="131">
        <v>152.28779590261243</v>
      </c>
      <c r="AP18" s="131">
        <v>983.77122971716926</v>
      </c>
      <c r="AQ18" s="147">
        <v>15.480000969981061</v>
      </c>
      <c r="AR18" s="147"/>
      <c r="AS18" s="131">
        <v>122.71017999999999</v>
      </c>
      <c r="AT18" s="131">
        <v>1270.86616</v>
      </c>
      <c r="AU18" s="147">
        <v>9.655633603463011</v>
      </c>
      <c r="AV18" s="131">
        <v>141.19940966069186</v>
      </c>
      <c r="AW18" s="131">
        <v>983.77122971716926</v>
      </c>
      <c r="AX18" s="147">
        <v>14.352870402734402</v>
      </c>
    </row>
    <row r="19" spans="1:50" ht="12.75">
      <c r="A19" s="73"/>
      <c r="B19" s="14" t="s">
        <v>82</v>
      </c>
      <c r="E19" s="151">
        <v>0.87243363853063738</v>
      </c>
      <c r="F19" s="222"/>
      <c r="G19" s="222"/>
      <c r="H19" s="385">
        <v>0.81396427497274759</v>
      </c>
      <c r="L19" s="151">
        <v>0.85077311478526918</v>
      </c>
      <c r="O19" s="151">
        <v>0.83691336286151841</v>
      </c>
      <c r="S19" s="151">
        <v>0.97488601442897638</v>
      </c>
      <c r="V19" s="151">
        <v>0.87534247838922141</v>
      </c>
      <c r="X19" s="131"/>
      <c r="Y19" s="131"/>
      <c r="Z19" s="151">
        <v>1.1316801820683986</v>
      </c>
      <c r="AA19" s="131"/>
      <c r="AB19" s="131"/>
      <c r="AC19" s="151">
        <v>0.8403235715018299</v>
      </c>
      <c r="AD19" s="151"/>
      <c r="AE19" s="131"/>
      <c r="AF19" s="131"/>
      <c r="AG19" s="151">
        <v>1.1828750367644034</v>
      </c>
      <c r="AH19" s="131"/>
      <c r="AI19" s="131"/>
      <c r="AJ19" s="151">
        <v>0.8475712298014958</v>
      </c>
      <c r="AL19" s="131"/>
      <c r="AM19" s="131"/>
      <c r="AN19" s="151">
        <v>0.54741633866674333</v>
      </c>
      <c r="AO19" s="131"/>
      <c r="AP19" s="131"/>
      <c r="AQ19" s="151">
        <v>0.766905456533713</v>
      </c>
      <c r="AR19" s="151"/>
      <c r="AS19" s="131"/>
      <c r="AT19" s="131"/>
      <c r="AU19" s="151">
        <v>0.66192483866742657</v>
      </c>
      <c r="AV19" s="131"/>
      <c r="AW19" s="131"/>
      <c r="AX19" s="151">
        <v>0.82854401234125696</v>
      </c>
    </row>
    <row r="20" spans="1:50" ht="12.75">
      <c r="A20" s="75"/>
      <c r="E20" s="147"/>
      <c r="H20" s="148"/>
      <c r="L20" s="147"/>
      <c r="O20" s="147"/>
      <c r="S20" s="147"/>
      <c r="V20" s="147"/>
      <c r="X20" s="131"/>
      <c r="Y20" s="131"/>
      <c r="Z20" s="147"/>
      <c r="AA20" s="131"/>
      <c r="AB20" s="131"/>
      <c r="AC20" s="147"/>
      <c r="AD20" s="147"/>
      <c r="AE20" s="131"/>
      <c r="AF20" s="131"/>
      <c r="AG20" s="147"/>
      <c r="AH20" s="131"/>
      <c r="AI20" s="131"/>
      <c r="AJ20" s="147"/>
      <c r="AL20" s="131"/>
      <c r="AM20" s="131"/>
      <c r="AN20" s="147"/>
      <c r="AO20" s="131"/>
      <c r="AP20" s="131"/>
      <c r="AQ20" s="147"/>
      <c r="AR20" s="147"/>
      <c r="AS20" s="131"/>
      <c r="AT20" s="131"/>
      <c r="AU20" s="147"/>
      <c r="AV20" s="131"/>
      <c r="AW20" s="131"/>
      <c r="AX20" s="147"/>
    </row>
    <row r="21" spans="1:50" ht="12.75">
      <c r="A21" s="74" t="s">
        <v>153</v>
      </c>
      <c r="B21" t="s">
        <v>147</v>
      </c>
      <c r="C21" s="131">
        <v>301478.11</v>
      </c>
      <c r="D21" s="131">
        <v>2999943.22</v>
      </c>
      <c r="E21" s="147">
        <v>10.04946053612308</v>
      </c>
      <c r="F21" s="131">
        <v>516446.51834971522</v>
      </c>
      <c r="G21" s="131">
        <v>4110819.2065306799</v>
      </c>
      <c r="H21" s="148">
        <v>12.563104636887438</v>
      </c>
      <c r="J21" s="131">
        <v>150019.91999999998</v>
      </c>
      <c r="K21" s="131">
        <v>3695670.46</v>
      </c>
      <c r="L21" s="147">
        <v>4.0593424555500004</v>
      </c>
      <c r="M21" s="131">
        <v>279445.81036510173</v>
      </c>
      <c r="N21" s="131">
        <v>4822059.5956737855</v>
      </c>
      <c r="O21" s="147">
        <v>5.7951546392295228</v>
      </c>
      <c r="Q21" s="131">
        <v>124560.60999999999</v>
      </c>
      <c r="R21" s="131">
        <v>3695670.46</v>
      </c>
      <c r="S21" s="147">
        <v>3.3704468877346816</v>
      </c>
      <c r="T21" s="131">
        <v>249595.6726633806</v>
      </c>
      <c r="U21" s="131">
        <v>4822059.5956737855</v>
      </c>
      <c r="V21" s="147">
        <v>5.1761216905595839</v>
      </c>
      <c r="X21" s="131">
        <v>62803.709999999992</v>
      </c>
      <c r="Y21" s="131">
        <v>3215871.2299999995</v>
      </c>
      <c r="Z21" s="147">
        <v>1.9529298752425484</v>
      </c>
      <c r="AA21" s="131">
        <v>121311.86238331225</v>
      </c>
      <c r="AB21" s="131">
        <v>4094241.1244539474</v>
      </c>
      <c r="AC21" s="147">
        <v>2.962987735596343</v>
      </c>
      <c r="AD21" s="147"/>
      <c r="AE21" s="131">
        <v>60369.619999999995</v>
      </c>
      <c r="AF21" s="131">
        <v>3215871.2299999995</v>
      </c>
      <c r="AG21" s="147">
        <v>1.8772399664771404</v>
      </c>
      <c r="AH21" s="131">
        <v>119109.54712070135</v>
      </c>
      <c r="AI21" s="131">
        <v>4094241.1244539474</v>
      </c>
      <c r="AJ21" s="147">
        <v>2.9091971747654966</v>
      </c>
      <c r="AL21" s="131">
        <v>105526</v>
      </c>
      <c r="AM21" s="131">
        <v>524153.87536999997</v>
      </c>
      <c r="AN21" s="147">
        <v>20.132637562873924</v>
      </c>
      <c r="AO21" s="131">
        <v>157958.5061894868</v>
      </c>
      <c r="AP21" s="131">
        <v>727769.90204033954</v>
      </c>
      <c r="AQ21" s="147">
        <v>21.704457101982673</v>
      </c>
      <c r="AR21" s="147"/>
      <c r="AS21" s="131">
        <v>78839.262010000006</v>
      </c>
      <c r="AT21" s="131">
        <v>524153.87536999997</v>
      </c>
      <c r="AU21" s="147">
        <v>15.041243748192725</v>
      </c>
      <c r="AV21" s="131">
        <v>130374.57757398007</v>
      </c>
      <c r="AW21" s="131">
        <v>727769.90204033954</v>
      </c>
      <c r="AX21" s="147">
        <v>17.914257955497799</v>
      </c>
    </row>
    <row r="22" spans="1:50" ht="12.75">
      <c r="A22" s="49"/>
      <c r="B22" t="s">
        <v>148</v>
      </c>
      <c r="C22" s="131">
        <v>88217.499999999985</v>
      </c>
      <c r="D22" s="131">
        <v>781088.17999999993</v>
      </c>
      <c r="E22" s="147">
        <v>11.294179358852926</v>
      </c>
      <c r="F22" s="131">
        <v>141891.18092064178</v>
      </c>
      <c r="G22" s="131">
        <v>997773.25821279653</v>
      </c>
      <c r="H22" s="148">
        <v>14.220784106280432</v>
      </c>
      <c r="J22" s="131">
        <v>45870.400000000001</v>
      </c>
      <c r="K22" s="131">
        <v>985431.58000000007</v>
      </c>
      <c r="L22" s="147">
        <v>4.6548538661608543</v>
      </c>
      <c r="M22" s="131">
        <v>81091.391163527573</v>
      </c>
      <c r="N22" s="131">
        <v>1144387.221518235</v>
      </c>
      <c r="O22" s="147">
        <v>7.0860098434116807</v>
      </c>
      <c r="Q22" s="131">
        <v>38204.87999999999</v>
      </c>
      <c r="R22" s="131">
        <v>985431.58000000007</v>
      </c>
      <c r="S22" s="147">
        <v>3.8769693173421529</v>
      </c>
      <c r="T22" s="131">
        <v>71167.117631906716</v>
      </c>
      <c r="U22" s="131">
        <v>1144387.221518235</v>
      </c>
      <c r="V22" s="147">
        <v>6.2187969503443741</v>
      </c>
      <c r="X22" s="131">
        <v>21387.61</v>
      </c>
      <c r="Y22" s="131">
        <v>834717.29</v>
      </c>
      <c r="Z22" s="147">
        <v>2.5622579352585353</v>
      </c>
      <c r="AA22" s="131">
        <v>38660.440083098845</v>
      </c>
      <c r="AB22" s="131">
        <v>893072.49761792342</v>
      </c>
      <c r="AC22" s="147">
        <v>4.3289251641067397</v>
      </c>
      <c r="AD22" s="147"/>
      <c r="AE22" s="131">
        <v>20684.460000000006</v>
      </c>
      <c r="AF22" s="131">
        <v>834717.29</v>
      </c>
      <c r="AG22" s="147">
        <v>2.4780198335175263</v>
      </c>
      <c r="AH22" s="131">
        <v>37979.396547811622</v>
      </c>
      <c r="AI22" s="131">
        <v>893072.49761792342</v>
      </c>
      <c r="AJ22" s="147">
        <v>4.2526666814971232</v>
      </c>
      <c r="AL22" s="131">
        <v>29025</v>
      </c>
      <c r="AM22" s="131">
        <v>166283.38440000001</v>
      </c>
      <c r="AN22" s="147">
        <v>17.455141477142078</v>
      </c>
      <c r="AO22" s="131">
        <v>42411.5188895682</v>
      </c>
      <c r="AP22" s="131">
        <v>251314.1662486986</v>
      </c>
      <c r="AQ22" s="147">
        <v>16.875896620804927</v>
      </c>
      <c r="AR22" s="147"/>
      <c r="AS22" s="131">
        <v>20011.966990000004</v>
      </c>
      <c r="AT22" s="131">
        <v>166283.38440000001</v>
      </c>
      <c r="AU22" s="147">
        <v>12.034856676876734</v>
      </c>
      <c r="AV22" s="131">
        <v>33206.086494878939</v>
      </c>
      <c r="AW22" s="131">
        <v>251314.1662486986</v>
      </c>
      <c r="AX22" s="147">
        <v>13.21297839693543</v>
      </c>
    </row>
    <row r="23" spans="1:50" ht="12.75">
      <c r="A23" s="49"/>
      <c r="B23" t="s">
        <v>149</v>
      </c>
      <c r="C23" s="131">
        <v>21554.440000000002</v>
      </c>
      <c r="D23" s="131">
        <v>191360.25</v>
      </c>
      <c r="E23" s="147">
        <v>11.263802174171492</v>
      </c>
      <c r="F23" s="131">
        <v>29742.968932450131</v>
      </c>
      <c r="G23" s="131">
        <v>214648.21329161254</v>
      </c>
      <c r="H23" s="148">
        <v>13.856611465031163</v>
      </c>
      <c r="J23" s="131">
        <v>11883.26</v>
      </c>
      <c r="K23" s="131">
        <v>239990.41000000003</v>
      </c>
      <c r="L23" s="147">
        <v>4.9515561892660616</v>
      </c>
      <c r="M23" s="131">
        <v>17950.242770309695</v>
      </c>
      <c r="N23" s="131">
        <v>239517.45640478245</v>
      </c>
      <c r="O23" s="147">
        <v>7.4943359201234738</v>
      </c>
      <c r="Q23" s="131">
        <v>9662.3399999999983</v>
      </c>
      <c r="R23" s="131">
        <v>239990.41000000003</v>
      </c>
      <c r="S23" s="147">
        <v>4.0261358776794447</v>
      </c>
      <c r="T23" s="131">
        <v>15783.108060615657</v>
      </c>
      <c r="U23" s="131">
        <v>239517.45640478245</v>
      </c>
      <c r="V23" s="147">
        <v>6.5895439512109464</v>
      </c>
      <c r="X23" s="131">
        <v>5184.1200000000008</v>
      </c>
      <c r="Y23" s="131">
        <v>196995.39</v>
      </c>
      <c r="Z23" s="147">
        <v>2.6315945769086273</v>
      </c>
      <c r="AA23" s="131">
        <v>7894.611509975357</v>
      </c>
      <c r="AB23" s="131">
        <v>179914.52237412459</v>
      </c>
      <c r="AC23" s="147">
        <v>4.3879790279290791</v>
      </c>
      <c r="AD23" s="147"/>
      <c r="AE23" s="131">
        <v>5029.5</v>
      </c>
      <c r="AF23" s="131">
        <v>196995.39</v>
      </c>
      <c r="AG23" s="147">
        <v>2.5531054305382472</v>
      </c>
      <c r="AH23" s="131">
        <v>7769.9205871596714</v>
      </c>
      <c r="AI23" s="131">
        <v>179914.52237412459</v>
      </c>
      <c r="AJ23" s="147">
        <v>4.3186733814641451</v>
      </c>
      <c r="AL23" s="131">
        <v>7607</v>
      </c>
      <c r="AM23" s="131">
        <v>45636.655039999998</v>
      </c>
      <c r="AN23" s="147">
        <v>16.668618664826667</v>
      </c>
      <c r="AO23" s="131">
        <v>9980.0314131669675</v>
      </c>
      <c r="AP23" s="131">
        <v>59575.539247789711</v>
      </c>
      <c r="AQ23" s="147">
        <v>16.751894383460797</v>
      </c>
      <c r="AR23" s="147"/>
      <c r="AS23" s="131">
        <v>5242.8030099999987</v>
      </c>
      <c r="AT23" s="131">
        <v>45636.655039999998</v>
      </c>
      <c r="AU23" s="147">
        <v>11.488140411265336</v>
      </c>
      <c r="AV23" s="131">
        <v>7977.2874375569281</v>
      </c>
      <c r="AW23" s="131">
        <v>59575.539247789711</v>
      </c>
      <c r="AX23" s="147">
        <v>13.390206011190894</v>
      </c>
    </row>
    <row r="24" spans="1:50" ht="12.75">
      <c r="A24" s="49"/>
      <c r="B24" t="s">
        <v>150</v>
      </c>
      <c r="C24" s="131">
        <v>466.95000000000005</v>
      </c>
      <c r="D24" s="131">
        <v>3927.3500000000004</v>
      </c>
      <c r="E24" s="147">
        <v>11.889696614765683</v>
      </c>
      <c r="F24" s="131">
        <v>413.33179719279781</v>
      </c>
      <c r="G24" s="131">
        <v>2797.321964911147</v>
      </c>
      <c r="H24" s="148">
        <v>14.775982256512496</v>
      </c>
      <c r="J24" s="131">
        <v>239.42</v>
      </c>
      <c r="K24" s="131">
        <v>4868.5500000000011</v>
      </c>
      <c r="L24" s="147">
        <v>4.9176859639933843</v>
      </c>
      <c r="M24" s="131">
        <v>258.55570106099987</v>
      </c>
      <c r="N24" s="131">
        <v>3046.7264031972354</v>
      </c>
      <c r="O24" s="147">
        <v>8.4863445824893056</v>
      </c>
      <c r="Q24" s="131">
        <v>206.17</v>
      </c>
      <c r="R24" s="131">
        <v>4868.5500000000011</v>
      </c>
      <c r="S24" s="147">
        <v>4.234731080095715</v>
      </c>
      <c r="T24" s="131">
        <v>228.10164409708977</v>
      </c>
      <c r="U24" s="131">
        <v>3046.7264031972354</v>
      </c>
      <c r="V24" s="147">
        <v>7.4867780663770738</v>
      </c>
      <c r="X24" s="131">
        <v>111.55999999999999</v>
      </c>
      <c r="Y24" s="131">
        <v>3884.09</v>
      </c>
      <c r="Z24" s="147">
        <v>2.8722300461626786</v>
      </c>
      <c r="AA24" s="131">
        <v>119.08602361355121</v>
      </c>
      <c r="AB24" s="131">
        <v>2193.8555540041843</v>
      </c>
      <c r="AC24" s="147">
        <v>5.4281615485667514</v>
      </c>
      <c r="AD24" s="147"/>
      <c r="AE24" s="131">
        <v>110.42</v>
      </c>
      <c r="AF24" s="131">
        <v>3884.09</v>
      </c>
      <c r="AG24" s="147">
        <v>2.8428795419261652</v>
      </c>
      <c r="AH24" s="131">
        <v>113.1357443273737</v>
      </c>
      <c r="AI24" s="131">
        <v>2193.8555540041843</v>
      </c>
      <c r="AJ24" s="147">
        <v>5.1569367965397923</v>
      </c>
      <c r="AL24" s="131">
        <v>154</v>
      </c>
      <c r="AM24" s="131">
        <v>991.08519000000001</v>
      </c>
      <c r="AN24" s="147">
        <v>15.538522980047759</v>
      </c>
      <c r="AO24" s="131">
        <v>137.94350777800028</v>
      </c>
      <c r="AP24" s="131">
        <v>853.39246317203788</v>
      </c>
      <c r="AQ24" s="147">
        <v>16.164134759904933</v>
      </c>
      <c r="AR24" s="147"/>
      <c r="AS24" s="131">
        <v>109.96799</v>
      </c>
      <c r="AT24" s="131">
        <v>991.08519000000001</v>
      </c>
      <c r="AU24" s="147">
        <v>11.095715192757547</v>
      </c>
      <c r="AV24" s="131">
        <v>114.04849358405184</v>
      </c>
      <c r="AW24" s="131">
        <v>853.39246317203788</v>
      </c>
      <c r="AX24" s="147">
        <v>13.364131804039669</v>
      </c>
    </row>
    <row r="25" spans="1:50" s="20" customFormat="1" ht="12.75">
      <c r="A25" s="49"/>
      <c r="B25" s="20" t="s">
        <v>151</v>
      </c>
      <c r="C25" s="154" t="s">
        <v>160</v>
      </c>
      <c r="D25" s="154" t="s">
        <v>160</v>
      </c>
      <c r="E25" s="154" t="s">
        <v>160</v>
      </c>
      <c r="F25" s="154" t="s">
        <v>160</v>
      </c>
      <c r="G25" s="154" t="s">
        <v>160</v>
      </c>
      <c r="H25" s="223" t="s">
        <v>160</v>
      </c>
      <c r="I25" s="157"/>
      <c r="J25" s="154" t="s">
        <v>160</v>
      </c>
      <c r="K25" s="154" t="s">
        <v>160</v>
      </c>
      <c r="L25" s="154" t="s">
        <v>160</v>
      </c>
      <c r="M25" s="154" t="s">
        <v>160</v>
      </c>
      <c r="N25" s="154" t="s">
        <v>160</v>
      </c>
      <c r="O25" s="154" t="s">
        <v>160</v>
      </c>
      <c r="P25" s="157"/>
      <c r="Q25" s="154" t="s">
        <v>160</v>
      </c>
      <c r="R25" s="154" t="s">
        <v>160</v>
      </c>
      <c r="S25" s="154" t="s">
        <v>160</v>
      </c>
      <c r="T25" s="154" t="s">
        <v>160</v>
      </c>
      <c r="U25" s="154" t="s">
        <v>160</v>
      </c>
      <c r="V25" s="154" t="s">
        <v>160</v>
      </c>
      <c r="W25" s="157"/>
      <c r="X25" s="154" t="s">
        <v>160</v>
      </c>
      <c r="Y25" s="154" t="s">
        <v>160</v>
      </c>
      <c r="Z25" s="154" t="s">
        <v>160</v>
      </c>
      <c r="AA25" s="154" t="s">
        <v>160</v>
      </c>
      <c r="AB25" s="154" t="s">
        <v>160</v>
      </c>
      <c r="AC25" s="154" t="s">
        <v>160</v>
      </c>
      <c r="AD25" s="154"/>
      <c r="AE25" s="154" t="s">
        <v>160</v>
      </c>
      <c r="AF25" s="154" t="s">
        <v>160</v>
      </c>
      <c r="AG25" s="154" t="s">
        <v>160</v>
      </c>
      <c r="AH25" s="154" t="s">
        <v>160</v>
      </c>
      <c r="AI25" s="154" t="s">
        <v>160</v>
      </c>
      <c r="AJ25" s="154" t="s">
        <v>160</v>
      </c>
      <c r="AK25" s="157"/>
      <c r="AL25" s="154" t="s">
        <v>160</v>
      </c>
      <c r="AM25" s="154" t="s">
        <v>160</v>
      </c>
      <c r="AN25" s="154" t="s">
        <v>160</v>
      </c>
      <c r="AO25" s="154" t="s">
        <v>160</v>
      </c>
      <c r="AP25" s="154" t="s">
        <v>160</v>
      </c>
      <c r="AQ25" s="154" t="s">
        <v>160</v>
      </c>
      <c r="AR25" s="154"/>
      <c r="AS25" s="154" t="s">
        <v>160</v>
      </c>
      <c r="AT25" s="154" t="s">
        <v>160</v>
      </c>
      <c r="AU25" s="154" t="s">
        <v>160</v>
      </c>
      <c r="AV25" s="154" t="s">
        <v>160</v>
      </c>
      <c r="AW25" s="154" t="s">
        <v>160</v>
      </c>
      <c r="AX25" s="154" t="s">
        <v>160</v>
      </c>
    </row>
    <row r="26" spans="1:50" ht="12.75">
      <c r="A26" s="73"/>
      <c r="B26" s="14" t="s">
        <v>198</v>
      </c>
      <c r="C26" s="222"/>
      <c r="D26" s="222"/>
      <c r="E26" s="151">
        <v>1.183117896928678</v>
      </c>
      <c r="F26" s="222"/>
      <c r="G26" s="222"/>
      <c r="H26" s="385">
        <v>1.1761409845403714</v>
      </c>
      <c r="J26" s="222"/>
      <c r="K26" s="222"/>
      <c r="L26" s="151">
        <v>1.2114489028315023</v>
      </c>
      <c r="M26" s="222"/>
      <c r="N26" s="222"/>
      <c r="O26" s="151">
        <v>1.4643862175898004</v>
      </c>
      <c r="Q26" s="222"/>
      <c r="R26" s="222"/>
      <c r="S26" s="151">
        <v>1.2564301474401602</v>
      </c>
      <c r="T26" s="222"/>
      <c r="U26" s="222"/>
      <c r="V26" s="151">
        <v>1.4464068880049239</v>
      </c>
      <c r="X26" s="222"/>
      <c r="Y26" s="222"/>
      <c r="Z26" s="151">
        <v>1.4707287151342061</v>
      </c>
      <c r="AA26" s="222"/>
      <c r="AB26" s="222"/>
      <c r="AC26" s="151">
        <v>1.8319892058123073</v>
      </c>
      <c r="AD26" s="151"/>
      <c r="AE26" s="222"/>
      <c r="AF26" s="222"/>
      <c r="AG26" s="151">
        <v>1.5143932542951128</v>
      </c>
      <c r="AH26" s="222"/>
      <c r="AI26" s="222"/>
      <c r="AJ26" s="151">
        <v>1.7726322716353802</v>
      </c>
      <c r="AL26" s="222"/>
      <c r="AM26" s="222"/>
      <c r="AN26" s="151">
        <v>0.77180761494966499</v>
      </c>
      <c r="AO26" s="222"/>
      <c r="AP26" s="222"/>
      <c r="AQ26" s="151">
        <v>0.7447380362454844</v>
      </c>
      <c r="AR26" s="151"/>
      <c r="AS26" s="222"/>
      <c r="AT26" s="222"/>
      <c r="AU26" s="151">
        <v>0.73768601709487946</v>
      </c>
      <c r="AV26" s="222"/>
      <c r="AW26" s="222"/>
      <c r="AX26" s="151">
        <v>0.74600532364994121</v>
      </c>
    </row>
    <row r="27" spans="1:50" ht="12.75">
      <c r="A27" s="75"/>
      <c r="E27" s="147"/>
      <c r="H27" s="148"/>
      <c r="L27" s="147"/>
      <c r="O27" s="147"/>
      <c r="S27" s="147"/>
      <c r="V27" s="147"/>
      <c r="X27" s="131"/>
      <c r="Y27" s="131"/>
      <c r="Z27" s="147"/>
      <c r="AA27" s="131"/>
      <c r="AB27" s="131"/>
      <c r="AC27" s="147"/>
      <c r="AD27" s="147"/>
      <c r="AE27" s="131"/>
      <c r="AF27" s="131"/>
      <c r="AG27" s="147"/>
      <c r="AH27" s="131"/>
      <c r="AI27" s="131"/>
      <c r="AJ27" s="147"/>
      <c r="AL27" s="131"/>
      <c r="AM27" s="131"/>
      <c r="AN27" s="147"/>
      <c r="AO27" s="131"/>
      <c r="AP27" s="131"/>
      <c r="AQ27" s="147"/>
      <c r="AR27" s="147"/>
      <c r="AS27" s="131"/>
      <c r="AT27" s="131"/>
      <c r="AU27" s="147"/>
      <c r="AV27" s="131"/>
      <c r="AW27" s="131"/>
      <c r="AX27" s="147"/>
    </row>
    <row r="28" spans="1:50" ht="12.75">
      <c r="A28" s="74" t="s">
        <v>154</v>
      </c>
      <c r="B28" t="s">
        <v>147</v>
      </c>
      <c r="C28" s="131">
        <v>178559.33000000002</v>
      </c>
      <c r="D28" s="131">
        <v>1907583.6</v>
      </c>
      <c r="E28" s="147">
        <v>9.3604982764582374</v>
      </c>
      <c r="F28" s="131">
        <v>304131.25955526147</v>
      </c>
      <c r="G28" s="131">
        <v>2706255.8550425242</v>
      </c>
      <c r="H28" s="148">
        <v>11.238082274762693</v>
      </c>
      <c r="I28" s="148"/>
      <c r="J28" s="131">
        <v>89837.799999999988</v>
      </c>
      <c r="K28" s="131">
        <v>2384397.5399999996</v>
      </c>
      <c r="L28" s="147">
        <v>3.7677358113697768</v>
      </c>
      <c r="M28" s="131">
        <v>186507.7240346008</v>
      </c>
      <c r="N28" s="131">
        <v>3198435.6622552034</v>
      </c>
      <c r="O28" s="147">
        <v>5.8312169988467115</v>
      </c>
      <c r="P28" s="148"/>
      <c r="Q28" s="131">
        <v>75877.580000000016</v>
      </c>
      <c r="R28" s="131">
        <v>2384397.5399999996</v>
      </c>
      <c r="S28" s="147">
        <v>3.1822537444825589</v>
      </c>
      <c r="T28" s="131">
        <v>166714.1333399525</v>
      </c>
      <c r="U28" s="131">
        <v>3198435.6622552034</v>
      </c>
      <c r="V28" s="147">
        <v>5.2123647602904439</v>
      </c>
      <c r="X28" s="131">
        <v>43324.82</v>
      </c>
      <c r="Y28" s="131">
        <v>2093426.5099999998</v>
      </c>
      <c r="Z28" s="147">
        <v>2.0695648876635273</v>
      </c>
      <c r="AA28" s="131">
        <v>92363.458636121024</v>
      </c>
      <c r="AB28" s="131">
        <v>2695288.7992676953</v>
      </c>
      <c r="AC28" s="147">
        <v>3.426848308842303</v>
      </c>
      <c r="AD28" s="147"/>
      <c r="AE28" s="131">
        <v>41785.25</v>
      </c>
      <c r="AF28" s="131">
        <v>2093426.5099999998</v>
      </c>
      <c r="AG28" s="147">
        <v>1.9960218235700093</v>
      </c>
      <c r="AH28" s="131">
        <v>91442.057425788502</v>
      </c>
      <c r="AI28" s="131">
        <v>2695288.7992676953</v>
      </c>
      <c r="AJ28" s="147">
        <v>3.3926626879699544</v>
      </c>
      <c r="AL28" s="131">
        <v>58108</v>
      </c>
      <c r="AM28" s="131">
        <v>349704.23865000001</v>
      </c>
      <c r="AN28" s="147">
        <v>16.61632704948628</v>
      </c>
      <c r="AO28" s="131">
        <v>93860.09819995302</v>
      </c>
      <c r="AP28" s="131">
        <v>503085.0865972428</v>
      </c>
      <c r="AQ28" s="147">
        <v>18.65690331526266</v>
      </c>
      <c r="AR28" s="147"/>
      <c r="AS28" s="131">
        <v>44145.519489999991</v>
      </c>
      <c r="AT28" s="131">
        <v>349704.23865000001</v>
      </c>
      <c r="AU28" s="147">
        <v>12.623672981608566</v>
      </c>
      <c r="AV28" s="131">
        <v>75052.131547181969</v>
      </c>
      <c r="AW28" s="131">
        <v>503085.0865972428</v>
      </c>
      <c r="AX28" s="147">
        <v>14.918377337483433</v>
      </c>
    </row>
    <row r="29" spans="1:50" ht="12.75">
      <c r="A29" s="49"/>
      <c r="B29" t="s">
        <v>148</v>
      </c>
      <c r="C29" s="131">
        <v>66048.349999999991</v>
      </c>
      <c r="D29" s="131">
        <v>631624.79</v>
      </c>
      <c r="E29" s="147">
        <v>10.456896411554713</v>
      </c>
      <c r="F29" s="131">
        <v>105439.3835931972</v>
      </c>
      <c r="G29" s="131">
        <v>815935.39826666552</v>
      </c>
      <c r="H29" s="148">
        <v>12.92251614737976</v>
      </c>
      <c r="I29" s="148"/>
      <c r="J29" s="131">
        <v>38841.78</v>
      </c>
      <c r="K29" s="131">
        <v>801127.37</v>
      </c>
      <c r="L29" s="147">
        <v>4.8483900880829971</v>
      </c>
      <c r="M29" s="131">
        <v>75761.412361354669</v>
      </c>
      <c r="N29" s="131">
        <v>944671.67102109245</v>
      </c>
      <c r="O29" s="147">
        <v>8.0198670803226708</v>
      </c>
      <c r="P29" s="148"/>
      <c r="Q29" s="131">
        <v>33660.65</v>
      </c>
      <c r="R29" s="131">
        <v>801127.37</v>
      </c>
      <c r="S29" s="147">
        <v>4.2016602179001827</v>
      </c>
      <c r="T29" s="131">
        <v>69095.575560431127</v>
      </c>
      <c r="U29" s="131">
        <v>944671.67102109245</v>
      </c>
      <c r="V29" s="147">
        <v>7.3142423637776659</v>
      </c>
      <c r="X29" s="131">
        <v>20213.66</v>
      </c>
      <c r="Y29" s="131">
        <v>685749.35999999987</v>
      </c>
      <c r="Z29" s="147">
        <v>2.9476746431086722</v>
      </c>
      <c r="AA29" s="131">
        <v>36996.279685275469</v>
      </c>
      <c r="AB29" s="131">
        <v>740892.58410030964</v>
      </c>
      <c r="AC29" s="147">
        <v>4.9934741525590081</v>
      </c>
      <c r="AD29" s="147"/>
      <c r="AE29" s="131">
        <v>19638.039999999997</v>
      </c>
      <c r="AF29" s="131">
        <v>685749.35999999987</v>
      </c>
      <c r="AG29" s="147">
        <v>2.8637343533211608</v>
      </c>
      <c r="AH29" s="131">
        <v>36602.156071117133</v>
      </c>
      <c r="AI29" s="131">
        <v>740892.58410030964</v>
      </c>
      <c r="AJ29" s="147">
        <v>4.9402783691733587</v>
      </c>
      <c r="AL29" s="131">
        <v>22564</v>
      </c>
      <c r="AM29" s="131">
        <v>143471.87894000002</v>
      </c>
      <c r="AN29" s="147">
        <v>15.727123786701275</v>
      </c>
      <c r="AO29" s="131">
        <v>38622.116757748227</v>
      </c>
      <c r="AP29" s="131">
        <v>203703.99475711677</v>
      </c>
      <c r="AQ29" s="147">
        <v>18.959921136450316</v>
      </c>
      <c r="AR29" s="147"/>
      <c r="AS29" s="131">
        <v>18113.491900000005</v>
      </c>
      <c r="AT29" s="131">
        <v>143471.87894000002</v>
      </c>
      <c r="AU29" s="147">
        <v>12.625116527242994</v>
      </c>
      <c r="AV29" s="131">
        <v>32381.584591944546</v>
      </c>
      <c r="AW29" s="131">
        <v>203703.99475711677</v>
      </c>
      <c r="AX29" s="147">
        <v>15.896391541341256</v>
      </c>
    </row>
    <row r="30" spans="1:50" ht="12.75">
      <c r="A30" s="49"/>
      <c r="B30" t="s">
        <v>149</v>
      </c>
      <c r="C30" s="131">
        <v>41055.850000000006</v>
      </c>
      <c r="D30" s="131">
        <v>454399.30000000022</v>
      </c>
      <c r="E30" s="147">
        <v>9.0351921756921687</v>
      </c>
      <c r="F30" s="131">
        <v>61544.453318187137</v>
      </c>
      <c r="G30" s="131">
        <v>558824.77886582876</v>
      </c>
      <c r="H30" s="148">
        <v>11.013193338186545</v>
      </c>
      <c r="J30" s="131">
        <v>22148.28</v>
      </c>
      <c r="K30" s="131">
        <v>582397.63999999978</v>
      </c>
      <c r="L30" s="147">
        <v>3.8029481026056371</v>
      </c>
      <c r="M30" s="131">
        <v>39258.009533783552</v>
      </c>
      <c r="N30" s="131">
        <v>639863.49022532604</v>
      </c>
      <c r="O30" s="147">
        <v>6.1353726433053657</v>
      </c>
      <c r="Q30" s="131">
        <v>19232.120000000003</v>
      </c>
      <c r="R30" s="131">
        <v>582397.63999999978</v>
      </c>
      <c r="S30" s="147">
        <v>3.3022317878898013</v>
      </c>
      <c r="T30" s="131">
        <v>35732.088894226144</v>
      </c>
      <c r="U30" s="131">
        <v>639863.49022532604</v>
      </c>
      <c r="V30" s="147">
        <v>5.5843300078964022</v>
      </c>
      <c r="X30" s="131">
        <v>12094.350000000004</v>
      </c>
      <c r="Y30" s="131">
        <v>518098.14000000007</v>
      </c>
      <c r="Z30" s="147">
        <v>2.3343743330172932</v>
      </c>
      <c r="AA30" s="131">
        <v>19530.942579274291</v>
      </c>
      <c r="AB30" s="131">
        <v>529020.22143713455</v>
      </c>
      <c r="AC30" s="147">
        <v>3.6919085108347272</v>
      </c>
      <c r="AD30" s="147"/>
      <c r="AE30" s="131">
        <v>11797.970000000001</v>
      </c>
      <c r="AF30" s="131">
        <v>518098.14000000007</v>
      </c>
      <c r="AG30" s="147">
        <v>2.2771689549010925</v>
      </c>
      <c r="AH30" s="131">
        <v>19333.54434257168</v>
      </c>
      <c r="AI30" s="131">
        <v>529020.22143713455</v>
      </c>
      <c r="AJ30" s="147">
        <v>3.6545945805342264</v>
      </c>
      <c r="AL30" s="131">
        <v>12945</v>
      </c>
      <c r="AM30" s="131">
        <v>88746.021540000002</v>
      </c>
      <c r="AN30" s="147">
        <v>14.586569375580821</v>
      </c>
      <c r="AO30" s="131">
        <v>19655.388319654314</v>
      </c>
      <c r="AP30" s="131">
        <v>110879.50885772151</v>
      </c>
      <c r="AQ30" s="147">
        <v>17.726799588259123</v>
      </c>
      <c r="AR30" s="147"/>
      <c r="AS30" s="131">
        <v>10380.632660000001</v>
      </c>
      <c r="AT30" s="131">
        <v>88746.021540000002</v>
      </c>
      <c r="AU30" s="147">
        <v>11.697011854577838</v>
      </c>
      <c r="AV30" s="131">
        <v>16328.983415627474</v>
      </c>
      <c r="AW30" s="131">
        <v>110879.50885772151</v>
      </c>
      <c r="AX30" s="147">
        <v>14.72678187687548</v>
      </c>
    </row>
    <row r="31" spans="1:50" ht="12.75">
      <c r="A31" s="49"/>
      <c r="B31" t="s">
        <v>150</v>
      </c>
      <c r="C31" s="131">
        <v>4097.5499999999993</v>
      </c>
      <c r="D31" s="131">
        <v>53289.530000000021</v>
      </c>
      <c r="E31" s="147">
        <v>7.6892215037362837</v>
      </c>
      <c r="F31" s="131">
        <v>5165.2059133668818</v>
      </c>
      <c r="G31" s="131">
        <v>56718.890785813222</v>
      </c>
      <c r="H31" s="148">
        <v>9.1066765266482008</v>
      </c>
      <c r="I31" s="148"/>
      <c r="J31" s="131">
        <v>2016.05</v>
      </c>
      <c r="K31" s="131">
        <v>70383.03</v>
      </c>
      <c r="L31" s="147">
        <v>2.8643978527210323</v>
      </c>
      <c r="M31" s="131">
        <v>2848.0423408472338</v>
      </c>
      <c r="N31" s="131">
        <v>65313.707137305122</v>
      </c>
      <c r="O31" s="147">
        <v>4.3605583968154855</v>
      </c>
      <c r="P31" s="148"/>
      <c r="Q31" s="131">
        <v>1770.3500000000001</v>
      </c>
      <c r="R31" s="131">
        <v>70383.03</v>
      </c>
      <c r="S31" s="147">
        <v>2.5153080224025595</v>
      </c>
      <c r="T31" s="131">
        <v>2667.0885107062618</v>
      </c>
      <c r="U31" s="131">
        <v>65313.707137305122</v>
      </c>
      <c r="V31" s="147">
        <v>4.0835050215407316</v>
      </c>
      <c r="X31" s="131">
        <v>1188.1599999999996</v>
      </c>
      <c r="Y31" s="131">
        <v>64293.219999999987</v>
      </c>
      <c r="Z31" s="147">
        <v>1.8480331207551899</v>
      </c>
      <c r="AA31" s="131">
        <v>1438.8683837856556</v>
      </c>
      <c r="AB31" s="131">
        <v>55808.906189271598</v>
      </c>
      <c r="AC31" s="147">
        <v>2.5782056700875744</v>
      </c>
      <c r="AD31" s="147"/>
      <c r="AE31" s="131">
        <v>1146.8699999999999</v>
      </c>
      <c r="AF31" s="131">
        <v>64293.219999999987</v>
      </c>
      <c r="AG31" s="147">
        <v>1.7838117300704492</v>
      </c>
      <c r="AH31" s="131">
        <v>1425.7237686939689</v>
      </c>
      <c r="AI31" s="131">
        <v>55808.906189271598</v>
      </c>
      <c r="AJ31" s="147">
        <v>2.5546527714747476</v>
      </c>
      <c r="AL31" s="131">
        <v>1128</v>
      </c>
      <c r="AM31" s="131">
        <v>9217.0427799999998</v>
      </c>
      <c r="AN31" s="147">
        <v>12.238198594972779</v>
      </c>
      <c r="AO31" s="131">
        <v>1430.1327333920183</v>
      </c>
      <c r="AP31" s="131">
        <v>9528.904186581949</v>
      </c>
      <c r="AQ31" s="147">
        <v>15.008365131909379</v>
      </c>
      <c r="AR31" s="147"/>
      <c r="AS31" s="131">
        <v>860.87435000000005</v>
      </c>
      <c r="AT31" s="131">
        <v>9217.0427799999998</v>
      </c>
      <c r="AU31" s="147">
        <v>9.3400277133139245</v>
      </c>
      <c r="AV31" s="131">
        <v>1271.2723463653549</v>
      </c>
      <c r="AW31" s="131">
        <v>9528.904186581949</v>
      </c>
      <c r="AX31" s="147">
        <v>13.341222888519406</v>
      </c>
    </row>
    <row r="32" spans="1:50" ht="12.75">
      <c r="A32" s="49"/>
      <c r="B32" t="s">
        <v>151</v>
      </c>
      <c r="C32" s="131">
        <v>3232.9100000000003</v>
      </c>
      <c r="D32" s="131">
        <v>39461.78</v>
      </c>
      <c r="E32" s="147">
        <v>8.1925093090073489</v>
      </c>
      <c r="F32" s="131">
        <v>3705.6976199872979</v>
      </c>
      <c r="G32" s="131">
        <v>40651.077039169031</v>
      </c>
      <c r="H32" s="148">
        <v>9.1158657774717788</v>
      </c>
      <c r="I32" s="148"/>
      <c r="J32" s="131">
        <v>1410.09</v>
      </c>
      <c r="K32" s="131">
        <v>53354.42</v>
      </c>
      <c r="L32" s="147">
        <v>2.64287382376193</v>
      </c>
      <c r="M32" s="131">
        <v>1929.8117294137071</v>
      </c>
      <c r="N32" s="131">
        <v>47893.469361072508</v>
      </c>
      <c r="O32" s="147">
        <v>4.0293838704076954</v>
      </c>
      <c r="P32" s="148"/>
      <c r="Q32" s="131">
        <v>1261.2999999999997</v>
      </c>
      <c r="R32" s="131">
        <v>53354.42</v>
      </c>
      <c r="S32" s="147">
        <v>2.3640028323801472</v>
      </c>
      <c r="T32" s="131">
        <v>1771.1136946839713</v>
      </c>
      <c r="U32" s="131">
        <v>47893.469361072508</v>
      </c>
      <c r="V32" s="147">
        <v>3.6980275563906435</v>
      </c>
      <c r="X32" s="131">
        <v>850.0200000000001</v>
      </c>
      <c r="Y32" s="131">
        <v>48650.770000000004</v>
      </c>
      <c r="Z32" s="147">
        <v>1.7471871462671609</v>
      </c>
      <c r="AA32" s="131">
        <v>891.45071554353672</v>
      </c>
      <c r="AB32" s="131">
        <v>41741.489005588919</v>
      </c>
      <c r="AC32" s="147">
        <v>2.13564665942841</v>
      </c>
      <c r="AD32" s="147"/>
      <c r="AE32" s="131">
        <v>820.88</v>
      </c>
      <c r="AF32" s="131">
        <v>48650.770000000004</v>
      </c>
      <c r="AG32" s="147">
        <v>1.6872908691887094</v>
      </c>
      <c r="AH32" s="131">
        <v>866.51839182869412</v>
      </c>
      <c r="AI32" s="131">
        <v>41741.489005588919</v>
      </c>
      <c r="AJ32" s="147">
        <v>2.075916342401376</v>
      </c>
      <c r="AL32" s="131">
        <v>895</v>
      </c>
      <c r="AM32" s="131">
        <v>8566.8309599999993</v>
      </c>
      <c r="AN32" s="147">
        <v>10.44727045717265</v>
      </c>
      <c r="AO32" s="131">
        <v>1018.2639892524331</v>
      </c>
      <c r="AP32" s="131">
        <v>6114.5056013369094</v>
      </c>
      <c r="AQ32" s="147">
        <v>16.653251393371761</v>
      </c>
      <c r="AR32" s="147"/>
      <c r="AS32" s="131">
        <v>763.48316999999986</v>
      </c>
      <c r="AT32" s="131">
        <v>8566.8309599999993</v>
      </c>
      <c r="AU32" s="147">
        <v>8.9120839849044931</v>
      </c>
      <c r="AV32" s="131">
        <v>886.02809888064883</v>
      </c>
      <c r="AW32" s="131">
        <v>6114.5056013369094</v>
      </c>
      <c r="AX32" s="147">
        <v>14.490592643940381</v>
      </c>
    </row>
    <row r="33" spans="1:50" ht="12.75">
      <c r="A33" s="73"/>
      <c r="B33" s="14" t="s">
        <v>82</v>
      </c>
      <c r="D33" s="152">
        <f>E32/E28</f>
        <v>0.87522149644657332</v>
      </c>
      <c r="E33" s="151">
        <v>0.87522149644657332</v>
      </c>
      <c r="F33" s="222"/>
      <c r="G33" s="222"/>
      <c r="H33" s="385">
        <v>0.81115848368037269</v>
      </c>
      <c r="L33" s="151">
        <v>0.70144881596703612</v>
      </c>
      <c r="O33" s="151">
        <v>0.69100221638203829</v>
      </c>
      <c r="S33" s="151">
        <v>0.74287062635369416</v>
      </c>
      <c r="V33" s="151">
        <v>0.70947213528943087</v>
      </c>
      <c r="X33" s="131"/>
      <c r="Y33" s="131"/>
      <c r="Z33" s="151">
        <v>0.84422921778484528</v>
      </c>
      <c r="AA33" s="131"/>
      <c r="AB33" s="131"/>
      <c r="AC33" s="151">
        <v>0.62321015316546025</v>
      </c>
      <c r="AD33" s="151"/>
      <c r="AE33" s="131"/>
      <c r="AF33" s="131"/>
      <c r="AG33" s="151">
        <v>0.84532686429794868</v>
      </c>
      <c r="AH33" s="131"/>
      <c r="AI33" s="131"/>
      <c r="AJ33" s="151">
        <v>0.6118840961591524</v>
      </c>
      <c r="AL33" s="131"/>
      <c r="AM33" s="131"/>
      <c r="AN33" s="151">
        <v>0.62873524492259214</v>
      </c>
      <c r="AO33" s="131"/>
      <c r="AP33" s="131"/>
      <c r="AQ33" s="151">
        <v>0.89260533283399868</v>
      </c>
      <c r="AR33" s="151"/>
      <c r="AS33" s="131"/>
      <c r="AT33" s="131"/>
      <c r="AU33" s="151">
        <v>0.70598184838030198</v>
      </c>
      <c r="AV33" s="131"/>
      <c r="AW33" s="131"/>
      <c r="AX33" s="151">
        <v>0.97132498502580344</v>
      </c>
    </row>
    <row r="34" spans="1:50" ht="12.75">
      <c r="A34" s="75"/>
      <c r="E34" s="147"/>
      <c r="H34" s="148"/>
      <c r="L34" s="147"/>
      <c r="O34" s="147"/>
      <c r="S34" s="147"/>
      <c r="V34" s="147"/>
      <c r="X34" s="131"/>
      <c r="Y34" s="131"/>
      <c r="Z34" s="147"/>
      <c r="AA34" s="131"/>
      <c r="AB34" s="131"/>
      <c r="AC34" s="147"/>
      <c r="AD34" s="147"/>
      <c r="AE34" s="131"/>
      <c r="AF34" s="131"/>
      <c r="AG34" s="147"/>
      <c r="AH34" s="131"/>
      <c r="AI34" s="131"/>
      <c r="AJ34" s="147"/>
      <c r="AL34" s="131"/>
      <c r="AM34" s="131"/>
      <c r="AN34" s="147"/>
      <c r="AO34" s="131"/>
      <c r="AP34" s="131"/>
      <c r="AQ34" s="147"/>
      <c r="AR34" s="147"/>
      <c r="AS34" s="131"/>
      <c r="AT34" s="131"/>
      <c r="AU34" s="147"/>
      <c r="AV34" s="131"/>
      <c r="AW34" s="131"/>
      <c r="AX34" s="147"/>
    </row>
    <row r="35" spans="1:50" ht="12.75">
      <c r="A35" s="74" t="s">
        <v>155</v>
      </c>
      <c r="B35" t="s">
        <v>147</v>
      </c>
      <c r="C35" s="131">
        <v>99732.54</v>
      </c>
      <c r="D35" s="131">
        <v>904323.09</v>
      </c>
      <c r="E35" s="147">
        <v>11.028419057618002</v>
      </c>
      <c r="F35" s="131">
        <v>145521.43096370349</v>
      </c>
      <c r="G35" s="131">
        <v>1114251.956497302</v>
      </c>
      <c r="H35" s="148">
        <v>13.060011258239676</v>
      </c>
      <c r="I35" s="148"/>
      <c r="J35" s="131">
        <v>54121.06</v>
      </c>
      <c r="K35" s="131">
        <v>1100702.43</v>
      </c>
      <c r="L35" s="147">
        <v>4.9169565292955699</v>
      </c>
      <c r="M35" s="131">
        <v>88299.322886104055</v>
      </c>
      <c r="N35" s="131">
        <v>1301781.0667815837</v>
      </c>
      <c r="O35" s="147">
        <v>6.7829625994183518</v>
      </c>
      <c r="P35" s="148"/>
      <c r="Q35" s="131">
        <v>42516.42</v>
      </c>
      <c r="R35" s="131">
        <v>1100702.43</v>
      </c>
      <c r="S35" s="147">
        <v>3.8626624999819432</v>
      </c>
      <c r="T35" s="131">
        <v>75997.086212743889</v>
      </c>
      <c r="U35" s="131">
        <v>1301781.0667815837</v>
      </c>
      <c r="V35" s="147">
        <v>5.8379314426989497</v>
      </c>
      <c r="X35" s="131">
        <v>23795.670000000002</v>
      </c>
      <c r="Y35" s="131">
        <v>932172.11</v>
      </c>
      <c r="Z35" s="147">
        <v>2.5527120737392583</v>
      </c>
      <c r="AA35" s="131">
        <v>40380.489728265551</v>
      </c>
      <c r="AB35" s="131">
        <v>1059683.4358200687</v>
      </c>
      <c r="AC35" s="147">
        <v>3.8106181868376443</v>
      </c>
      <c r="AD35" s="147"/>
      <c r="AE35" s="131">
        <v>22170.329999999998</v>
      </c>
      <c r="AF35" s="131">
        <v>932172.11</v>
      </c>
      <c r="AG35" s="147">
        <v>2.3783515685746055</v>
      </c>
      <c r="AH35" s="131">
        <v>39779.801579018153</v>
      </c>
      <c r="AI35" s="131">
        <v>1059683.4358200687</v>
      </c>
      <c r="AJ35" s="147">
        <v>3.753932564609102</v>
      </c>
      <c r="AL35" s="131">
        <v>35140</v>
      </c>
      <c r="AM35" s="131">
        <v>178920.28711000003</v>
      </c>
      <c r="AN35" s="147">
        <v>19.640031081772165</v>
      </c>
      <c r="AO35" s="131">
        <v>47837.784344121283</v>
      </c>
      <c r="AP35" s="131">
        <v>242098.6901396396</v>
      </c>
      <c r="AQ35" s="147">
        <v>19.759621300110723</v>
      </c>
      <c r="AR35" s="147"/>
      <c r="AS35" s="131">
        <v>24036.718840000005</v>
      </c>
      <c r="AT35" s="131">
        <v>178920.28711000003</v>
      </c>
      <c r="AU35" s="147">
        <v>13.434317163386986</v>
      </c>
      <c r="AV35" s="131">
        <v>36129.771586952644</v>
      </c>
      <c r="AW35" s="131">
        <v>242098.6901396396</v>
      </c>
      <c r="AX35" s="147">
        <v>14.923571691409576</v>
      </c>
    </row>
    <row r="36" spans="1:50" ht="12.75">
      <c r="A36" s="49"/>
      <c r="B36" t="s">
        <v>148</v>
      </c>
      <c r="C36" s="131">
        <v>14587.05</v>
      </c>
      <c r="D36" s="131">
        <v>127049.67000000001</v>
      </c>
      <c r="E36" s="147">
        <v>11.481375748555662</v>
      </c>
      <c r="F36" s="131">
        <v>20684.094866062816</v>
      </c>
      <c r="G36" s="131">
        <v>146903.08418037722</v>
      </c>
      <c r="H36" s="148">
        <v>14.080095718525238</v>
      </c>
      <c r="I36" s="148"/>
      <c r="J36" s="131">
        <v>7174.19</v>
      </c>
      <c r="K36" s="131">
        <v>158732.88999999998</v>
      </c>
      <c r="L36" s="147">
        <v>4.5196619301771674</v>
      </c>
      <c r="M36" s="131">
        <v>11890.558300732127</v>
      </c>
      <c r="N36" s="131">
        <v>166136.38446767168</v>
      </c>
      <c r="O36" s="147">
        <v>7.1571066981091667</v>
      </c>
      <c r="P36" s="148"/>
      <c r="Q36" s="131">
        <v>5878.13</v>
      </c>
      <c r="R36" s="131">
        <v>158732.88999999998</v>
      </c>
      <c r="S36" s="147">
        <v>3.7031581797572017</v>
      </c>
      <c r="T36" s="131">
        <v>10387.211114064754</v>
      </c>
      <c r="U36" s="131">
        <v>166136.38446767168</v>
      </c>
      <c r="V36" s="147">
        <v>6.2522193120712766</v>
      </c>
      <c r="X36" s="131">
        <v>3330.8900000000003</v>
      </c>
      <c r="Y36" s="131">
        <v>133501.43999999997</v>
      </c>
      <c r="Z36" s="147">
        <v>2.4950217765441338</v>
      </c>
      <c r="AA36" s="131">
        <v>5235.5752454589738</v>
      </c>
      <c r="AB36" s="131">
        <v>123447.24053471816</v>
      </c>
      <c r="AC36" s="147">
        <v>4.2411440083883658</v>
      </c>
      <c r="AD36" s="147"/>
      <c r="AE36" s="131">
        <v>3277.920000000001</v>
      </c>
      <c r="AF36" s="131">
        <v>133501.43999999997</v>
      </c>
      <c r="AG36" s="147">
        <v>2.4553443019041605</v>
      </c>
      <c r="AH36" s="131">
        <v>5203.3919990813192</v>
      </c>
      <c r="AI36" s="131">
        <v>123447.24053471816</v>
      </c>
      <c r="AJ36" s="147">
        <v>4.21507356222995</v>
      </c>
      <c r="AL36" s="131">
        <v>4752</v>
      </c>
      <c r="AM36" s="131">
        <v>29886.413170000003</v>
      </c>
      <c r="AN36" s="147">
        <v>15.900201783899782</v>
      </c>
      <c r="AO36" s="131">
        <v>6646.6752437127798</v>
      </c>
      <c r="AP36" s="131">
        <v>42671.768955971223</v>
      </c>
      <c r="AQ36" s="147">
        <v>15.576282414190109</v>
      </c>
      <c r="AR36" s="147"/>
      <c r="AS36" s="131">
        <v>3242.3053100000002</v>
      </c>
      <c r="AT36" s="131">
        <v>29886.413170000003</v>
      </c>
      <c r="AU36" s="147">
        <v>10.848760242847169</v>
      </c>
      <c r="AV36" s="131">
        <v>5184.2548521086601</v>
      </c>
      <c r="AW36" s="131">
        <v>42671.768955971223</v>
      </c>
      <c r="AX36" s="147">
        <v>12.149144455337158</v>
      </c>
    </row>
    <row r="37" spans="1:50" ht="12.75">
      <c r="A37" s="49"/>
      <c r="B37" t="s">
        <v>149</v>
      </c>
      <c r="C37" s="131">
        <v>16804.240000000005</v>
      </c>
      <c r="D37" s="131">
        <v>155498.69</v>
      </c>
      <c r="E37" s="147">
        <v>10.806676249169691</v>
      </c>
      <c r="F37" s="131">
        <v>21576.556185521098</v>
      </c>
      <c r="G37" s="131">
        <v>167331.92221172166</v>
      </c>
      <c r="H37" s="148">
        <v>12.894465025161619</v>
      </c>
      <c r="J37" s="131">
        <v>9812.59</v>
      </c>
      <c r="K37" s="131">
        <v>195900.88</v>
      </c>
      <c r="L37" s="147">
        <v>5.0089565702818684</v>
      </c>
      <c r="M37" s="131">
        <v>14450.543126118806</v>
      </c>
      <c r="N37" s="131">
        <v>188640.89102119731</v>
      </c>
      <c r="O37" s="147">
        <v>7.6603450333019367</v>
      </c>
      <c r="Q37" s="131">
        <v>8260.2999999999993</v>
      </c>
      <c r="R37" s="131">
        <v>195900.88</v>
      </c>
      <c r="S37" s="147">
        <v>4.2165711557804126</v>
      </c>
      <c r="T37" s="131">
        <v>12680.947798132624</v>
      </c>
      <c r="U37" s="131">
        <v>188640.89102119731</v>
      </c>
      <c r="V37" s="147">
        <v>6.7222688195995017</v>
      </c>
      <c r="X37" s="131">
        <v>4601</v>
      </c>
      <c r="Y37" s="131">
        <v>164342.31000000003</v>
      </c>
      <c r="Z37" s="147">
        <v>2.7996442303871714</v>
      </c>
      <c r="AA37" s="131">
        <v>6622.0213890822906</v>
      </c>
      <c r="AB37" s="131">
        <v>143604.0475086075</v>
      </c>
      <c r="AC37" s="147">
        <v>4.6113055334915769</v>
      </c>
      <c r="AD37" s="147"/>
      <c r="AE37" s="131">
        <v>4497.41</v>
      </c>
      <c r="AF37" s="131">
        <v>164342.31000000003</v>
      </c>
      <c r="AG37" s="147">
        <v>2.7366111623963416</v>
      </c>
      <c r="AH37" s="131">
        <v>6545.0685266428327</v>
      </c>
      <c r="AI37" s="131">
        <v>143604.0475086075</v>
      </c>
      <c r="AJ37" s="147">
        <v>4.5577186995725363</v>
      </c>
      <c r="AL37" s="131">
        <v>6052</v>
      </c>
      <c r="AM37" s="131">
        <v>34581.342040000003</v>
      </c>
      <c r="AN37" s="147">
        <v>17.500766722701776</v>
      </c>
      <c r="AO37" s="131">
        <v>7826.3692412313867</v>
      </c>
      <c r="AP37" s="131">
        <v>45014.052053400941</v>
      </c>
      <c r="AQ37" s="147">
        <v>17.386502401398637</v>
      </c>
      <c r="AR37" s="147"/>
      <c r="AS37" s="131">
        <v>4384.89869</v>
      </c>
      <c r="AT37" s="131">
        <v>34581.342040000003</v>
      </c>
      <c r="AU37" s="147">
        <v>12.679955234033477</v>
      </c>
      <c r="AV37" s="131">
        <v>6131.4721347886061</v>
      </c>
      <c r="AW37" s="131">
        <v>45014.052053400941</v>
      </c>
      <c r="AX37" s="147">
        <v>13.621240157439582</v>
      </c>
    </row>
    <row r="38" spans="1:50" ht="12.75">
      <c r="A38" s="49"/>
      <c r="B38" t="s">
        <v>150</v>
      </c>
      <c r="C38" s="131">
        <v>3384.29</v>
      </c>
      <c r="D38" s="131">
        <v>33591.509999999995</v>
      </c>
      <c r="E38" s="147">
        <v>10.07483736217872</v>
      </c>
      <c r="F38" s="131">
        <v>4258.8401802987364</v>
      </c>
      <c r="G38" s="131">
        <v>35700.257948949824</v>
      </c>
      <c r="H38" s="148">
        <v>11.929438118875039</v>
      </c>
      <c r="J38" s="131">
        <v>1692.0200000000002</v>
      </c>
      <c r="K38" s="131">
        <v>42656.6</v>
      </c>
      <c r="L38" s="147">
        <v>3.9666077465151939</v>
      </c>
      <c r="M38" s="131">
        <v>2283.634632367166</v>
      </c>
      <c r="N38" s="131">
        <v>40083.593757976858</v>
      </c>
      <c r="O38" s="147">
        <v>5.6971803630075213</v>
      </c>
      <c r="Q38" s="131">
        <v>1476.7699999999998</v>
      </c>
      <c r="R38" s="131">
        <v>42656.6</v>
      </c>
      <c r="S38" s="147">
        <v>3.4619965022997605</v>
      </c>
      <c r="T38" s="131">
        <v>2077.9117585252475</v>
      </c>
      <c r="U38" s="131">
        <v>40083.593757976858</v>
      </c>
      <c r="V38" s="147">
        <v>5.1839457586353053</v>
      </c>
      <c r="X38" s="131">
        <v>754.87</v>
      </c>
      <c r="Y38" s="131">
        <v>36512.17</v>
      </c>
      <c r="Z38" s="147">
        <v>2.0674476482772732</v>
      </c>
      <c r="AA38" s="131">
        <v>974.91268515389936</v>
      </c>
      <c r="AB38" s="131">
        <v>31155.884690405259</v>
      </c>
      <c r="AC38" s="147">
        <v>3.1291446057191648</v>
      </c>
      <c r="AD38" s="147"/>
      <c r="AE38" s="131">
        <v>749.77</v>
      </c>
      <c r="AF38" s="131">
        <v>36512.17</v>
      </c>
      <c r="AG38" s="147">
        <v>2.053479702794986</v>
      </c>
      <c r="AH38" s="131">
        <v>970.73694321841549</v>
      </c>
      <c r="AI38" s="131">
        <v>31155.884690405259</v>
      </c>
      <c r="AJ38" s="147">
        <v>3.1157418666315801</v>
      </c>
      <c r="AL38" s="131">
        <v>1056</v>
      </c>
      <c r="AM38" s="131">
        <v>6967.8067699999992</v>
      </c>
      <c r="AN38" s="147">
        <v>15.155414535124947</v>
      </c>
      <c r="AO38" s="131">
        <v>1303.6188032119292</v>
      </c>
      <c r="AP38" s="131">
        <v>8922.778837333386</v>
      </c>
      <c r="AQ38" s="147">
        <v>14.610009134794625</v>
      </c>
      <c r="AR38" s="147"/>
      <c r="AS38" s="131">
        <v>802.54733999999985</v>
      </c>
      <c r="AT38" s="131">
        <v>6967.8067699999992</v>
      </c>
      <c r="AU38" s="147">
        <v>11.517933353941157</v>
      </c>
      <c r="AV38" s="131">
        <v>1101.0469965717973</v>
      </c>
      <c r="AW38" s="131">
        <v>8922.778837333386</v>
      </c>
      <c r="AX38" s="147">
        <v>12.339732012239926</v>
      </c>
    </row>
    <row r="39" spans="1:50" ht="12.75">
      <c r="A39" s="49"/>
      <c r="B39" t="s">
        <v>151</v>
      </c>
      <c r="C39" s="131">
        <v>1017.88</v>
      </c>
      <c r="D39" s="131">
        <v>10671.04</v>
      </c>
      <c r="E39" s="147">
        <v>9.5387141272078431</v>
      </c>
      <c r="F39" s="131">
        <v>1306.0778044138656</v>
      </c>
      <c r="G39" s="131">
        <v>11195.779161649225</v>
      </c>
      <c r="H39" s="148">
        <v>11.665805350000046</v>
      </c>
      <c r="I39" s="148"/>
      <c r="J39" s="131">
        <v>474.14000000000004</v>
      </c>
      <c r="K39" s="131">
        <v>13697.2</v>
      </c>
      <c r="L39" s="147">
        <v>3.4615833893058436</v>
      </c>
      <c r="M39" s="131">
        <v>552.94105467783163</v>
      </c>
      <c r="N39" s="131">
        <v>12681.063971570456</v>
      </c>
      <c r="O39" s="147">
        <v>4.3603679937067135</v>
      </c>
      <c r="P39" s="148"/>
      <c r="Q39" s="131">
        <v>449.38</v>
      </c>
      <c r="R39" s="131">
        <v>13697.2</v>
      </c>
      <c r="S39" s="147">
        <v>3.2808165172444004</v>
      </c>
      <c r="T39" s="131">
        <v>511.84311653350164</v>
      </c>
      <c r="U39" s="131">
        <v>12681.063971570456</v>
      </c>
      <c r="V39" s="147">
        <v>4.0362789564108921</v>
      </c>
      <c r="X39" s="131">
        <v>316.57000000000005</v>
      </c>
      <c r="Y39" s="131">
        <v>12299.970000000001</v>
      </c>
      <c r="Z39" s="147">
        <v>2.5737461148279226</v>
      </c>
      <c r="AA39" s="131">
        <v>240.00095203928299</v>
      </c>
      <c r="AB39" s="131">
        <v>10528.39144620051</v>
      </c>
      <c r="AC39" s="147">
        <v>2.2795595439785306</v>
      </c>
      <c r="AD39" s="147"/>
      <c r="AE39" s="131">
        <v>311.57000000000005</v>
      </c>
      <c r="AF39" s="131">
        <v>12299.970000000001</v>
      </c>
      <c r="AG39" s="147">
        <v>2.5330956091762826</v>
      </c>
      <c r="AH39" s="131">
        <v>240.00095203928299</v>
      </c>
      <c r="AI39" s="131">
        <v>10528.39144620051</v>
      </c>
      <c r="AJ39" s="147">
        <v>2.2795595439785306</v>
      </c>
      <c r="AL39" s="131">
        <v>261</v>
      </c>
      <c r="AM39" s="131">
        <v>2238.1509099999998</v>
      </c>
      <c r="AN39" s="147">
        <v>11.661412053756465</v>
      </c>
      <c r="AO39" s="131">
        <v>320.55236772262379</v>
      </c>
      <c r="AP39" s="131">
        <v>2149.7100136548574</v>
      </c>
      <c r="AQ39" s="147">
        <v>14.911423665819582</v>
      </c>
      <c r="AR39" s="147"/>
      <c r="AS39" s="131">
        <v>193.52982</v>
      </c>
      <c r="AT39" s="131">
        <v>2238.1509099999998</v>
      </c>
      <c r="AU39" s="147">
        <v>8.6468619758977745</v>
      </c>
      <c r="AV39" s="131">
        <v>282.45442957829391</v>
      </c>
      <c r="AW39" s="131">
        <v>2149.7100136548574</v>
      </c>
      <c r="AX39" s="147">
        <v>13.139187508275841</v>
      </c>
    </row>
    <row r="40" spans="1:50" ht="12.75">
      <c r="A40" s="73"/>
      <c r="B40" s="14" t="s">
        <v>82</v>
      </c>
      <c r="E40" s="151">
        <v>0.86492126182119189</v>
      </c>
      <c r="F40" s="222"/>
      <c r="G40" s="222"/>
      <c r="H40" s="385">
        <v>0.89324619399849181</v>
      </c>
      <c r="L40" s="151">
        <v>0.70400935389228858</v>
      </c>
      <c r="O40" s="151">
        <v>0.64284122605668226</v>
      </c>
      <c r="S40" s="151">
        <v>0.84936660069569558</v>
      </c>
      <c r="V40" s="151">
        <v>0.69138855021306467</v>
      </c>
      <c r="X40" s="131"/>
      <c r="Y40" s="131"/>
      <c r="Z40" s="151">
        <v>1.0082398799712078</v>
      </c>
      <c r="AA40" s="131"/>
      <c r="AB40" s="131"/>
      <c r="AC40" s="151">
        <v>0.59821252936135572</v>
      </c>
      <c r="AD40" s="151"/>
      <c r="AE40" s="131"/>
      <c r="AF40" s="131"/>
      <c r="AG40" s="151">
        <v>1.065063568669294</v>
      </c>
      <c r="AH40" s="131"/>
      <c r="AI40" s="131"/>
      <c r="AJ40" s="151">
        <v>0.60724573623658096</v>
      </c>
      <c r="AL40" s="131"/>
      <c r="AM40" s="131"/>
      <c r="AN40" s="151">
        <v>0.59375731154414391</v>
      </c>
      <c r="AO40" s="131"/>
      <c r="AP40" s="131"/>
      <c r="AQ40" s="151">
        <v>0.75464116641425849</v>
      </c>
      <c r="AR40" s="151"/>
      <c r="AS40" s="131"/>
      <c r="AT40" s="131"/>
      <c r="AU40" s="151">
        <v>0.64363985684835323</v>
      </c>
      <c r="AV40" s="131"/>
      <c r="AW40" s="131"/>
      <c r="AX40" s="151">
        <v>0.88043182824920685</v>
      </c>
    </row>
    <row r="41" spans="1:50" ht="12.75">
      <c r="A41" s="75"/>
      <c r="E41" s="147"/>
      <c r="H41" s="148"/>
      <c r="I41" s="148"/>
      <c r="L41" s="147"/>
      <c r="O41" s="147"/>
      <c r="P41" s="148"/>
      <c r="S41" s="147"/>
      <c r="V41" s="147"/>
      <c r="X41" s="131"/>
      <c r="Y41" s="131"/>
      <c r="Z41" s="147"/>
      <c r="AA41" s="131"/>
      <c r="AB41" s="131"/>
      <c r="AC41" s="147"/>
      <c r="AD41" s="147"/>
      <c r="AE41" s="131"/>
      <c r="AF41" s="131"/>
      <c r="AG41" s="147"/>
      <c r="AH41" s="131"/>
      <c r="AI41" s="131"/>
      <c r="AJ41" s="147"/>
      <c r="AL41" s="131"/>
      <c r="AM41" s="131"/>
      <c r="AN41" s="147"/>
      <c r="AO41" s="131"/>
      <c r="AP41" s="131"/>
      <c r="AQ41" s="147"/>
      <c r="AR41" s="147"/>
      <c r="AS41" s="131"/>
      <c r="AT41" s="131"/>
      <c r="AU41" s="147"/>
      <c r="AV41" s="131"/>
      <c r="AW41" s="131"/>
      <c r="AX41" s="147"/>
    </row>
    <row r="42" spans="1:50" ht="12.75">
      <c r="A42" s="74" t="s">
        <v>156</v>
      </c>
      <c r="B42" t="s">
        <v>147</v>
      </c>
      <c r="C42" s="131">
        <v>108937.75</v>
      </c>
      <c r="D42" s="131">
        <v>1196628.94</v>
      </c>
      <c r="E42" s="147">
        <v>9.1037201557234617</v>
      </c>
      <c r="F42" s="131">
        <v>183748.69596828459</v>
      </c>
      <c r="G42" s="131">
        <v>1691513.968603357</v>
      </c>
      <c r="H42" s="148">
        <v>10.862972424638121</v>
      </c>
      <c r="I42" s="148"/>
      <c r="J42" s="131">
        <v>53385.73</v>
      </c>
      <c r="K42" s="131">
        <v>1485389.54</v>
      </c>
      <c r="L42" s="147">
        <v>3.594055873047282</v>
      </c>
      <c r="M42" s="131">
        <v>95839.089689075903</v>
      </c>
      <c r="N42" s="131">
        <v>2010364.14605989</v>
      </c>
      <c r="O42" s="147">
        <v>4.7672502455294383</v>
      </c>
      <c r="P42" s="148"/>
      <c r="Q42" s="131">
        <v>43384.100000000006</v>
      </c>
      <c r="R42" s="131">
        <v>1485389.54</v>
      </c>
      <c r="S42" s="147">
        <v>2.9207220619043812</v>
      </c>
      <c r="T42" s="131">
        <v>85197.794784347687</v>
      </c>
      <c r="U42" s="131">
        <v>2010364.14605989</v>
      </c>
      <c r="V42" s="147">
        <v>4.237928484315975</v>
      </c>
      <c r="X42" s="131">
        <v>23764.950000000004</v>
      </c>
      <c r="Y42" s="131">
        <v>1301161.75</v>
      </c>
      <c r="Z42" s="147">
        <v>1.8264408710139231</v>
      </c>
      <c r="AA42" s="131">
        <v>44097.55204490765</v>
      </c>
      <c r="AB42" s="131">
        <v>1694914.3740932872</v>
      </c>
      <c r="AC42" s="147">
        <v>2.6017569217027918</v>
      </c>
      <c r="AD42" s="147"/>
      <c r="AE42" s="131">
        <v>22681.37</v>
      </c>
      <c r="AF42" s="131">
        <v>1301161.75</v>
      </c>
      <c r="AG42" s="147">
        <v>1.743162984924818</v>
      </c>
      <c r="AH42" s="131">
        <v>43441.004433487018</v>
      </c>
      <c r="AI42" s="131">
        <v>1694914.3740932872</v>
      </c>
      <c r="AJ42" s="147">
        <v>2.5630205925137814</v>
      </c>
      <c r="AL42" s="131">
        <v>33567</v>
      </c>
      <c r="AM42" s="131">
        <v>208827.73313000001</v>
      </c>
      <c r="AN42" s="147">
        <v>16.074014450515431</v>
      </c>
      <c r="AO42" s="131">
        <v>51695.037320984273</v>
      </c>
      <c r="AP42" s="131">
        <v>315388.64134158904</v>
      </c>
      <c r="AQ42" s="147">
        <v>16.390900160857331</v>
      </c>
      <c r="AR42" s="147"/>
      <c r="AS42" s="131">
        <v>24649.438410000002</v>
      </c>
      <c r="AT42" s="131">
        <v>208827.73313000001</v>
      </c>
      <c r="AU42" s="147">
        <v>11.803718807144818</v>
      </c>
      <c r="AV42" s="131">
        <v>41689.325660202725</v>
      </c>
      <c r="AW42" s="131">
        <v>315388.64134158904</v>
      </c>
      <c r="AX42" s="147">
        <v>13.218397936864863</v>
      </c>
    </row>
    <row r="43" spans="1:50" ht="12.75">
      <c r="A43" s="49"/>
      <c r="B43" t="s">
        <v>148</v>
      </c>
      <c r="C43" s="131">
        <v>12393.33</v>
      </c>
      <c r="D43" s="131">
        <v>136170.84999999998</v>
      </c>
      <c r="E43" s="147">
        <v>9.1013091274674434</v>
      </c>
      <c r="F43" s="131">
        <v>21586.837673764639</v>
      </c>
      <c r="G43" s="131">
        <v>188302.37793040811</v>
      </c>
      <c r="H43" s="148">
        <v>11.4639219700893</v>
      </c>
      <c r="J43" s="131">
        <v>6115.6600000000008</v>
      </c>
      <c r="K43" s="131">
        <v>174605.55000000002</v>
      </c>
      <c r="L43" s="147">
        <v>3.5025576220228971</v>
      </c>
      <c r="M43" s="131">
        <v>11562.33442099306</v>
      </c>
      <c r="N43" s="131">
        <v>216471.70413447925</v>
      </c>
      <c r="O43" s="147">
        <v>5.3412682582339546</v>
      </c>
      <c r="Q43" s="131">
        <v>5231.2400000000016</v>
      </c>
      <c r="R43" s="131">
        <v>174605.55000000002</v>
      </c>
      <c r="S43" s="147">
        <v>2.9960330585138908</v>
      </c>
      <c r="T43" s="131">
        <v>10673.527615488698</v>
      </c>
      <c r="U43" s="131">
        <v>216471.70413447925</v>
      </c>
      <c r="V43" s="147">
        <v>4.9306802744334455</v>
      </c>
      <c r="X43" s="131">
        <v>3013.3900000000003</v>
      </c>
      <c r="Y43" s="131">
        <v>152666.68000000002</v>
      </c>
      <c r="Z43" s="147">
        <v>1.9738360721540547</v>
      </c>
      <c r="AA43" s="131">
        <v>5524.0012051942622</v>
      </c>
      <c r="AB43" s="131">
        <v>174245.04228268174</v>
      </c>
      <c r="AC43" s="147">
        <v>3.1702487099934515</v>
      </c>
      <c r="AD43" s="147"/>
      <c r="AE43" s="131">
        <v>2969.98</v>
      </c>
      <c r="AF43" s="131">
        <v>152666.68000000002</v>
      </c>
      <c r="AG43" s="147">
        <v>1.9454015768208228</v>
      </c>
      <c r="AH43" s="131">
        <v>5495.6182394850011</v>
      </c>
      <c r="AI43" s="131">
        <v>174245.04228268174</v>
      </c>
      <c r="AJ43" s="147">
        <v>3.1539596005086525</v>
      </c>
      <c r="AL43" s="131">
        <v>3892</v>
      </c>
      <c r="AM43" s="131">
        <v>26133.422920000001</v>
      </c>
      <c r="AN43" s="147">
        <v>14.892806089406063</v>
      </c>
      <c r="AO43" s="131">
        <v>6016.5093857006013</v>
      </c>
      <c r="AP43" s="131">
        <v>42212.470132465038</v>
      </c>
      <c r="AQ43" s="147">
        <v>14.252919497059674</v>
      </c>
      <c r="AR43" s="147"/>
      <c r="AS43" s="131">
        <v>2818.9537000000005</v>
      </c>
      <c r="AT43" s="131">
        <v>26133.422920000001</v>
      </c>
      <c r="AU43" s="147">
        <v>10.78677564982368</v>
      </c>
      <c r="AV43" s="131">
        <v>5163.0598309323395</v>
      </c>
      <c r="AW43" s="131">
        <v>42212.470132465038</v>
      </c>
      <c r="AX43" s="147">
        <v>12.231124629121148</v>
      </c>
    </row>
    <row r="44" spans="1:50" ht="12.75">
      <c r="A44" s="49"/>
      <c r="B44" t="s">
        <v>149</v>
      </c>
      <c r="C44" s="131">
        <v>11271.039999999999</v>
      </c>
      <c r="D44" s="131">
        <v>127487.93</v>
      </c>
      <c r="E44" s="147">
        <v>8.8408683080821859</v>
      </c>
      <c r="F44" s="131">
        <v>16437.796389686559</v>
      </c>
      <c r="G44" s="131">
        <v>149907.59029680674</v>
      </c>
      <c r="H44" s="148">
        <v>10.96528625211095</v>
      </c>
      <c r="J44" s="131">
        <v>5842.88</v>
      </c>
      <c r="K44" s="131">
        <v>165435.54</v>
      </c>
      <c r="L44" s="147">
        <v>3.5318166821953731</v>
      </c>
      <c r="M44" s="131">
        <v>9531.6005565696214</v>
      </c>
      <c r="N44" s="131">
        <v>168580.36994112202</v>
      </c>
      <c r="O44" s="147">
        <v>5.6540394115273358</v>
      </c>
      <c r="Q44" s="131">
        <v>5014.1400000000003</v>
      </c>
      <c r="R44" s="131">
        <v>165435.54</v>
      </c>
      <c r="S44" s="147">
        <v>3.0308723264662478</v>
      </c>
      <c r="T44" s="131">
        <v>8502.6170850365706</v>
      </c>
      <c r="U44" s="131">
        <v>168580.36994112202</v>
      </c>
      <c r="V44" s="147">
        <v>5.0436578636090159</v>
      </c>
      <c r="X44" s="131">
        <v>2882.0899999999997</v>
      </c>
      <c r="Y44" s="131">
        <v>144924.80000000002</v>
      </c>
      <c r="Z44" s="147">
        <v>1.9886796462717209</v>
      </c>
      <c r="AA44" s="131">
        <v>4261.7049596204242</v>
      </c>
      <c r="AB44" s="131">
        <v>134776.68158734232</v>
      </c>
      <c r="AC44" s="147">
        <v>3.1620491834550899</v>
      </c>
      <c r="AD44" s="147"/>
      <c r="AE44" s="131">
        <v>2824.3399999999997</v>
      </c>
      <c r="AF44" s="131">
        <v>144924.80000000002</v>
      </c>
      <c r="AG44" s="147">
        <v>1.948831393936717</v>
      </c>
      <c r="AH44" s="131">
        <v>4222.7049596204242</v>
      </c>
      <c r="AI44" s="131">
        <v>134776.68158734232</v>
      </c>
      <c r="AJ44" s="147">
        <v>3.1331124270810093</v>
      </c>
      <c r="AL44" s="131">
        <v>3678</v>
      </c>
      <c r="AM44" s="131">
        <v>24080.944</v>
      </c>
      <c r="AN44" s="147">
        <v>15.273487617428952</v>
      </c>
      <c r="AO44" s="131">
        <v>5261.8718945711444</v>
      </c>
      <c r="AP44" s="131">
        <v>33762.891331974934</v>
      </c>
      <c r="AQ44" s="147">
        <v>15.58477869336955</v>
      </c>
      <c r="AR44" s="147"/>
      <c r="AS44" s="131">
        <v>2644.87718</v>
      </c>
      <c r="AT44" s="131">
        <v>24080.944</v>
      </c>
      <c r="AU44" s="147">
        <v>10.983278645554758</v>
      </c>
      <c r="AV44" s="131">
        <v>4283.5591227319846</v>
      </c>
      <c r="AW44" s="131">
        <v>33762.891331974934</v>
      </c>
      <c r="AX44" s="147">
        <v>12.687180966267741</v>
      </c>
    </row>
    <row r="45" spans="1:50" ht="12.75">
      <c r="A45" s="49"/>
      <c r="B45" t="s">
        <v>150</v>
      </c>
      <c r="C45" s="131">
        <v>4368.3099999999995</v>
      </c>
      <c r="D45" s="131">
        <v>63591.359999999986</v>
      </c>
      <c r="E45" s="147">
        <v>6.8693451437427981</v>
      </c>
      <c r="F45" s="131">
        <v>5468.9944564106536</v>
      </c>
      <c r="G45" s="131">
        <v>68137.551927034903</v>
      </c>
      <c r="H45" s="148">
        <v>8.0264029184187979</v>
      </c>
      <c r="J45" s="131">
        <v>1883.61</v>
      </c>
      <c r="K45" s="131">
        <v>84011.39999999998</v>
      </c>
      <c r="L45" s="147">
        <v>2.2420885736935703</v>
      </c>
      <c r="M45" s="131">
        <v>2546.7373715271256</v>
      </c>
      <c r="N45" s="131">
        <v>76973.985193818677</v>
      </c>
      <c r="O45" s="147">
        <v>3.3085689471767648</v>
      </c>
      <c r="Q45" s="131">
        <v>1717.8299999999997</v>
      </c>
      <c r="R45" s="131">
        <v>84011.39999999998</v>
      </c>
      <c r="S45" s="147">
        <v>2.0447582113855978</v>
      </c>
      <c r="T45" s="131">
        <v>2336.4185758181543</v>
      </c>
      <c r="U45" s="131">
        <v>76973.985193818677</v>
      </c>
      <c r="V45" s="147">
        <v>3.0353353408104149</v>
      </c>
      <c r="X45" s="131">
        <v>1332.8099999999997</v>
      </c>
      <c r="Y45" s="131">
        <v>77756.03</v>
      </c>
      <c r="Z45" s="147">
        <v>1.7140921417927328</v>
      </c>
      <c r="AA45" s="131">
        <v>1406.7027936619643</v>
      </c>
      <c r="AB45" s="131">
        <v>68314.249058894828</v>
      </c>
      <c r="AC45" s="147">
        <v>2.0591645418647913</v>
      </c>
      <c r="AD45" s="147"/>
      <c r="AE45" s="131">
        <v>1307.4399999999996</v>
      </c>
      <c r="AF45" s="131">
        <v>77756.03</v>
      </c>
      <c r="AG45" s="147">
        <v>1.6814644471946416</v>
      </c>
      <c r="AH45" s="131">
        <v>1375.6293175202791</v>
      </c>
      <c r="AI45" s="131">
        <v>68314.249058894828</v>
      </c>
      <c r="AJ45" s="147">
        <v>2.0136784586980188</v>
      </c>
      <c r="AL45" s="131">
        <v>974</v>
      </c>
      <c r="AM45" s="131">
        <v>12442.341970000001</v>
      </c>
      <c r="AN45" s="147">
        <v>7.8281082640907345</v>
      </c>
      <c r="AO45" s="131">
        <v>1163.1390249089038</v>
      </c>
      <c r="AP45" s="131">
        <v>8659.5680332403736</v>
      </c>
      <c r="AQ45" s="147">
        <v>13.431836558637928</v>
      </c>
      <c r="AR45" s="147"/>
      <c r="AS45" s="131">
        <v>847.71415999999999</v>
      </c>
      <c r="AT45" s="131">
        <v>12442.341970000001</v>
      </c>
      <c r="AU45" s="147">
        <v>6.8131398577851483</v>
      </c>
      <c r="AV45" s="131">
        <v>976.83555480012228</v>
      </c>
      <c r="AW45" s="131">
        <v>8659.5680332403736</v>
      </c>
      <c r="AX45" s="147">
        <v>11.280418966055453</v>
      </c>
    </row>
    <row r="46" spans="1:50" ht="12.75">
      <c r="A46" s="49"/>
      <c r="B46" t="s">
        <v>151</v>
      </c>
      <c r="C46" s="131">
        <v>2426.5699999999997</v>
      </c>
      <c r="D46" s="131">
        <v>32923.919999999998</v>
      </c>
      <c r="E46" s="147">
        <v>7.3702341640971056</v>
      </c>
      <c r="F46" s="131">
        <v>3739.6755118535657</v>
      </c>
      <c r="G46" s="131">
        <v>48566.51124239331</v>
      </c>
      <c r="H46" s="148">
        <v>7.7001114887355424</v>
      </c>
      <c r="I46" s="148"/>
      <c r="J46" s="131">
        <v>991.12000000000012</v>
      </c>
      <c r="K46" s="131">
        <v>43979.970000000008</v>
      </c>
      <c r="L46" s="147">
        <v>2.2535713416812242</v>
      </c>
      <c r="M46" s="131">
        <v>1523.2379618342898</v>
      </c>
      <c r="N46" s="131">
        <v>54496.79467068996</v>
      </c>
      <c r="O46" s="147">
        <v>2.7950964291364713</v>
      </c>
      <c r="P46" s="148"/>
      <c r="Q46" s="131">
        <v>914.68999999999994</v>
      </c>
      <c r="R46" s="131">
        <v>43979.970000000008</v>
      </c>
      <c r="S46" s="147">
        <v>2.079787685166679</v>
      </c>
      <c r="T46" s="131">
        <v>1430.6419393088765</v>
      </c>
      <c r="U46" s="131">
        <v>54496.79467068996</v>
      </c>
      <c r="V46" s="147">
        <v>2.6251854773365588</v>
      </c>
      <c r="X46" s="131">
        <v>770.76</v>
      </c>
      <c r="Y46" s="131">
        <v>41769.74</v>
      </c>
      <c r="Z46" s="147">
        <v>1.8452592714247202</v>
      </c>
      <c r="AA46" s="131">
        <v>854.03899661570256</v>
      </c>
      <c r="AB46" s="131">
        <v>50045.652977793805</v>
      </c>
      <c r="AC46" s="147">
        <v>1.7065198389851277</v>
      </c>
      <c r="AD46" s="147"/>
      <c r="AE46" s="131">
        <v>755.86999999999989</v>
      </c>
      <c r="AF46" s="131">
        <v>41769.74</v>
      </c>
      <c r="AG46" s="147">
        <v>1.8096114555656799</v>
      </c>
      <c r="AH46" s="131">
        <v>834.04304988727176</v>
      </c>
      <c r="AI46" s="131">
        <v>50045.652977793805</v>
      </c>
      <c r="AJ46" s="147">
        <v>1.6665644271988065</v>
      </c>
      <c r="AL46" s="131">
        <v>470</v>
      </c>
      <c r="AM46" s="131">
        <v>6847.5579799999996</v>
      </c>
      <c r="AN46" s="147">
        <v>6.8637607943262724</v>
      </c>
      <c r="AO46" s="131">
        <v>680.44237383507789</v>
      </c>
      <c r="AP46" s="131">
        <v>4466.4291607306313</v>
      </c>
      <c r="AQ46" s="147">
        <v>15.234594557495884</v>
      </c>
      <c r="AR46" s="147"/>
      <c r="AS46" s="131">
        <v>375.01654999999994</v>
      </c>
      <c r="AT46" s="131">
        <v>6847.5579799999996</v>
      </c>
      <c r="AU46" s="147">
        <v>5.476646581092548</v>
      </c>
      <c r="AV46" s="131">
        <v>608.21983133282629</v>
      </c>
      <c r="AW46" s="131">
        <v>4466.4291607306313</v>
      </c>
      <c r="AX46" s="147">
        <v>13.617585983012253</v>
      </c>
    </row>
    <row r="47" spans="1:50" ht="12.75">
      <c r="A47" s="73"/>
      <c r="B47" s="14" t="s">
        <v>82</v>
      </c>
      <c r="E47" s="151">
        <v>0.80958487717391858</v>
      </c>
      <c r="F47" s="222"/>
      <c r="G47" s="222"/>
      <c r="H47" s="422">
        <v>0.708840194721571</v>
      </c>
      <c r="L47" s="151">
        <v>0.62702735329779247</v>
      </c>
      <c r="O47" s="151">
        <v>0.58631208457278194</v>
      </c>
      <c r="S47" s="151">
        <v>0.71207997237868204</v>
      </c>
      <c r="V47" s="151">
        <v>0.61945015991941121</v>
      </c>
      <c r="X47" s="131"/>
      <c r="Y47" s="131"/>
      <c r="Z47" s="151">
        <v>1.0103033176214187</v>
      </c>
      <c r="AA47" s="131"/>
      <c r="AB47" s="131"/>
      <c r="AC47" s="151">
        <v>0.65591055980289215</v>
      </c>
      <c r="AD47" s="151"/>
      <c r="AE47" s="131"/>
      <c r="AF47" s="131"/>
      <c r="AG47" s="151">
        <v>1.0381194823522069</v>
      </c>
      <c r="AH47" s="131"/>
      <c r="AI47" s="131"/>
      <c r="AJ47" s="151">
        <v>0.65023450535926408</v>
      </c>
      <c r="AL47" s="131"/>
      <c r="AM47" s="131"/>
      <c r="AN47" s="151">
        <v>0.42700974392281815</v>
      </c>
      <c r="AO47" s="131"/>
      <c r="AP47" s="131"/>
      <c r="AQ47" s="151">
        <v>0.92945441726728406</v>
      </c>
      <c r="AR47" s="151"/>
      <c r="AS47" s="131"/>
      <c r="AT47" s="131"/>
      <c r="AU47" s="151">
        <v>0.46397636800510034</v>
      </c>
      <c r="AV47" s="131"/>
      <c r="AW47" s="131"/>
      <c r="AX47" s="151">
        <v>1.0301994271963997</v>
      </c>
    </row>
    <row r="48" spans="1:50" ht="12.75">
      <c r="A48" s="75"/>
      <c r="E48" s="147"/>
      <c r="H48" s="148"/>
      <c r="L48" s="147"/>
      <c r="O48" s="147"/>
      <c r="S48" s="147"/>
      <c r="V48" s="147"/>
      <c r="X48" s="131"/>
      <c r="Y48" s="131"/>
      <c r="Z48" s="147"/>
      <c r="AA48" s="131"/>
      <c r="AB48" s="131"/>
      <c r="AC48" s="147"/>
      <c r="AD48" s="147"/>
      <c r="AE48" s="131"/>
      <c r="AF48" s="131"/>
      <c r="AG48" s="147"/>
      <c r="AH48" s="131"/>
      <c r="AI48" s="131"/>
      <c r="AJ48" s="147"/>
      <c r="AL48" s="131"/>
      <c r="AM48" s="131"/>
      <c r="AN48" s="147"/>
      <c r="AO48" s="131"/>
      <c r="AP48" s="131"/>
      <c r="AQ48" s="147"/>
      <c r="AR48" s="147"/>
      <c r="AS48" s="131"/>
      <c r="AT48" s="131"/>
      <c r="AU48" s="147"/>
      <c r="AV48" s="131"/>
      <c r="AW48" s="131"/>
      <c r="AX48" s="147"/>
    </row>
    <row r="49" spans="1:50" ht="12.75">
      <c r="A49" s="74" t="s">
        <v>157</v>
      </c>
      <c r="B49" t="s">
        <v>147</v>
      </c>
      <c r="C49" s="154" t="s">
        <v>160</v>
      </c>
      <c r="D49" s="154" t="s">
        <v>160</v>
      </c>
      <c r="E49" s="154" t="s">
        <v>160</v>
      </c>
      <c r="F49" s="154" t="s">
        <v>160</v>
      </c>
      <c r="G49" s="154" t="s">
        <v>160</v>
      </c>
      <c r="H49" s="223" t="s">
        <v>160</v>
      </c>
      <c r="I49" s="157"/>
      <c r="J49" s="154" t="s">
        <v>160</v>
      </c>
      <c r="K49" s="154" t="s">
        <v>160</v>
      </c>
      <c r="L49" s="154" t="s">
        <v>160</v>
      </c>
      <c r="M49" s="154" t="s">
        <v>160</v>
      </c>
      <c r="N49" s="154" t="s">
        <v>160</v>
      </c>
      <c r="O49" s="154" t="s">
        <v>160</v>
      </c>
      <c r="P49" s="157"/>
      <c r="Q49" s="154" t="s">
        <v>160</v>
      </c>
      <c r="R49" s="154" t="s">
        <v>160</v>
      </c>
      <c r="S49" s="154" t="s">
        <v>160</v>
      </c>
      <c r="T49" s="154" t="s">
        <v>160</v>
      </c>
      <c r="U49" s="154" t="s">
        <v>160</v>
      </c>
      <c r="V49" s="154" t="s">
        <v>160</v>
      </c>
      <c r="W49" s="157"/>
      <c r="X49" s="154" t="s">
        <v>160</v>
      </c>
      <c r="Y49" s="154" t="s">
        <v>160</v>
      </c>
      <c r="Z49" s="154" t="s">
        <v>160</v>
      </c>
      <c r="AA49" s="154" t="s">
        <v>160</v>
      </c>
      <c r="AB49" s="154" t="s">
        <v>160</v>
      </c>
      <c r="AC49" s="154" t="s">
        <v>160</v>
      </c>
      <c r="AD49" s="154"/>
      <c r="AE49" s="154" t="s">
        <v>160</v>
      </c>
      <c r="AF49" s="154" t="s">
        <v>160</v>
      </c>
      <c r="AG49" s="154" t="s">
        <v>160</v>
      </c>
      <c r="AH49" s="154" t="s">
        <v>160</v>
      </c>
      <c r="AI49" s="154" t="s">
        <v>160</v>
      </c>
      <c r="AJ49" s="154" t="s">
        <v>160</v>
      </c>
      <c r="AK49" s="157"/>
      <c r="AL49" s="154" t="s">
        <v>160</v>
      </c>
      <c r="AM49" s="154" t="s">
        <v>160</v>
      </c>
      <c r="AN49" s="154" t="s">
        <v>160</v>
      </c>
      <c r="AO49" s="154" t="s">
        <v>160</v>
      </c>
      <c r="AP49" s="154" t="s">
        <v>160</v>
      </c>
      <c r="AQ49" s="154" t="s">
        <v>160</v>
      </c>
      <c r="AR49" s="154"/>
      <c r="AS49" s="154" t="s">
        <v>160</v>
      </c>
      <c r="AT49" s="154" t="s">
        <v>160</v>
      </c>
      <c r="AU49" s="154" t="s">
        <v>160</v>
      </c>
      <c r="AV49" s="154" t="s">
        <v>160</v>
      </c>
      <c r="AW49" s="154" t="s">
        <v>160</v>
      </c>
      <c r="AX49" s="154" t="s">
        <v>160</v>
      </c>
    </row>
    <row r="50" spans="1:50" ht="12.75">
      <c r="A50" s="49"/>
      <c r="B50" t="s">
        <v>148</v>
      </c>
      <c r="C50" s="131">
        <v>26779.65</v>
      </c>
      <c r="D50" s="131">
        <v>251165.51</v>
      </c>
      <c r="E50" s="147">
        <v>10.662152618008738</v>
      </c>
      <c r="F50" s="131">
        <v>35961.018646864126</v>
      </c>
      <c r="G50" s="131">
        <v>287162.27402429073</v>
      </c>
      <c r="H50" s="148">
        <v>12.522891027051214</v>
      </c>
      <c r="I50" s="148"/>
      <c r="J50" s="131">
        <v>15440.07</v>
      </c>
      <c r="K50" s="131">
        <v>311586.13</v>
      </c>
      <c r="L50" s="147">
        <v>4.955313639923574</v>
      </c>
      <c r="M50" s="131">
        <v>22014.555575349576</v>
      </c>
      <c r="N50" s="131">
        <v>332470.13711396448</v>
      </c>
      <c r="O50" s="147">
        <v>6.621513669302395</v>
      </c>
      <c r="P50" s="148"/>
      <c r="Q50" s="131">
        <v>12613.5</v>
      </c>
      <c r="R50" s="131">
        <v>311586.13</v>
      </c>
      <c r="S50" s="147">
        <v>4.0481583695654226</v>
      </c>
      <c r="T50" s="131">
        <v>19097.501910683321</v>
      </c>
      <c r="U50" s="131">
        <v>332470.13711396448</v>
      </c>
      <c r="V50" s="147">
        <v>5.7441254954387251</v>
      </c>
      <c r="X50" s="131">
        <v>7231.4400000000005</v>
      </c>
      <c r="Y50" s="131">
        <v>265228.57999999996</v>
      </c>
      <c r="Z50" s="147">
        <v>2.7264935023216585</v>
      </c>
      <c r="AA50" s="131">
        <v>10412.120397171202</v>
      </c>
      <c r="AB50" s="131">
        <v>268962.47385658958</v>
      </c>
      <c r="AC50" s="147">
        <v>3.8712167715719814</v>
      </c>
      <c r="AD50" s="147"/>
      <c r="AE50" s="131">
        <v>6894.35</v>
      </c>
      <c r="AF50" s="131">
        <v>265228.57999999996</v>
      </c>
      <c r="AG50" s="147">
        <v>2.5993993558311104</v>
      </c>
      <c r="AH50" s="131">
        <v>10269.896489677585</v>
      </c>
      <c r="AI50" s="131">
        <v>268962.47385658958</v>
      </c>
      <c r="AJ50" s="147">
        <v>3.8183380537886782</v>
      </c>
      <c r="AL50" s="131">
        <v>9626</v>
      </c>
      <c r="AM50" s="131">
        <v>49252.995409999989</v>
      </c>
      <c r="AN50" s="147">
        <v>19.543988989643466</v>
      </c>
      <c r="AO50" s="131">
        <v>11534.192372234727</v>
      </c>
      <c r="AP50" s="131">
        <v>63475.406492849979</v>
      </c>
      <c r="AQ50" s="147">
        <v>18.171120138527929</v>
      </c>
      <c r="AR50" s="147"/>
      <c r="AS50" s="131">
        <v>6639.9158699999989</v>
      </c>
      <c r="AT50" s="131">
        <v>49252.995409999989</v>
      </c>
      <c r="AU50" s="147">
        <v>13.481242744176075</v>
      </c>
      <c r="AV50" s="131">
        <v>8796.1860675626413</v>
      </c>
      <c r="AW50" s="131">
        <v>63475.406492849979</v>
      </c>
      <c r="AX50" s="147">
        <v>13.857628573916205</v>
      </c>
    </row>
    <row r="51" spans="1:50" ht="12.75">
      <c r="A51" s="49"/>
      <c r="B51" t="s">
        <v>149</v>
      </c>
      <c r="C51" s="131">
        <v>13327.26</v>
      </c>
      <c r="D51" s="131">
        <v>121706.13</v>
      </c>
      <c r="E51" s="147">
        <v>10.950360511832887</v>
      </c>
      <c r="F51" s="131">
        <v>22584.775130035818</v>
      </c>
      <c r="G51" s="131">
        <v>167180.71697344744</v>
      </c>
      <c r="H51" s="148">
        <v>13.509198631815208</v>
      </c>
      <c r="J51" s="131">
        <v>7680.369999999999</v>
      </c>
      <c r="K51" s="131">
        <v>153067.07999999999</v>
      </c>
      <c r="L51" s="147">
        <v>5.0176497781234213</v>
      </c>
      <c r="M51" s="131">
        <v>14697.473280927352</v>
      </c>
      <c r="N51" s="131">
        <v>188727.57942785035</v>
      </c>
      <c r="O51" s="147">
        <v>7.7876658649914621</v>
      </c>
      <c r="Q51" s="131">
        <v>6825.579999999999</v>
      </c>
      <c r="R51" s="131">
        <v>153067.07999999999</v>
      </c>
      <c r="S51" s="147">
        <v>4.4592083418590072</v>
      </c>
      <c r="T51" s="131">
        <v>13416.052547062234</v>
      </c>
      <c r="U51" s="131">
        <v>188727.57942785035</v>
      </c>
      <c r="V51" s="147">
        <v>7.1086868107642571</v>
      </c>
      <c r="X51" s="131">
        <v>4036.46</v>
      </c>
      <c r="Y51" s="131">
        <v>129917.04000000001</v>
      </c>
      <c r="Z51" s="147">
        <v>3.1069519441021747</v>
      </c>
      <c r="AA51" s="131">
        <v>7246.9096856097713</v>
      </c>
      <c r="AB51" s="131">
        <v>143877.58219187177</v>
      </c>
      <c r="AC51" s="147">
        <v>5.0368581228627143</v>
      </c>
      <c r="AD51" s="147"/>
      <c r="AE51" s="131">
        <v>3965.9900000000002</v>
      </c>
      <c r="AF51" s="131">
        <v>129917.04000000001</v>
      </c>
      <c r="AG51" s="147">
        <v>3.05270963685749</v>
      </c>
      <c r="AH51" s="131">
        <v>7188.1335931033891</v>
      </c>
      <c r="AI51" s="131">
        <v>143877.58219187177</v>
      </c>
      <c r="AJ51" s="147">
        <v>4.9960066631627598</v>
      </c>
      <c r="AL51" s="131">
        <v>4440</v>
      </c>
      <c r="AM51" s="131">
        <v>25882.602649999993</v>
      </c>
      <c r="AN51" s="147">
        <v>17.154379951816789</v>
      </c>
      <c r="AO51" s="131">
        <v>7426.1902574082796</v>
      </c>
      <c r="AP51" s="131">
        <v>44798.890140897151</v>
      </c>
      <c r="AQ51" s="147">
        <v>16.576728204766106</v>
      </c>
      <c r="AR51" s="147"/>
      <c r="AS51" s="131">
        <v>3374.3866699999994</v>
      </c>
      <c r="AT51" s="131">
        <v>25882.602649999993</v>
      </c>
      <c r="AU51" s="147">
        <v>13.037277261604913</v>
      </c>
      <c r="AV51" s="131">
        <v>6208.6981599929077</v>
      </c>
      <c r="AW51" s="131">
        <v>44798.890140897151</v>
      </c>
      <c r="AX51" s="147">
        <v>13.859044588975102</v>
      </c>
    </row>
    <row r="52" spans="1:50" ht="12.75">
      <c r="A52" s="49"/>
      <c r="B52" t="s">
        <v>150</v>
      </c>
      <c r="C52" s="131">
        <v>662.09</v>
      </c>
      <c r="D52" s="131">
        <v>6653.36</v>
      </c>
      <c r="E52" s="147">
        <v>9.9512126203902991</v>
      </c>
      <c r="F52" s="131">
        <v>919.20622310005501</v>
      </c>
      <c r="G52" s="131">
        <v>7229.0090022617887</v>
      </c>
      <c r="H52" s="148">
        <v>12.715521903658672</v>
      </c>
      <c r="I52" s="148"/>
      <c r="J52" s="131">
        <v>408.56</v>
      </c>
      <c r="K52" s="131">
        <v>8368.7900000000009</v>
      </c>
      <c r="L52" s="147">
        <v>4.8819482864308936</v>
      </c>
      <c r="M52" s="131">
        <v>660.97114372306817</v>
      </c>
      <c r="N52" s="131">
        <v>7739.2834581850911</v>
      </c>
      <c r="O52" s="147">
        <v>8.54046950592077</v>
      </c>
      <c r="P52" s="148"/>
      <c r="Q52" s="131">
        <v>387.91999999999996</v>
      </c>
      <c r="R52" s="131">
        <v>8368.7900000000009</v>
      </c>
      <c r="S52" s="147">
        <v>4.6353176504608182</v>
      </c>
      <c r="T52" s="131">
        <v>640.44554225444153</v>
      </c>
      <c r="U52" s="131">
        <v>7739.2834581850911</v>
      </c>
      <c r="V52" s="147">
        <v>8.2752563039554285</v>
      </c>
      <c r="X52" s="131">
        <v>234.09999999999997</v>
      </c>
      <c r="Y52" s="131">
        <v>7208.38</v>
      </c>
      <c r="Z52" s="147">
        <v>3.2476090328201339</v>
      </c>
      <c r="AA52" s="131">
        <v>348.96991721902725</v>
      </c>
      <c r="AB52" s="131">
        <v>5769.9439515387066</v>
      </c>
      <c r="AC52" s="147">
        <v>6.048064247243949</v>
      </c>
      <c r="AD52" s="147"/>
      <c r="AE52" s="131">
        <v>228.65999999999997</v>
      </c>
      <c r="AF52" s="131">
        <v>7208.38</v>
      </c>
      <c r="AG52" s="147">
        <v>3.1721413133047918</v>
      </c>
      <c r="AH52" s="131">
        <v>348.96991721902725</v>
      </c>
      <c r="AI52" s="131">
        <v>5769.9439515387066</v>
      </c>
      <c r="AJ52" s="147">
        <v>6.048064247243949</v>
      </c>
      <c r="AL52" s="131">
        <v>201</v>
      </c>
      <c r="AM52" s="131">
        <v>1324.40194</v>
      </c>
      <c r="AN52" s="147">
        <v>15.176661550344756</v>
      </c>
      <c r="AO52" s="131">
        <v>317.61737035699571</v>
      </c>
      <c r="AP52" s="131">
        <v>1965.7033662528822</v>
      </c>
      <c r="AQ52" s="147">
        <v>16.15795016734662</v>
      </c>
      <c r="AR52" s="147"/>
      <c r="AS52" s="131">
        <v>164.69745999999998</v>
      </c>
      <c r="AT52" s="131">
        <v>1324.40194</v>
      </c>
      <c r="AU52" s="147">
        <v>12.435609993141506</v>
      </c>
      <c r="AV52" s="131">
        <v>297.11577244445141</v>
      </c>
      <c r="AW52" s="131">
        <v>1965.7033662528822</v>
      </c>
      <c r="AX52" s="147">
        <v>15.114985177586979</v>
      </c>
    </row>
    <row r="53" spans="1:50" ht="12.75">
      <c r="A53" s="49"/>
      <c r="B53" t="s">
        <v>151</v>
      </c>
      <c r="C53" s="131">
        <v>222</v>
      </c>
      <c r="D53" s="131">
        <v>2077</v>
      </c>
      <c r="E53" s="147">
        <v>10.688493018777082</v>
      </c>
      <c r="F53" s="131">
        <v>281</v>
      </c>
      <c r="G53" s="131">
        <v>2140</v>
      </c>
      <c r="H53" s="148">
        <v>13.130841121495326</v>
      </c>
      <c r="I53" s="148"/>
      <c r="J53" s="131">
        <v>87</v>
      </c>
      <c r="K53" s="131">
        <v>2502</v>
      </c>
      <c r="L53" s="147">
        <v>3.477218225419664</v>
      </c>
      <c r="M53" s="131">
        <v>128</v>
      </c>
      <c r="N53" s="131">
        <v>2287</v>
      </c>
      <c r="O53" s="147">
        <v>5.5968517708788807</v>
      </c>
      <c r="P53" s="148"/>
      <c r="Q53" s="131">
        <v>87</v>
      </c>
      <c r="R53" s="131">
        <v>2502</v>
      </c>
      <c r="S53" s="147">
        <v>3.477218225419664</v>
      </c>
      <c r="T53" s="131">
        <v>111</v>
      </c>
      <c r="U53" s="131">
        <v>2287</v>
      </c>
      <c r="V53" s="147">
        <v>4.8535198950590299</v>
      </c>
      <c r="X53" s="131">
        <v>32</v>
      </c>
      <c r="Y53" s="131">
        <v>2093</v>
      </c>
      <c r="Z53" s="147">
        <v>1.5289058767319637</v>
      </c>
      <c r="AA53" s="131">
        <v>35</v>
      </c>
      <c r="AB53" s="131">
        <v>1636</v>
      </c>
      <c r="AC53" s="147">
        <v>2.1393643031784841</v>
      </c>
      <c r="AD53" s="147"/>
      <c r="AE53" s="131">
        <v>32</v>
      </c>
      <c r="AF53" s="131">
        <v>2093</v>
      </c>
      <c r="AG53" s="147">
        <v>1.5289058767319637</v>
      </c>
      <c r="AH53" s="131">
        <v>35</v>
      </c>
      <c r="AI53" s="131">
        <v>1636</v>
      </c>
      <c r="AJ53" s="147">
        <v>2.1393643031784841</v>
      </c>
      <c r="AL53" s="131">
        <v>65</v>
      </c>
      <c r="AM53" s="131">
        <v>425</v>
      </c>
      <c r="AN53" s="147">
        <v>15.294117647058824</v>
      </c>
      <c r="AO53" s="131">
        <v>84</v>
      </c>
      <c r="AP53" s="131">
        <v>659</v>
      </c>
      <c r="AQ53" s="147">
        <v>12.746585735963581</v>
      </c>
      <c r="AR53" s="147"/>
      <c r="AS53" s="131">
        <v>47</v>
      </c>
      <c r="AT53" s="131">
        <v>425</v>
      </c>
      <c r="AU53" s="147">
        <v>11.058823529411764</v>
      </c>
      <c r="AV53" s="131">
        <v>67</v>
      </c>
      <c r="AW53" s="131">
        <v>659</v>
      </c>
      <c r="AX53" s="147">
        <v>10.166919575113809</v>
      </c>
    </row>
    <row r="54" spans="1:50" ht="12.75">
      <c r="A54" s="73"/>
      <c r="B54" s="14" t="s">
        <v>198</v>
      </c>
      <c r="E54" s="151">
        <v>1.0024704580502679</v>
      </c>
      <c r="F54" s="222"/>
      <c r="G54" s="222"/>
      <c r="H54" s="385">
        <v>1.0485471041096543</v>
      </c>
      <c r="L54" s="151">
        <v>0.70171506348350798</v>
      </c>
      <c r="O54" s="151">
        <v>0.84525261902366999</v>
      </c>
      <c r="S54" s="151">
        <v>0.8589629920513584</v>
      </c>
      <c r="V54" s="151">
        <v>0.8449536659519532</v>
      </c>
      <c r="X54" s="131"/>
      <c r="Y54" s="131"/>
      <c r="Z54" s="151">
        <v>0.56075903919450854</v>
      </c>
      <c r="AA54" s="131"/>
      <c r="AB54" s="131"/>
      <c r="AC54" s="151">
        <v>0.55263355926972657</v>
      </c>
      <c r="AD54" s="151"/>
      <c r="AE54" s="131"/>
      <c r="AF54" s="131"/>
      <c r="AG54" s="151">
        <v>0.58817660060669053</v>
      </c>
      <c r="AH54" s="131"/>
      <c r="AI54" s="131"/>
      <c r="AJ54" s="151">
        <v>0.56028677216144807</v>
      </c>
      <c r="AL54" s="131"/>
      <c r="AM54" s="131"/>
      <c r="AN54" s="151">
        <v>0.78254841706896749</v>
      </c>
      <c r="AO54" s="131"/>
      <c r="AP54" s="131"/>
      <c r="AQ54" s="151">
        <v>0.70147495799872039</v>
      </c>
      <c r="AR54" s="151"/>
      <c r="AS54" s="131"/>
      <c r="AT54" s="131"/>
      <c r="AU54" s="151">
        <v>0.82031187623182578</v>
      </c>
      <c r="AV54" s="131"/>
      <c r="AW54" s="131"/>
      <c r="AX54" s="151">
        <v>0.73366951068747033</v>
      </c>
    </row>
    <row r="55" spans="1:50" ht="12.75">
      <c r="A55" s="75"/>
      <c r="E55" s="147"/>
      <c r="H55" s="388"/>
      <c r="L55" s="147"/>
      <c r="O55" s="147"/>
      <c r="S55" s="147"/>
      <c r="V55" s="147"/>
      <c r="X55" s="131"/>
      <c r="Y55" s="131"/>
      <c r="Z55" s="147"/>
      <c r="AA55" s="131"/>
      <c r="AB55" s="131"/>
      <c r="AC55" s="147"/>
      <c r="AD55" s="147"/>
      <c r="AE55" s="131"/>
      <c r="AF55" s="131"/>
      <c r="AG55" s="147"/>
      <c r="AH55" s="131"/>
      <c r="AI55" s="131"/>
      <c r="AJ55" s="147"/>
      <c r="AL55" s="131"/>
      <c r="AM55" s="131"/>
      <c r="AN55" s="147"/>
      <c r="AO55" s="131"/>
      <c r="AP55" s="131"/>
      <c r="AQ55" s="147"/>
      <c r="AR55" s="147"/>
      <c r="AS55" s="131"/>
      <c r="AT55" s="131"/>
      <c r="AU55" s="147"/>
      <c r="AV55" s="131"/>
      <c r="AW55" s="131"/>
      <c r="AX55" s="147"/>
    </row>
    <row r="56" spans="1:50" ht="12.75">
      <c r="A56" s="74" t="s">
        <v>158</v>
      </c>
      <c r="B56" t="s">
        <v>147</v>
      </c>
      <c r="C56" s="154" t="s">
        <v>160</v>
      </c>
      <c r="D56" s="154" t="s">
        <v>160</v>
      </c>
      <c r="E56" s="154" t="s">
        <v>160</v>
      </c>
      <c r="F56" s="154" t="s">
        <v>160</v>
      </c>
      <c r="G56" s="154" t="s">
        <v>160</v>
      </c>
      <c r="H56" s="223" t="s">
        <v>160</v>
      </c>
      <c r="I56" s="157"/>
      <c r="J56" s="154" t="s">
        <v>160</v>
      </c>
      <c r="K56" s="154" t="s">
        <v>160</v>
      </c>
      <c r="L56" s="154" t="s">
        <v>160</v>
      </c>
      <c r="M56" s="154" t="s">
        <v>160</v>
      </c>
      <c r="N56" s="154" t="s">
        <v>160</v>
      </c>
      <c r="O56" s="154" t="s">
        <v>160</v>
      </c>
      <c r="P56" s="157"/>
      <c r="Q56" s="154" t="s">
        <v>160</v>
      </c>
      <c r="R56" s="154" t="s">
        <v>160</v>
      </c>
      <c r="S56" s="154" t="s">
        <v>160</v>
      </c>
      <c r="T56" s="154" t="s">
        <v>160</v>
      </c>
      <c r="U56" s="154" t="s">
        <v>160</v>
      </c>
      <c r="V56" s="154" t="s">
        <v>160</v>
      </c>
      <c r="W56" s="157"/>
      <c r="X56" s="154" t="s">
        <v>160</v>
      </c>
      <c r="Y56" s="154" t="s">
        <v>160</v>
      </c>
      <c r="Z56" s="154" t="s">
        <v>160</v>
      </c>
      <c r="AA56" s="154" t="s">
        <v>160</v>
      </c>
      <c r="AB56" s="154" t="s">
        <v>160</v>
      </c>
      <c r="AC56" s="154" t="s">
        <v>160</v>
      </c>
      <c r="AD56" s="154"/>
      <c r="AE56" s="154" t="s">
        <v>160</v>
      </c>
      <c r="AF56" s="154" t="s">
        <v>160</v>
      </c>
      <c r="AG56" s="154" t="s">
        <v>160</v>
      </c>
      <c r="AH56" s="154" t="s">
        <v>160</v>
      </c>
      <c r="AI56" s="154" t="s">
        <v>160</v>
      </c>
      <c r="AJ56" s="154" t="s">
        <v>160</v>
      </c>
      <c r="AK56" s="157"/>
      <c r="AL56" s="154" t="s">
        <v>160</v>
      </c>
      <c r="AM56" s="154" t="s">
        <v>160</v>
      </c>
      <c r="AN56" s="154" t="s">
        <v>160</v>
      </c>
      <c r="AO56" s="154" t="s">
        <v>160</v>
      </c>
      <c r="AP56" s="154" t="s">
        <v>160</v>
      </c>
      <c r="AQ56" s="154" t="s">
        <v>160</v>
      </c>
      <c r="AR56" s="154"/>
      <c r="AS56" s="154" t="s">
        <v>160</v>
      </c>
      <c r="AT56" s="154" t="s">
        <v>160</v>
      </c>
      <c r="AU56" s="154" t="s">
        <v>160</v>
      </c>
      <c r="AV56" s="154" t="s">
        <v>160</v>
      </c>
      <c r="AW56" s="154" t="s">
        <v>160</v>
      </c>
      <c r="AX56" s="154" t="s">
        <v>160</v>
      </c>
    </row>
    <row r="57" spans="1:50" ht="12.75">
      <c r="A57"/>
      <c r="B57" t="s">
        <v>148</v>
      </c>
      <c r="C57" s="154" t="s">
        <v>160</v>
      </c>
      <c r="D57" s="154" t="s">
        <v>160</v>
      </c>
      <c r="E57" s="154" t="s">
        <v>160</v>
      </c>
      <c r="F57" s="154" t="s">
        <v>160</v>
      </c>
      <c r="G57" s="154" t="s">
        <v>160</v>
      </c>
      <c r="H57" s="223" t="s">
        <v>160</v>
      </c>
      <c r="I57" s="157"/>
      <c r="J57" s="154" t="s">
        <v>160</v>
      </c>
      <c r="K57" s="154" t="s">
        <v>160</v>
      </c>
      <c r="L57" s="154" t="s">
        <v>160</v>
      </c>
      <c r="M57" s="154" t="s">
        <v>160</v>
      </c>
      <c r="N57" s="154" t="s">
        <v>160</v>
      </c>
      <c r="O57" s="154" t="s">
        <v>160</v>
      </c>
      <c r="P57" s="157"/>
      <c r="Q57" s="154" t="s">
        <v>160</v>
      </c>
      <c r="R57" s="154" t="s">
        <v>160</v>
      </c>
      <c r="S57" s="154" t="s">
        <v>160</v>
      </c>
      <c r="T57" s="154" t="s">
        <v>160</v>
      </c>
      <c r="U57" s="154" t="s">
        <v>160</v>
      </c>
      <c r="V57" s="154" t="s">
        <v>160</v>
      </c>
      <c r="W57" s="157"/>
      <c r="X57" s="154" t="s">
        <v>160</v>
      </c>
      <c r="Y57" s="154" t="s">
        <v>160</v>
      </c>
      <c r="Z57" s="154" t="s">
        <v>160</v>
      </c>
      <c r="AA57" s="154" t="s">
        <v>160</v>
      </c>
      <c r="AB57" s="154" t="s">
        <v>160</v>
      </c>
      <c r="AC57" s="154" t="s">
        <v>160</v>
      </c>
      <c r="AD57" s="154"/>
      <c r="AE57" s="154" t="s">
        <v>160</v>
      </c>
      <c r="AF57" s="154" t="s">
        <v>160</v>
      </c>
      <c r="AG57" s="154" t="s">
        <v>160</v>
      </c>
      <c r="AH57" s="154" t="s">
        <v>160</v>
      </c>
      <c r="AI57" s="154" t="s">
        <v>160</v>
      </c>
      <c r="AJ57" s="154" t="s">
        <v>160</v>
      </c>
      <c r="AK57" s="157"/>
      <c r="AL57" s="154" t="s">
        <v>160</v>
      </c>
      <c r="AM57" s="154" t="s">
        <v>160</v>
      </c>
      <c r="AN57" s="154" t="s">
        <v>160</v>
      </c>
      <c r="AO57" s="154" t="s">
        <v>160</v>
      </c>
      <c r="AP57" s="154" t="s">
        <v>160</v>
      </c>
      <c r="AQ57" s="154" t="s">
        <v>160</v>
      </c>
      <c r="AR57" s="154"/>
      <c r="AS57" s="154" t="s">
        <v>160</v>
      </c>
      <c r="AT57" s="154" t="s">
        <v>160</v>
      </c>
      <c r="AU57" s="154" t="s">
        <v>160</v>
      </c>
      <c r="AV57" s="154" t="s">
        <v>160</v>
      </c>
      <c r="AW57" s="154" t="s">
        <v>160</v>
      </c>
      <c r="AX57" s="154" t="s">
        <v>160</v>
      </c>
    </row>
    <row r="58" spans="1:50" ht="12.75">
      <c r="A58"/>
      <c r="B58" t="s">
        <v>149</v>
      </c>
      <c r="C58" s="131">
        <v>5616</v>
      </c>
      <c r="D58" s="131">
        <v>82071</v>
      </c>
      <c r="E58" s="147">
        <v>6.8428555762693275</v>
      </c>
      <c r="F58" s="131">
        <v>10057</v>
      </c>
      <c r="G58" s="131">
        <v>111612</v>
      </c>
      <c r="H58" s="148">
        <v>9.0106798552127021</v>
      </c>
      <c r="I58" s="148"/>
      <c r="J58" s="131">
        <v>2497</v>
      </c>
      <c r="K58" s="131">
        <v>105976</v>
      </c>
      <c r="L58" s="147">
        <v>2.356193855212501</v>
      </c>
      <c r="M58" s="131">
        <v>5104</v>
      </c>
      <c r="N58" s="131">
        <v>130424</v>
      </c>
      <c r="O58" s="147">
        <v>3.913390173587683</v>
      </c>
      <c r="P58" s="148"/>
      <c r="Q58" s="131">
        <v>2259</v>
      </c>
      <c r="R58" s="131">
        <v>105976</v>
      </c>
      <c r="S58" s="147">
        <v>2.1316147052162755</v>
      </c>
      <c r="T58" s="131">
        <v>4869</v>
      </c>
      <c r="U58" s="131">
        <v>130424</v>
      </c>
      <c r="V58" s="147">
        <v>3.7332086119119179</v>
      </c>
      <c r="X58" s="131">
        <v>1777</v>
      </c>
      <c r="Y58" s="131">
        <v>100390</v>
      </c>
      <c r="Z58" s="147">
        <v>1.7700966231696382</v>
      </c>
      <c r="AA58" s="131">
        <v>2919</v>
      </c>
      <c r="AB58" s="131">
        <v>117514</v>
      </c>
      <c r="AC58" s="147">
        <v>2.4839593580339363</v>
      </c>
      <c r="AD58" s="147"/>
      <c r="AE58" s="131">
        <v>1737</v>
      </c>
      <c r="AF58" s="131">
        <v>100390</v>
      </c>
      <c r="AG58" s="147">
        <v>1.7302520171331806</v>
      </c>
      <c r="AH58" s="131">
        <v>2882</v>
      </c>
      <c r="AI58" s="131">
        <v>117514</v>
      </c>
      <c r="AJ58" s="147">
        <v>2.4524737478087717</v>
      </c>
      <c r="AL58" s="131">
        <v>1214</v>
      </c>
      <c r="AM58" s="131">
        <v>10142</v>
      </c>
      <c r="AN58" s="147">
        <v>11.970025635969236</v>
      </c>
      <c r="AO58" s="131">
        <v>2140</v>
      </c>
      <c r="AP58" s="131">
        <v>12938</v>
      </c>
      <c r="AQ58" s="147">
        <v>16.540423558509815</v>
      </c>
      <c r="AR58" s="147"/>
      <c r="AS58" s="131">
        <v>1101</v>
      </c>
      <c r="AT58" s="131">
        <v>10142</v>
      </c>
      <c r="AU58" s="147">
        <v>10.855846972983633</v>
      </c>
      <c r="AV58" s="131">
        <v>1943</v>
      </c>
      <c r="AW58" s="131">
        <v>12938</v>
      </c>
      <c r="AX58" s="147">
        <v>15.017777090740456</v>
      </c>
    </row>
    <row r="59" spans="1:50" ht="12.75">
      <c r="A59"/>
      <c r="B59" t="s">
        <v>150</v>
      </c>
      <c r="C59" s="131">
        <v>2164.13</v>
      </c>
      <c r="D59" s="131">
        <v>30320.92</v>
      </c>
      <c r="E59" s="147">
        <v>7.137415355470746</v>
      </c>
      <c r="F59" s="131">
        <v>3264.2782225904525</v>
      </c>
      <c r="G59" s="131">
        <v>37056.079227910646</v>
      </c>
      <c r="H59" s="148">
        <v>8.8090221378083555</v>
      </c>
      <c r="I59" s="148"/>
      <c r="J59" s="131">
        <v>949.68</v>
      </c>
      <c r="K59" s="131">
        <v>39318.17</v>
      </c>
      <c r="L59" s="147">
        <v>2.415371824273612</v>
      </c>
      <c r="M59" s="131">
        <v>1726.1266657059259</v>
      </c>
      <c r="N59" s="131">
        <v>43746.912913000655</v>
      </c>
      <c r="O59" s="147">
        <v>3.9457107959564337</v>
      </c>
      <c r="P59" s="148"/>
      <c r="Q59" s="131">
        <v>765.07000000000016</v>
      </c>
      <c r="R59" s="131">
        <v>39318.17</v>
      </c>
      <c r="S59" s="147">
        <v>1.9458433594442472</v>
      </c>
      <c r="T59" s="131">
        <v>1529.9278020695622</v>
      </c>
      <c r="U59" s="131">
        <v>43746.912913000655</v>
      </c>
      <c r="V59" s="147">
        <v>3.4972246044243733</v>
      </c>
      <c r="X59" s="131">
        <v>667.69999999999993</v>
      </c>
      <c r="Y59" s="131">
        <v>37357.129999999997</v>
      </c>
      <c r="Z59" s="147">
        <v>1.7873428713608353</v>
      </c>
      <c r="AA59" s="131">
        <v>1004.4265072904407</v>
      </c>
      <c r="AB59" s="131">
        <v>39692.970536476605</v>
      </c>
      <c r="AC59" s="147">
        <v>2.530489640142715</v>
      </c>
      <c r="AD59" s="147"/>
      <c r="AE59" s="131">
        <v>613.62</v>
      </c>
      <c r="AF59" s="131">
        <v>37357.129999999997</v>
      </c>
      <c r="AG59" s="147">
        <v>1.6425780031817221</v>
      </c>
      <c r="AH59" s="131">
        <v>970.42650729044067</v>
      </c>
      <c r="AI59" s="131">
        <v>39692.970536476605</v>
      </c>
      <c r="AJ59" s="147">
        <v>2.4448321558565365</v>
      </c>
      <c r="AL59" s="131">
        <v>421</v>
      </c>
      <c r="AM59" s="131">
        <v>4010.0329399999996</v>
      </c>
      <c r="AN59" s="147">
        <v>10.498666876287556</v>
      </c>
      <c r="AO59" s="131">
        <v>718.40815982784272</v>
      </c>
      <c r="AP59" s="131">
        <v>4050.1716249055298</v>
      </c>
      <c r="AQ59" s="147">
        <v>17.737721419264538</v>
      </c>
      <c r="AR59" s="147"/>
      <c r="AS59" s="131">
        <v>337.85317000000003</v>
      </c>
      <c r="AT59" s="131">
        <v>4010.0329399999996</v>
      </c>
      <c r="AU59" s="147">
        <v>8.4251968763129437</v>
      </c>
      <c r="AV59" s="131">
        <v>552.85323558541836</v>
      </c>
      <c r="AW59" s="131">
        <v>4050.1716249055298</v>
      </c>
      <c r="AX59" s="147">
        <v>13.650118730420804</v>
      </c>
    </row>
    <row r="60" spans="1:50" ht="12.75">
      <c r="A60"/>
      <c r="B60" t="s">
        <v>151</v>
      </c>
      <c r="C60" s="131">
        <v>3145.87</v>
      </c>
      <c r="D60" s="131">
        <v>31059.08</v>
      </c>
      <c r="E60" s="147">
        <v>10.128664467846439</v>
      </c>
      <c r="F60" s="131">
        <v>3898.7217774095475</v>
      </c>
      <c r="G60" s="131">
        <v>31878.920772089357</v>
      </c>
      <c r="H60" s="148">
        <v>12.229779688222562</v>
      </c>
      <c r="J60" s="131">
        <v>1075.32</v>
      </c>
      <c r="K60" s="131">
        <v>45573.83</v>
      </c>
      <c r="L60" s="147">
        <v>2.3595120269681082</v>
      </c>
      <c r="M60" s="131">
        <v>1326.8733342940739</v>
      </c>
      <c r="N60" s="131">
        <v>40052.087086999345</v>
      </c>
      <c r="O60" s="147">
        <v>3.3128693928281416</v>
      </c>
      <c r="Q60" s="131">
        <v>1032.93</v>
      </c>
      <c r="R60" s="131">
        <v>45573.83</v>
      </c>
      <c r="S60" s="147">
        <v>2.2664981196445417</v>
      </c>
      <c r="T60" s="131">
        <v>1275.0721979304376</v>
      </c>
      <c r="U60" s="131">
        <v>40052.087086999345</v>
      </c>
      <c r="V60" s="147">
        <v>3.1835349682546705</v>
      </c>
      <c r="X60" s="131">
        <v>786.30000000000007</v>
      </c>
      <c r="Y60" s="131">
        <v>44072.869999999995</v>
      </c>
      <c r="Z60" s="147">
        <v>1.7840907569668145</v>
      </c>
      <c r="AA60" s="131">
        <v>851.57349270955933</v>
      </c>
      <c r="AB60" s="131">
        <v>38021.029463523402</v>
      </c>
      <c r="AC60" s="147">
        <v>2.2397433860294118</v>
      </c>
      <c r="AD60" s="147"/>
      <c r="AE60" s="131">
        <v>772.38</v>
      </c>
      <c r="AF60" s="131">
        <v>44072.869999999995</v>
      </c>
      <c r="AG60" s="147">
        <v>1.7525067008343231</v>
      </c>
      <c r="AH60" s="131">
        <v>838.57349270955933</v>
      </c>
      <c r="AI60" s="131">
        <v>38021.029463523402</v>
      </c>
      <c r="AJ60" s="147">
        <v>2.2055517815846351</v>
      </c>
      <c r="AL60" s="131">
        <v>467</v>
      </c>
      <c r="AM60" s="131">
        <v>3037.9670600000004</v>
      </c>
      <c r="AN60" s="147">
        <v>15.37212190839225</v>
      </c>
      <c r="AO60" s="131">
        <v>451.59184017215733</v>
      </c>
      <c r="AP60" s="131">
        <v>2049.8283750944706</v>
      </c>
      <c r="AQ60" s="147">
        <v>22.030714651969081</v>
      </c>
      <c r="AR60" s="147"/>
      <c r="AS60" s="131">
        <v>429.14683000000002</v>
      </c>
      <c r="AT60" s="131">
        <v>3037.9670600000004</v>
      </c>
      <c r="AU60" s="147">
        <v>14.126118602484123</v>
      </c>
      <c r="AV60" s="131">
        <v>421.14676441458158</v>
      </c>
      <c r="AW60" s="131">
        <v>2049.8283750944706</v>
      </c>
      <c r="AX60" s="147">
        <v>20.545464660921777</v>
      </c>
    </row>
    <row r="61" spans="1:50" ht="12.75">
      <c r="A61" s="14"/>
      <c r="B61" s="14" t="s">
        <v>198</v>
      </c>
      <c r="E61" s="151">
        <v>1.4801809500367258</v>
      </c>
      <c r="F61" s="222"/>
      <c r="G61" s="222"/>
      <c r="H61" s="385">
        <v>1.3572538237664278</v>
      </c>
      <c r="I61" s="148"/>
      <c r="L61" s="151">
        <v>1.0014082762113425</v>
      </c>
      <c r="O61" s="151">
        <v>0.84654717415794978</v>
      </c>
      <c r="P61" s="148"/>
      <c r="S61" s="151">
        <v>1.0632775773680829</v>
      </c>
      <c r="V61" s="151">
        <v>0.85276106941804719</v>
      </c>
      <c r="X61" s="131"/>
      <c r="Y61" s="131"/>
      <c r="Z61" s="151">
        <v>1.0079058587051126</v>
      </c>
      <c r="AA61" s="131"/>
      <c r="AB61" s="131"/>
      <c r="AC61" s="151">
        <v>0.90168278268537272</v>
      </c>
      <c r="AD61" s="151"/>
      <c r="AE61" s="131"/>
      <c r="AF61" s="131"/>
      <c r="AG61" s="151">
        <v>1.0128621053353926</v>
      </c>
      <c r="AH61" s="131"/>
      <c r="AI61" s="131"/>
      <c r="AJ61" s="151">
        <v>0.89931718272427763</v>
      </c>
      <c r="AL61" s="131"/>
      <c r="AM61" s="131"/>
      <c r="AN61" s="151">
        <v>1.2842179604193922</v>
      </c>
      <c r="AO61" s="131"/>
      <c r="AP61" s="131"/>
      <c r="AQ61" s="151">
        <v>1.33193171106157</v>
      </c>
      <c r="AR61" s="151"/>
      <c r="AS61" s="131"/>
      <c r="AT61" s="131"/>
      <c r="AU61" s="151">
        <v>1.3012451849808717</v>
      </c>
      <c r="AV61" s="131"/>
      <c r="AW61" s="131"/>
      <c r="AX61" s="151">
        <v>1.3680762829799584</v>
      </c>
    </row>
  </sheetData>
  <mergeCells count="21">
    <mergeCell ref="AS1:AX3"/>
    <mergeCell ref="AE1:AJ3"/>
    <mergeCell ref="AE4:AG4"/>
    <mergeCell ref="AS4:AU4"/>
    <mergeCell ref="AV4:AX4"/>
    <mergeCell ref="X1:AC3"/>
    <mergeCell ref="AA4:AC4"/>
    <mergeCell ref="C4:E4"/>
    <mergeCell ref="C1:H3"/>
    <mergeCell ref="J4:L4"/>
    <mergeCell ref="J1:O3"/>
    <mergeCell ref="M4:O4"/>
    <mergeCell ref="F4:H4"/>
    <mergeCell ref="Q4:S4"/>
    <mergeCell ref="T4:V4"/>
    <mergeCell ref="AL4:AN4"/>
    <mergeCell ref="Q1:V3"/>
    <mergeCell ref="X4:Z4"/>
    <mergeCell ref="AL1:AQ3"/>
    <mergeCell ref="AH4:AJ4"/>
    <mergeCell ref="AO4:AQ4"/>
  </mergeCells>
  <phoneticPr fontId="0" type="noConversion"/>
  <conditionalFormatting sqref="C4">
    <cfRule type="cellIs" dxfId="44" priority="13" stopIfTrue="1" operator="between">
      <formula>0</formula>
      <formula>4</formula>
    </cfRule>
  </conditionalFormatting>
  <conditionalFormatting sqref="X4">
    <cfRule type="cellIs" dxfId="43" priority="7" stopIfTrue="1" operator="between">
      <formula>0</formula>
      <formula>4</formula>
    </cfRule>
  </conditionalFormatting>
  <conditionalFormatting sqref="C1">
    <cfRule type="cellIs" dxfId="42" priority="12" stopIfTrue="1" operator="between">
      <formula>0</formula>
      <formula>4</formula>
    </cfRule>
  </conditionalFormatting>
  <conditionalFormatting sqref="J4">
    <cfRule type="cellIs" dxfId="41" priority="11" stopIfTrue="1" operator="between">
      <formula>0</formula>
      <formula>4</formula>
    </cfRule>
  </conditionalFormatting>
  <conditionalFormatting sqref="J1">
    <cfRule type="cellIs" dxfId="40" priority="10" stopIfTrue="1" operator="between">
      <formula>0</formula>
      <formula>4</formula>
    </cfRule>
  </conditionalFormatting>
  <conditionalFormatting sqref="Q1">
    <cfRule type="cellIs" dxfId="39" priority="9" stopIfTrue="1" operator="between">
      <formula>0</formula>
      <formula>4</formula>
    </cfRule>
  </conditionalFormatting>
  <conditionalFormatting sqref="Q4">
    <cfRule type="cellIs" dxfId="38" priority="8" stopIfTrue="1" operator="between">
      <formula>0</formula>
      <formula>4</formula>
    </cfRule>
  </conditionalFormatting>
  <conditionalFormatting sqref="AL1 AS1">
    <cfRule type="cellIs" dxfId="37" priority="3" stopIfTrue="1" operator="between">
      <formula>0</formula>
      <formula>4</formula>
    </cfRule>
  </conditionalFormatting>
  <conditionalFormatting sqref="AL4">
    <cfRule type="cellIs" dxfId="36" priority="2" stopIfTrue="1" operator="between">
      <formula>0</formula>
      <formula>4</formula>
    </cfRule>
  </conditionalFormatting>
  <conditionalFormatting sqref="AS4">
    <cfRule type="cellIs" dxfId="35" priority="1" stopIfTrue="1" operator="between">
      <formula>0</formula>
      <formula>4</formula>
    </cfRule>
  </conditionalFormatting>
  <conditionalFormatting sqref="AE4">
    <cfRule type="cellIs" dxfId="34" priority="5" stopIfTrue="1" operator="between">
      <formula>0</formula>
      <formula>4</formula>
    </cfRule>
  </conditionalFormatting>
  <conditionalFormatting sqref="X1">
    <cfRule type="cellIs" dxfId="33" priority="6" stopIfTrue="1" operator="between">
      <formula>0</formula>
      <formula>4</formula>
    </cfRule>
  </conditionalFormatting>
  <conditionalFormatting sqref="AE1">
    <cfRule type="cellIs" dxfId="32" priority="4" stopIfTrue="1" operator="between">
      <formula>0</formula>
      <formula>4</formula>
    </cfRule>
  </conditionalFormatting>
  <hyperlinks>
    <hyperlink ref="A3" location="Key!A1" display="Link to Key" xr:uid="{E67D7CFF-3A8D-4C49-81A5-58200318EC96}"/>
    <hyperlink ref="A2" location="Contents!A8" display="BACK TO CONTENTS" xr:uid="{4512BC36-411F-4E2C-83B4-4D20E50D89AE}"/>
    <hyperlink ref="B2" location="Notes_on_the_data!A1" display="Link to Notes on the data" xr:uid="{456B0E3C-A83C-4743-A025-D8B1B8BA8246}"/>
    <hyperlink ref="B1" r:id="rId1" xr:uid="{B2C98E7D-2C6E-492D-ADFC-D4E9711D7704}"/>
  </hyperlinks>
  <pageMargins left="0.75" right="0.75" top="1" bottom="1" header="0.5" footer="0.5"/>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95A39-F1DD-46FD-8EEC-A30155D83238}">
  <dimension ref="A1:P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75"/>
  <cols>
    <col min="1" max="1" width="22.7109375" style="6" customWidth="1"/>
    <col min="2" max="2" width="35.7109375" customWidth="1"/>
    <col min="3" max="3" width="12.85546875" style="131" customWidth="1"/>
    <col min="4" max="4" width="12.85546875" style="148" customWidth="1"/>
    <col min="5" max="5" width="12.85546875" style="131" customWidth="1"/>
    <col min="6" max="6" width="12.85546875" style="148" customWidth="1"/>
    <col min="7" max="7" width="1.7109375" style="423" customWidth="1"/>
    <col min="8" max="8" width="12.85546875" style="131" customWidth="1"/>
    <col min="9" max="9" width="12.85546875" style="148" customWidth="1"/>
    <col min="10" max="10" width="12.85546875" style="131" customWidth="1"/>
    <col min="11" max="11" width="12.85546875" style="148" customWidth="1"/>
    <col min="12" max="12" width="1.7109375" style="423" customWidth="1"/>
    <col min="13" max="13" width="13.42578125" style="131" customWidth="1"/>
    <col min="14" max="14" width="13.42578125" style="148" customWidth="1"/>
    <col min="15" max="15" width="13.42578125" style="131" customWidth="1"/>
    <col min="16" max="16" width="13.42578125" style="148" customWidth="1"/>
  </cols>
  <sheetData>
    <row r="1" spans="1:16" ht="36" customHeight="1">
      <c r="A1" s="36" t="s">
        <v>1010</v>
      </c>
      <c r="B1" s="95" t="s">
        <v>298</v>
      </c>
      <c r="C1" s="481" t="s">
        <v>647</v>
      </c>
      <c r="D1" s="481"/>
      <c r="E1" s="481"/>
      <c r="F1" s="481"/>
      <c r="G1" s="225"/>
      <c r="H1" s="481" t="s">
        <v>649</v>
      </c>
      <c r="I1" s="481"/>
      <c r="J1" s="481"/>
      <c r="K1" s="481"/>
      <c r="L1" s="225"/>
      <c r="M1" s="481" t="s">
        <v>651</v>
      </c>
      <c r="N1" s="481"/>
      <c r="O1" s="481"/>
      <c r="P1" s="481"/>
    </row>
    <row r="2" spans="1:16">
      <c r="A2" s="70" t="s">
        <v>182</v>
      </c>
      <c r="B2" s="70" t="s">
        <v>28</v>
      </c>
      <c r="C2" s="481"/>
      <c r="D2" s="481"/>
      <c r="E2" s="481"/>
      <c r="F2" s="481"/>
      <c r="G2" s="226"/>
      <c r="H2" s="481"/>
      <c r="I2" s="481"/>
      <c r="J2" s="481"/>
      <c r="K2" s="481"/>
      <c r="L2" s="226"/>
      <c r="M2" s="481"/>
      <c r="N2" s="481"/>
      <c r="O2" s="481"/>
      <c r="P2" s="481"/>
    </row>
    <row r="3" spans="1:16">
      <c r="A3" s="69" t="s">
        <v>86</v>
      </c>
      <c r="B3" s="68"/>
      <c r="C3" s="482"/>
      <c r="D3" s="482"/>
      <c r="E3" s="482"/>
      <c r="F3" s="482"/>
      <c r="G3" s="226"/>
      <c r="H3" s="482"/>
      <c r="I3" s="482"/>
      <c r="J3" s="482"/>
      <c r="K3" s="482"/>
      <c r="L3" s="226"/>
      <c r="M3" s="482"/>
      <c r="N3" s="482"/>
      <c r="O3" s="482"/>
      <c r="P3" s="482"/>
    </row>
    <row r="4" spans="1:16" ht="17.25" customHeight="1">
      <c r="A4" s="67"/>
      <c r="B4" s="68"/>
      <c r="C4" s="545" t="s">
        <v>317</v>
      </c>
      <c r="D4" s="480"/>
      <c r="E4" s="483" t="s">
        <v>916</v>
      </c>
      <c r="F4" s="483"/>
      <c r="G4" s="227"/>
      <c r="H4" s="480" t="s">
        <v>317</v>
      </c>
      <c r="I4" s="480"/>
      <c r="J4" s="483" t="s">
        <v>916</v>
      </c>
      <c r="K4" s="483"/>
      <c r="L4" s="228"/>
      <c r="M4" s="480" t="s">
        <v>317</v>
      </c>
      <c r="N4" s="480"/>
      <c r="O4" s="483" t="s">
        <v>916</v>
      </c>
      <c r="P4" s="483"/>
    </row>
    <row r="5" spans="1:16" ht="25.5">
      <c r="A5" s="78" t="s">
        <v>81</v>
      </c>
      <c r="B5" s="78" t="s">
        <v>159</v>
      </c>
      <c r="C5" s="229" t="s">
        <v>652</v>
      </c>
      <c r="D5" s="230" t="s">
        <v>653</v>
      </c>
      <c r="E5" s="229" t="s">
        <v>652</v>
      </c>
      <c r="F5" s="230" t="s">
        <v>653</v>
      </c>
      <c r="G5" s="210"/>
      <c r="H5" s="229" t="s">
        <v>652</v>
      </c>
      <c r="I5" s="230" t="s">
        <v>653</v>
      </c>
      <c r="J5" s="229" t="s">
        <v>652</v>
      </c>
      <c r="K5" s="230" t="s">
        <v>653</v>
      </c>
      <c r="L5" s="210"/>
      <c r="M5" s="229" t="s">
        <v>652</v>
      </c>
      <c r="N5" s="230" t="s">
        <v>653</v>
      </c>
      <c r="O5" s="229" t="s">
        <v>652</v>
      </c>
      <c r="P5" s="230" t="s">
        <v>653</v>
      </c>
    </row>
    <row r="6" spans="1:16">
      <c r="A6" s="75"/>
      <c r="G6" s="149"/>
      <c r="L6" s="149"/>
    </row>
    <row r="7" spans="1:16">
      <c r="A7" s="74" t="s">
        <v>83</v>
      </c>
      <c r="B7" t="s">
        <v>147</v>
      </c>
      <c r="C7" s="131">
        <v>219267</v>
      </c>
      <c r="D7" s="147">
        <v>77</v>
      </c>
      <c r="E7" s="199">
        <v>273886.04158937826</v>
      </c>
      <c r="F7" s="200">
        <v>79</v>
      </c>
      <c r="H7" s="131">
        <v>215292</v>
      </c>
      <c r="I7" s="147">
        <v>83</v>
      </c>
      <c r="J7" s="199">
        <v>263296.3422688003</v>
      </c>
      <c r="K7" s="200">
        <v>85</v>
      </c>
      <c r="M7" s="131">
        <v>434559</v>
      </c>
      <c r="N7" s="147">
        <v>80</v>
      </c>
      <c r="O7" s="199">
        <v>537182.38385817863</v>
      </c>
      <c r="P7" s="200">
        <v>82</v>
      </c>
    </row>
    <row r="8" spans="1:16">
      <c r="A8" s="83"/>
      <c r="B8" t="s">
        <v>148</v>
      </c>
      <c r="C8" s="131">
        <v>78692</v>
      </c>
      <c r="D8" s="147">
        <v>76</v>
      </c>
      <c r="E8" s="199">
        <v>97897.838983191177</v>
      </c>
      <c r="F8" s="200">
        <v>78</v>
      </c>
      <c r="G8" s="149"/>
      <c r="H8" s="131">
        <v>72429</v>
      </c>
      <c r="I8" s="147">
        <v>82</v>
      </c>
      <c r="J8" s="199">
        <v>87404.670548503651</v>
      </c>
      <c r="K8" s="200">
        <v>84</v>
      </c>
      <c r="L8" s="149"/>
      <c r="M8" s="131">
        <v>151121</v>
      </c>
      <c r="N8" s="147">
        <v>79</v>
      </c>
      <c r="O8" s="199">
        <v>185302.5095316949</v>
      </c>
      <c r="P8" s="200">
        <v>81</v>
      </c>
    </row>
    <row r="9" spans="1:16">
      <c r="A9" s="83"/>
      <c r="B9" t="s">
        <v>149</v>
      </c>
      <c r="C9" s="131">
        <v>36235</v>
      </c>
      <c r="D9" s="147">
        <v>75</v>
      </c>
      <c r="E9" s="199">
        <v>44981.250433118417</v>
      </c>
      <c r="F9" s="200">
        <v>76</v>
      </c>
      <c r="H9" s="131">
        <v>30486</v>
      </c>
      <c r="I9" s="147">
        <v>82</v>
      </c>
      <c r="J9" s="199">
        <v>35919.900090022296</v>
      </c>
      <c r="K9" s="200">
        <v>82</v>
      </c>
      <c r="M9" s="131">
        <v>66721</v>
      </c>
      <c r="N9" s="147">
        <v>78</v>
      </c>
      <c r="O9" s="199">
        <v>80901.15052314075</v>
      </c>
      <c r="P9" s="200">
        <v>79</v>
      </c>
    </row>
    <row r="10" spans="1:16">
      <c r="A10" s="83"/>
      <c r="B10" t="s">
        <v>150</v>
      </c>
      <c r="C10" s="131">
        <v>4774</v>
      </c>
      <c r="D10" s="147">
        <v>69</v>
      </c>
      <c r="E10" s="199">
        <v>5379.5441819051539</v>
      </c>
      <c r="F10" s="200">
        <v>72</v>
      </c>
      <c r="H10" s="131">
        <v>3308</v>
      </c>
      <c r="I10" s="147">
        <v>77</v>
      </c>
      <c r="J10" s="199">
        <v>3900.186491198675</v>
      </c>
      <c r="K10" s="200">
        <v>77</v>
      </c>
      <c r="M10" s="131">
        <v>8082</v>
      </c>
      <c r="N10" s="147">
        <v>72</v>
      </c>
      <c r="O10" s="199">
        <v>9279.7306731038316</v>
      </c>
      <c r="P10" s="200">
        <v>74</v>
      </c>
    </row>
    <row r="11" spans="1:16">
      <c r="A11" s="83"/>
      <c r="B11" t="s">
        <v>151</v>
      </c>
      <c r="C11" s="131">
        <v>2631</v>
      </c>
      <c r="D11" s="147">
        <v>61</v>
      </c>
      <c r="E11" s="199">
        <v>3262.3247315069671</v>
      </c>
      <c r="F11" s="200">
        <v>66</v>
      </c>
      <c r="G11" s="149"/>
      <c r="H11" s="131">
        <v>1665</v>
      </c>
      <c r="I11" s="147">
        <v>68</v>
      </c>
      <c r="J11" s="199">
        <v>2224.9005345751034</v>
      </c>
      <c r="K11" s="200">
        <v>67</v>
      </c>
      <c r="L11" s="149"/>
      <c r="M11" s="131">
        <v>4296</v>
      </c>
      <c r="N11" s="147">
        <v>63</v>
      </c>
      <c r="O11" s="199">
        <v>5487.2252660820714</v>
      </c>
      <c r="P11" s="200">
        <v>66</v>
      </c>
    </row>
    <row r="12" spans="1:16">
      <c r="A12" s="73"/>
      <c r="B12" s="14" t="s">
        <v>82</v>
      </c>
      <c r="D12" s="151">
        <v>0.79220779220779203</v>
      </c>
      <c r="E12" s="199"/>
      <c r="F12" s="424">
        <v>0.835443037974684</v>
      </c>
      <c r="I12" s="151">
        <v>0.81927710843373491</v>
      </c>
      <c r="J12" s="199"/>
      <c r="K12" s="424">
        <v>0.78823529411764703</v>
      </c>
      <c r="N12" s="151">
        <v>0.78749999999999998</v>
      </c>
      <c r="O12" s="199"/>
      <c r="P12" s="424">
        <v>0.80487804878048785</v>
      </c>
    </row>
    <row r="13" spans="1:16">
      <c r="A13" s="83"/>
      <c r="D13" s="252"/>
      <c r="E13" s="199"/>
      <c r="F13" s="200"/>
      <c r="I13" s="252"/>
      <c r="J13" s="199"/>
      <c r="K13" s="200"/>
      <c r="N13" s="252"/>
      <c r="O13" s="199"/>
      <c r="P13" s="200"/>
    </row>
    <row r="14" spans="1:16">
      <c r="A14" s="74" t="s">
        <v>152</v>
      </c>
      <c r="B14" t="s">
        <v>147</v>
      </c>
      <c r="C14" s="131">
        <v>78038</v>
      </c>
      <c r="D14" s="147">
        <v>77</v>
      </c>
      <c r="E14" s="199">
        <v>92603.980268467654</v>
      </c>
      <c r="F14" s="200">
        <v>79</v>
      </c>
      <c r="H14" s="131">
        <v>77087</v>
      </c>
      <c r="I14" s="147">
        <v>83</v>
      </c>
      <c r="J14" s="199">
        <v>88663.086279310504</v>
      </c>
      <c r="K14" s="200">
        <v>85</v>
      </c>
      <c r="M14" s="131">
        <v>155125</v>
      </c>
      <c r="N14" s="147">
        <v>80</v>
      </c>
      <c r="O14" s="199">
        <v>181267.06654777817</v>
      </c>
      <c r="P14" s="200">
        <v>82</v>
      </c>
    </row>
    <row r="15" spans="1:16">
      <c r="A15" s="83"/>
      <c r="B15" t="s">
        <v>148</v>
      </c>
      <c r="C15" s="131">
        <v>29070</v>
      </c>
      <c r="D15" s="147">
        <v>77</v>
      </c>
      <c r="E15" s="199">
        <v>36946.819770615883</v>
      </c>
      <c r="F15" s="200">
        <v>78</v>
      </c>
      <c r="H15" s="131">
        <v>26521</v>
      </c>
      <c r="I15" s="147">
        <v>82</v>
      </c>
      <c r="J15" s="199">
        <v>33049.124533126815</v>
      </c>
      <c r="K15" s="200">
        <v>84</v>
      </c>
      <c r="M15" s="131">
        <v>55591</v>
      </c>
      <c r="N15" s="147">
        <v>79</v>
      </c>
      <c r="O15" s="199">
        <v>69995.944303742697</v>
      </c>
      <c r="P15" s="200">
        <v>81</v>
      </c>
    </row>
    <row r="16" spans="1:16">
      <c r="A16" s="83"/>
      <c r="B16" t="s">
        <v>149</v>
      </c>
      <c r="C16" s="131">
        <v>9413</v>
      </c>
      <c r="D16" s="147">
        <v>76</v>
      </c>
      <c r="E16" s="199">
        <v>9819.8673008992664</v>
      </c>
      <c r="F16" s="200">
        <v>78</v>
      </c>
      <c r="H16" s="131">
        <v>8204</v>
      </c>
      <c r="I16" s="147">
        <v>82</v>
      </c>
      <c r="J16" s="199">
        <v>8032.7972278517927</v>
      </c>
      <c r="K16" s="200">
        <v>83</v>
      </c>
      <c r="M16" s="131">
        <v>17617</v>
      </c>
      <c r="N16" s="147">
        <v>79</v>
      </c>
      <c r="O16" s="199">
        <v>17852.664528751062</v>
      </c>
      <c r="P16" s="200">
        <v>80</v>
      </c>
    </row>
    <row r="17" spans="1:16">
      <c r="A17" s="83"/>
      <c r="B17" t="s">
        <v>150</v>
      </c>
      <c r="C17" s="131">
        <v>648</v>
      </c>
      <c r="D17" s="147">
        <v>72</v>
      </c>
      <c r="E17" s="199">
        <v>769.91677733622862</v>
      </c>
      <c r="F17" s="200">
        <v>75</v>
      </c>
      <c r="H17" s="131">
        <v>453</v>
      </c>
      <c r="I17" s="147">
        <v>80</v>
      </c>
      <c r="J17" s="199">
        <v>569.85561581541037</v>
      </c>
      <c r="K17" s="200">
        <v>80</v>
      </c>
      <c r="M17" s="131">
        <v>1101</v>
      </c>
      <c r="N17" s="147">
        <v>75</v>
      </c>
      <c r="O17" s="199">
        <v>1339.7723931516389</v>
      </c>
      <c r="P17" s="200">
        <v>77</v>
      </c>
    </row>
    <row r="18" spans="1:16">
      <c r="A18" s="83"/>
      <c r="B18" t="s">
        <v>151</v>
      </c>
      <c r="C18" s="131">
        <v>71</v>
      </c>
      <c r="D18" s="147">
        <v>67</v>
      </c>
      <c r="E18" s="199">
        <v>219.41584018097129</v>
      </c>
      <c r="F18" s="200">
        <v>69</v>
      </c>
      <c r="H18" s="131">
        <v>39</v>
      </c>
      <c r="I18" s="147">
        <v>75</v>
      </c>
      <c r="J18" s="199">
        <v>152.13631459549171</v>
      </c>
      <c r="K18" s="200">
        <v>74</v>
      </c>
      <c r="M18" s="131">
        <v>110</v>
      </c>
      <c r="N18" s="147">
        <v>70</v>
      </c>
      <c r="O18" s="199">
        <v>371.552154776463</v>
      </c>
      <c r="P18" s="200">
        <v>70</v>
      </c>
    </row>
    <row r="19" spans="1:16">
      <c r="A19" s="73"/>
      <c r="B19" s="14" t="s">
        <v>82</v>
      </c>
      <c r="D19" s="151">
        <v>0.87012987012987009</v>
      </c>
      <c r="E19" s="199"/>
      <c r="F19" s="424">
        <v>0.87341772151898733</v>
      </c>
      <c r="I19" s="151">
        <v>0.90361445783132532</v>
      </c>
      <c r="J19" s="199"/>
      <c r="K19" s="424">
        <v>0.87058823529411766</v>
      </c>
      <c r="N19" s="151">
        <v>0.875</v>
      </c>
      <c r="O19" s="199"/>
      <c r="P19" s="424">
        <v>0.85365853658536583</v>
      </c>
    </row>
    <row r="20" spans="1:16">
      <c r="A20" s="75"/>
      <c r="D20" s="152"/>
      <c r="E20" s="199"/>
      <c r="F20" s="200"/>
      <c r="I20" s="152"/>
      <c r="J20" s="199"/>
      <c r="K20" s="200"/>
      <c r="N20" s="152"/>
      <c r="O20" s="199"/>
      <c r="P20" s="200"/>
    </row>
    <row r="21" spans="1:16">
      <c r="A21" s="74" t="s">
        <v>153</v>
      </c>
      <c r="B21" t="s">
        <v>147</v>
      </c>
      <c r="C21" s="131">
        <v>57763</v>
      </c>
      <c r="D21" s="252">
        <v>77</v>
      </c>
      <c r="E21" s="199">
        <v>72275.65586446978</v>
      </c>
      <c r="F21" s="200">
        <v>80</v>
      </c>
      <c r="H21" s="131">
        <v>58076</v>
      </c>
      <c r="I21" s="252">
        <v>83</v>
      </c>
      <c r="J21" s="199">
        <v>70624.998074215517</v>
      </c>
      <c r="K21" s="200">
        <v>85</v>
      </c>
      <c r="M21" s="131">
        <v>115839</v>
      </c>
      <c r="N21" s="252">
        <v>80</v>
      </c>
      <c r="O21" s="199">
        <v>142900.65393868537</v>
      </c>
      <c r="P21" s="200">
        <v>83</v>
      </c>
    </row>
    <row r="22" spans="1:16">
      <c r="A22" s="83"/>
      <c r="B22" t="s">
        <v>148</v>
      </c>
      <c r="C22" s="131">
        <v>19834</v>
      </c>
      <c r="D22" s="252">
        <v>77</v>
      </c>
      <c r="E22" s="199">
        <v>25244.242823323755</v>
      </c>
      <c r="F22" s="200">
        <v>78</v>
      </c>
      <c r="H22" s="131">
        <v>19027</v>
      </c>
      <c r="I22" s="252">
        <v>83</v>
      </c>
      <c r="J22" s="199">
        <v>23548.778244770128</v>
      </c>
      <c r="K22" s="200">
        <v>84</v>
      </c>
      <c r="M22" s="131">
        <v>38861</v>
      </c>
      <c r="N22" s="252">
        <v>80</v>
      </c>
      <c r="O22" s="199">
        <v>48793.021068093884</v>
      </c>
      <c r="P22" s="200">
        <v>81</v>
      </c>
    </row>
    <row r="23" spans="1:16">
      <c r="A23" s="83"/>
      <c r="B23" t="s">
        <v>149</v>
      </c>
      <c r="C23" s="131">
        <v>5395</v>
      </c>
      <c r="D23" s="252">
        <v>77</v>
      </c>
      <c r="E23" s="199">
        <v>6730.1218874279366</v>
      </c>
      <c r="F23" s="200">
        <v>78</v>
      </c>
      <c r="G23" s="149"/>
      <c r="H23" s="131">
        <v>4907</v>
      </c>
      <c r="I23" s="252">
        <v>83</v>
      </c>
      <c r="J23" s="199">
        <v>5764.9285098303635</v>
      </c>
      <c r="K23" s="200">
        <v>84</v>
      </c>
      <c r="L23" s="149"/>
      <c r="M23" s="131">
        <v>10302</v>
      </c>
      <c r="N23" s="252">
        <v>80</v>
      </c>
      <c r="O23" s="199">
        <v>12495.050397258299</v>
      </c>
      <c r="P23" s="200">
        <v>81</v>
      </c>
    </row>
    <row r="24" spans="1:16">
      <c r="A24" s="83"/>
      <c r="B24" t="s">
        <v>150</v>
      </c>
      <c r="C24" s="131">
        <v>114</v>
      </c>
      <c r="D24" s="252">
        <v>77</v>
      </c>
      <c r="E24" s="199">
        <v>100.97944167853142</v>
      </c>
      <c r="F24" s="200">
        <v>78</v>
      </c>
      <c r="H24" s="131">
        <v>103</v>
      </c>
      <c r="I24" s="252">
        <v>83</v>
      </c>
      <c r="J24" s="199">
        <v>84.295187183986712</v>
      </c>
      <c r="K24" s="200">
        <v>86</v>
      </c>
      <c r="M24" s="131">
        <v>217</v>
      </c>
      <c r="N24" s="252">
        <v>80</v>
      </c>
      <c r="O24" s="199">
        <v>185.27462886251811</v>
      </c>
      <c r="P24" s="200">
        <v>82</v>
      </c>
    </row>
    <row r="25" spans="1:16">
      <c r="A25" s="83"/>
      <c r="B25" s="20" t="s">
        <v>151</v>
      </c>
      <c r="C25" s="199" t="s">
        <v>160</v>
      </c>
      <c r="D25" s="200" t="s">
        <v>160</v>
      </c>
      <c r="E25" s="199" t="s">
        <v>160</v>
      </c>
      <c r="F25" s="200" t="s">
        <v>160</v>
      </c>
      <c r="G25" s="157"/>
      <c r="H25" s="199" t="s">
        <v>160</v>
      </c>
      <c r="I25" s="200" t="s">
        <v>160</v>
      </c>
      <c r="J25" s="199" t="s">
        <v>160</v>
      </c>
      <c r="K25" s="200" t="s">
        <v>160</v>
      </c>
      <c r="L25" s="157"/>
      <c r="M25" s="199" t="s">
        <v>160</v>
      </c>
      <c r="N25" s="200" t="s">
        <v>160</v>
      </c>
      <c r="O25" s="199" t="s">
        <v>160</v>
      </c>
      <c r="P25" s="200" t="s">
        <v>160</v>
      </c>
    </row>
    <row r="26" spans="1:16">
      <c r="A26" s="73"/>
      <c r="B26" s="14" t="s">
        <v>198</v>
      </c>
      <c r="D26" s="385">
        <v>1</v>
      </c>
      <c r="E26" s="199"/>
      <c r="F26" s="424">
        <v>0.97499999999999998</v>
      </c>
      <c r="I26" s="385">
        <v>1</v>
      </c>
      <c r="J26" s="199"/>
      <c r="K26" s="424">
        <v>1.01176470588235</v>
      </c>
      <c r="N26" s="385">
        <v>1</v>
      </c>
      <c r="O26" s="199"/>
      <c r="P26" s="424">
        <v>0.98795180722891562</v>
      </c>
    </row>
    <row r="27" spans="1:16">
      <c r="A27" s="75"/>
      <c r="E27" s="199"/>
      <c r="F27" s="200"/>
      <c r="J27" s="199"/>
      <c r="K27" s="200"/>
      <c r="O27" s="199"/>
      <c r="P27" s="200"/>
    </row>
    <row r="28" spans="1:16">
      <c r="A28" s="74" t="s">
        <v>154</v>
      </c>
      <c r="B28" t="s">
        <v>147</v>
      </c>
      <c r="C28" s="131">
        <v>36338</v>
      </c>
      <c r="D28" s="147">
        <v>77</v>
      </c>
      <c r="E28" s="199">
        <v>48847.527721661485</v>
      </c>
      <c r="F28" s="200">
        <v>78</v>
      </c>
      <c r="H28" s="131">
        <v>34478</v>
      </c>
      <c r="I28" s="147">
        <v>83</v>
      </c>
      <c r="J28" s="199">
        <v>46280.713467422567</v>
      </c>
      <c r="K28" s="200">
        <v>84</v>
      </c>
      <c r="M28" s="131">
        <v>70816</v>
      </c>
      <c r="N28" s="147">
        <v>80</v>
      </c>
      <c r="O28" s="199">
        <v>95128.241189084001</v>
      </c>
      <c r="P28" s="200">
        <v>81</v>
      </c>
    </row>
    <row r="29" spans="1:16">
      <c r="A29" s="83"/>
      <c r="B29" t="s">
        <v>148</v>
      </c>
      <c r="C29" s="131">
        <v>16113</v>
      </c>
      <c r="D29" s="147">
        <v>76</v>
      </c>
      <c r="E29" s="199">
        <v>20880.180465453672</v>
      </c>
      <c r="F29" s="200">
        <v>77</v>
      </c>
      <c r="H29" s="131">
        <v>13868</v>
      </c>
      <c r="I29" s="147">
        <v>82</v>
      </c>
      <c r="J29" s="199">
        <v>17204.290041859051</v>
      </c>
      <c r="K29" s="200">
        <v>83</v>
      </c>
      <c r="M29" s="131">
        <v>29981</v>
      </c>
      <c r="N29" s="147">
        <v>78</v>
      </c>
      <c r="O29" s="199">
        <v>38084.470507312726</v>
      </c>
      <c r="P29" s="200">
        <v>80</v>
      </c>
    </row>
    <row r="30" spans="1:16">
      <c r="A30" s="83"/>
      <c r="B30" t="s">
        <v>149</v>
      </c>
      <c r="C30" s="131">
        <v>9806</v>
      </c>
      <c r="D30" s="147">
        <v>74</v>
      </c>
      <c r="E30" s="199">
        <v>13009.856885934369</v>
      </c>
      <c r="F30" s="200">
        <v>75</v>
      </c>
      <c r="H30" s="131">
        <v>7601</v>
      </c>
      <c r="I30" s="147">
        <v>81</v>
      </c>
      <c r="J30" s="199">
        <v>9573.7194308959097</v>
      </c>
      <c r="K30" s="200">
        <v>81</v>
      </c>
      <c r="M30" s="131">
        <v>17407</v>
      </c>
      <c r="N30" s="147">
        <v>77</v>
      </c>
      <c r="O30" s="199">
        <v>22583.576316830284</v>
      </c>
      <c r="P30" s="200">
        <v>78</v>
      </c>
    </row>
    <row r="31" spans="1:16">
      <c r="A31" s="83"/>
      <c r="B31" t="s">
        <v>150</v>
      </c>
      <c r="C31" s="131">
        <v>1041</v>
      </c>
      <c r="D31" s="147">
        <v>70</v>
      </c>
      <c r="E31" s="199">
        <v>1265.5705738415054</v>
      </c>
      <c r="F31" s="200">
        <v>71</v>
      </c>
      <c r="H31" s="131">
        <v>657</v>
      </c>
      <c r="I31" s="147">
        <v>75</v>
      </c>
      <c r="J31" s="199">
        <v>851.35500575517165</v>
      </c>
      <c r="K31" s="200">
        <v>74</v>
      </c>
      <c r="M31" s="131">
        <v>1698</v>
      </c>
      <c r="N31" s="147">
        <v>72</v>
      </c>
      <c r="O31" s="199">
        <v>2116.9255795966774</v>
      </c>
      <c r="P31" s="200">
        <v>71</v>
      </c>
    </row>
    <row r="32" spans="1:16">
      <c r="A32" s="83"/>
      <c r="B32" t="s">
        <v>151</v>
      </c>
      <c r="C32" s="131">
        <v>825</v>
      </c>
      <c r="D32" s="147">
        <v>69</v>
      </c>
      <c r="E32" s="199">
        <v>1046.864297808974</v>
      </c>
      <c r="F32" s="200">
        <v>72</v>
      </c>
      <c r="H32" s="131">
        <v>531</v>
      </c>
      <c r="I32" s="147">
        <v>75</v>
      </c>
      <c r="J32" s="199">
        <v>659.92200046729886</v>
      </c>
      <c r="K32" s="200">
        <v>76</v>
      </c>
      <c r="M32" s="131">
        <v>1356</v>
      </c>
      <c r="N32" s="147">
        <v>71</v>
      </c>
      <c r="O32" s="199">
        <v>1706.7862982762726</v>
      </c>
      <c r="P32" s="200">
        <v>73</v>
      </c>
    </row>
    <row r="33" spans="1:16">
      <c r="A33" s="73"/>
      <c r="B33" s="14" t="s">
        <v>82</v>
      </c>
      <c r="D33" s="151">
        <v>0.89610389610389607</v>
      </c>
      <c r="E33" s="199"/>
      <c r="F33" s="424">
        <v>0.92307692307692313</v>
      </c>
      <c r="I33" s="151">
        <v>0.90361445783132532</v>
      </c>
      <c r="J33" s="199"/>
      <c r="K33" s="424">
        <v>0.90476190476190477</v>
      </c>
      <c r="N33" s="151">
        <v>0.88749999999999996</v>
      </c>
      <c r="O33" s="199"/>
      <c r="P33" s="424">
        <v>0.90123456790123457</v>
      </c>
    </row>
    <row r="34" spans="1:16">
      <c r="A34" s="75"/>
      <c r="E34" s="199"/>
      <c r="F34" s="200"/>
      <c r="J34" s="199"/>
      <c r="K34" s="200"/>
      <c r="O34" s="199"/>
      <c r="P34" s="200"/>
    </row>
    <row r="35" spans="1:16">
      <c r="A35" s="74" t="s">
        <v>155</v>
      </c>
      <c r="B35" t="s">
        <v>147</v>
      </c>
      <c r="C35" s="131">
        <v>21875</v>
      </c>
      <c r="D35" s="147">
        <v>78</v>
      </c>
      <c r="E35" s="199">
        <v>25071.774430559242</v>
      </c>
      <c r="F35" s="200">
        <v>80</v>
      </c>
      <c r="H35" s="131">
        <v>21834</v>
      </c>
      <c r="I35" s="147">
        <v>83</v>
      </c>
      <c r="J35" s="199">
        <v>24873.440120415518</v>
      </c>
      <c r="K35" s="200">
        <v>86</v>
      </c>
      <c r="M35" s="131">
        <v>43709</v>
      </c>
      <c r="N35" s="147">
        <v>81</v>
      </c>
      <c r="O35" s="199">
        <v>49945.214550974757</v>
      </c>
      <c r="P35" s="200">
        <v>83</v>
      </c>
    </row>
    <row r="36" spans="1:16">
      <c r="A36" s="83"/>
      <c r="B36" t="s">
        <v>148</v>
      </c>
      <c r="C36" s="131">
        <v>3410</v>
      </c>
      <c r="D36" s="147">
        <v>77</v>
      </c>
      <c r="E36" s="199">
        <v>3888.0321272898168</v>
      </c>
      <c r="F36" s="200">
        <v>79</v>
      </c>
      <c r="H36" s="131">
        <v>3083</v>
      </c>
      <c r="I36" s="147">
        <v>84</v>
      </c>
      <c r="J36" s="199">
        <v>3404.9834462404942</v>
      </c>
      <c r="K36" s="200">
        <v>85</v>
      </c>
      <c r="M36" s="131">
        <v>6493</v>
      </c>
      <c r="N36" s="147">
        <v>80</v>
      </c>
      <c r="O36" s="199">
        <v>7293.0155735303106</v>
      </c>
      <c r="P36" s="200">
        <v>82</v>
      </c>
    </row>
    <row r="37" spans="1:16">
      <c r="A37" s="83"/>
      <c r="B37" t="s">
        <v>149</v>
      </c>
      <c r="C37" s="131">
        <v>4090</v>
      </c>
      <c r="D37" s="147">
        <v>76</v>
      </c>
      <c r="E37" s="199">
        <v>5252.797879556967</v>
      </c>
      <c r="F37" s="200">
        <v>77</v>
      </c>
      <c r="H37" s="131">
        <v>3593</v>
      </c>
      <c r="I37" s="147">
        <v>83</v>
      </c>
      <c r="J37" s="199">
        <v>4666.7159519845263</v>
      </c>
      <c r="K37" s="200">
        <v>84</v>
      </c>
      <c r="M37" s="131">
        <v>7683</v>
      </c>
      <c r="N37" s="147">
        <v>79</v>
      </c>
      <c r="O37" s="199">
        <v>9919.5138315414933</v>
      </c>
      <c r="P37" s="200">
        <v>80</v>
      </c>
    </row>
    <row r="38" spans="1:16">
      <c r="A38" s="83"/>
      <c r="B38" t="s">
        <v>150</v>
      </c>
      <c r="C38" s="131">
        <v>886</v>
      </c>
      <c r="D38" s="147">
        <v>76</v>
      </c>
      <c r="E38" s="199">
        <v>988.50290280248873</v>
      </c>
      <c r="F38" s="200">
        <v>78</v>
      </c>
      <c r="H38" s="131">
        <v>714</v>
      </c>
      <c r="I38" s="147">
        <v>83</v>
      </c>
      <c r="J38" s="199">
        <v>808.37669726549393</v>
      </c>
      <c r="K38" s="200">
        <v>85</v>
      </c>
      <c r="M38" s="131">
        <v>1600</v>
      </c>
      <c r="N38" s="147">
        <v>79</v>
      </c>
      <c r="O38" s="199">
        <v>1796.8796000679827</v>
      </c>
      <c r="P38" s="200">
        <v>82</v>
      </c>
    </row>
    <row r="39" spans="1:16">
      <c r="A39" s="83"/>
      <c r="B39" t="s">
        <v>151</v>
      </c>
      <c r="C39" s="131">
        <v>293</v>
      </c>
      <c r="D39" s="147">
        <v>63</v>
      </c>
      <c r="E39" s="199">
        <v>328.89265979148399</v>
      </c>
      <c r="F39" s="200">
        <v>71</v>
      </c>
      <c r="H39" s="131">
        <v>178</v>
      </c>
      <c r="I39" s="147">
        <v>73</v>
      </c>
      <c r="J39" s="199">
        <v>211.48378409397012</v>
      </c>
      <c r="K39" s="200">
        <v>75.5</v>
      </c>
      <c r="M39" s="131">
        <v>471</v>
      </c>
      <c r="N39" s="147">
        <v>67</v>
      </c>
      <c r="O39" s="199">
        <v>540.37644388545414</v>
      </c>
      <c r="P39" s="200">
        <v>72</v>
      </c>
    </row>
    <row r="40" spans="1:16">
      <c r="A40" s="73"/>
      <c r="B40" s="14" t="s">
        <v>82</v>
      </c>
      <c r="D40" s="151">
        <v>0.80769230769230771</v>
      </c>
      <c r="E40" s="199"/>
      <c r="F40" s="424">
        <v>0.88749999999999996</v>
      </c>
      <c r="I40" s="151">
        <v>0.87951807228915657</v>
      </c>
      <c r="J40" s="199"/>
      <c r="K40" s="424">
        <v>0.87790697674418605</v>
      </c>
      <c r="N40" s="151">
        <v>0.8271604938271605</v>
      </c>
      <c r="O40" s="199"/>
      <c r="P40" s="424">
        <v>0.86746987951807231</v>
      </c>
    </row>
    <row r="41" spans="1:16">
      <c r="A41" s="75"/>
      <c r="E41" s="199"/>
      <c r="F41" s="200"/>
      <c r="G41" s="149"/>
      <c r="J41" s="199"/>
      <c r="K41" s="200"/>
      <c r="L41" s="149"/>
      <c r="O41" s="199"/>
      <c r="P41" s="200"/>
    </row>
    <row r="42" spans="1:16">
      <c r="A42" s="74" t="s">
        <v>156</v>
      </c>
      <c r="B42" t="s">
        <v>147</v>
      </c>
      <c r="C42" s="131">
        <v>21483</v>
      </c>
      <c r="D42" s="147">
        <v>76</v>
      </c>
      <c r="E42" s="199">
        <v>29616.009652262659</v>
      </c>
      <c r="F42" s="200">
        <v>78</v>
      </c>
      <c r="H42" s="131">
        <v>20239</v>
      </c>
      <c r="I42" s="147">
        <v>83</v>
      </c>
      <c r="J42" s="199">
        <v>27520.783692589372</v>
      </c>
      <c r="K42" s="200">
        <v>84</v>
      </c>
      <c r="M42" s="131">
        <v>41722</v>
      </c>
      <c r="N42" s="147">
        <v>79</v>
      </c>
      <c r="O42" s="199">
        <v>57136.793344852042</v>
      </c>
      <c r="P42" s="200">
        <v>81</v>
      </c>
    </row>
    <row r="43" spans="1:16">
      <c r="A43" s="83"/>
      <c r="B43" t="s">
        <v>148</v>
      </c>
      <c r="C43" s="131">
        <v>3773</v>
      </c>
      <c r="D43" s="147">
        <v>76</v>
      </c>
      <c r="E43" s="199">
        <v>4070.1218321240913</v>
      </c>
      <c r="F43" s="200">
        <v>77</v>
      </c>
      <c r="H43" s="131">
        <v>3242</v>
      </c>
      <c r="I43" s="147">
        <v>82</v>
      </c>
      <c r="J43" s="199">
        <v>3292.2544670776765</v>
      </c>
      <c r="K43" s="200">
        <v>82</v>
      </c>
      <c r="M43" s="131">
        <v>7015</v>
      </c>
      <c r="N43" s="147">
        <v>79</v>
      </c>
      <c r="O43" s="199">
        <v>7362.3762992017682</v>
      </c>
      <c r="P43" s="200">
        <v>79</v>
      </c>
    </row>
    <row r="44" spans="1:16">
      <c r="A44" s="83"/>
      <c r="B44" t="s">
        <v>149</v>
      </c>
      <c r="C44" s="131">
        <v>3092</v>
      </c>
      <c r="D44" s="147">
        <v>75</v>
      </c>
      <c r="E44" s="199">
        <v>3835.0057683613409</v>
      </c>
      <c r="F44" s="200">
        <v>76</v>
      </c>
      <c r="H44" s="131">
        <v>2571</v>
      </c>
      <c r="I44" s="147">
        <v>81</v>
      </c>
      <c r="J44" s="199">
        <v>2888.1077049238497</v>
      </c>
      <c r="K44" s="200">
        <v>82</v>
      </c>
      <c r="M44" s="131">
        <v>5663</v>
      </c>
      <c r="N44" s="147">
        <v>78</v>
      </c>
      <c r="O44" s="199">
        <v>6723.1134732851915</v>
      </c>
      <c r="P44" s="200">
        <v>79</v>
      </c>
    </row>
    <row r="45" spans="1:16">
      <c r="A45" s="83"/>
      <c r="B45" t="s">
        <v>150</v>
      </c>
      <c r="C45" s="131">
        <v>1286</v>
      </c>
      <c r="D45" s="147">
        <v>67</v>
      </c>
      <c r="E45" s="199">
        <v>1225.8643880076559</v>
      </c>
      <c r="F45" s="200">
        <v>69</v>
      </c>
      <c r="H45" s="131">
        <v>881</v>
      </c>
      <c r="I45" s="147">
        <v>74</v>
      </c>
      <c r="J45" s="199">
        <v>845.85252505394885</v>
      </c>
      <c r="K45" s="200">
        <v>75</v>
      </c>
      <c r="M45" s="131">
        <v>2167</v>
      </c>
      <c r="N45" s="147">
        <v>70</v>
      </c>
      <c r="O45" s="199">
        <v>2071.7169130616044</v>
      </c>
      <c r="P45" s="200">
        <v>71</v>
      </c>
    </row>
    <row r="46" spans="1:16">
      <c r="A46" s="83"/>
      <c r="B46" t="s">
        <v>151</v>
      </c>
      <c r="C46" s="131">
        <v>524</v>
      </c>
      <c r="D46" s="147">
        <v>60</v>
      </c>
      <c r="E46" s="199">
        <v>858.99835924425395</v>
      </c>
      <c r="F46" s="200">
        <v>63</v>
      </c>
      <c r="H46" s="131">
        <v>319</v>
      </c>
      <c r="I46" s="147">
        <v>65</v>
      </c>
      <c r="J46" s="199">
        <v>553.00161035514486</v>
      </c>
      <c r="K46" s="200">
        <v>62</v>
      </c>
      <c r="M46" s="131">
        <v>843</v>
      </c>
      <c r="N46" s="147">
        <v>61</v>
      </c>
      <c r="O46" s="199">
        <v>1411.9999695993988</v>
      </c>
      <c r="P46" s="200">
        <v>62</v>
      </c>
    </row>
    <row r="47" spans="1:16">
      <c r="A47" s="73"/>
      <c r="B47" s="14" t="s">
        <v>82</v>
      </c>
      <c r="D47" s="151">
        <v>0.78947368421052633</v>
      </c>
      <c r="E47" s="199"/>
      <c r="F47" s="424">
        <v>0.80769230769230771</v>
      </c>
      <c r="I47" s="151">
        <v>0.7831325301204819</v>
      </c>
      <c r="J47" s="199"/>
      <c r="K47" s="424">
        <v>0.73809523809523814</v>
      </c>
      <c r="N47" s="151">
        <v>0.77215189873417722</v>
      </c>
      <c r="O47" s="199"/>
      <c r="P47" s="424">
        <v>0.76543209876543206</v>
      </c>
    </row>
    <row r="48" spans="1:16">
      <c r="A48" s="75"/>
      <c r="E48" s="199"/>
      <c r="F48" s="200"/>
      <c r="J48" s="199"/>
      <c r="K48" s="200"/>
      <c r="O48" s="199"/>
      <c r="P48" s="200"/>
    </row>
    <row r="49" spans="1:16">
      <c r="A49" s="74" t="s">
        <v>157</v>
      </c>
      <c r="B49" t="s">
        <v>147</v>
      </c>
      <c r="C49" s="199" t="s">
        <v>160</v>
      </c>
      <c r="D49" s="200" t="s">
        <v>160</v>
      </c>
      <c r="E49" s="199" t="s">
        <v>160</v>
      </c>
      <c r="F49" s="200" t="s">
        <v>160</v>
      </c>
      <c r="G49" s="157"/>
      <c r="H49" s="199" t="s">
        <v>160</v>
      </c>
      <c r="I49" s="200" t="s">
        <v>160</v>
      </c>
      <c r="J49" s="199" t="s">
        <v>160</v>
      </c>
      <c r="K49" s="200" t="s">
        <v>160</v>
      </c>
      <c r="L49" s="157"/>
      <c r="M49" s="199" t="s">
        <v>160</v>
      </c>
      <c r="N49" s="200" t="s">
        <v>160</v>
      </c>
      <c r="O49" s="199" t="s">
        <v>160</v>
      </c>
      <c r="P49" s="200" t="s">
        <v>160</v>
      </c>
    </row>
    <row r="50" spans="1:16">
      <c r="A50" s="83"/>
      <c r="B50" t="s">
        <v>148</v>
      </c>
      <c r="C50" s="131">
        <v>6485</v>
      </c>
      <c r="D50" s="147">
        <v>77</v>
      </c>
      <c r="E50" s="199">
        <v>6861.5356163414153</v>
      </c>
      <c r="F50" s="200">
        <v>79</v>
      </c>
      <c r="H50" s="131">
        <v>6681</v>
      </c>
      <c r="I50" s="147">
        <v>83</v>
      </c>
      <c r="J50" s="199">
        <v>6900.5604502762908</v>
      </c>
      <c r="K50" s="200">
        <v>84</v>
      </c>
      <c r="M50" s="131">
        <v>13166</v>
      </c>
      <c r="N50" s="147">
        <v>80</v>
      </c>
      <c r="O50" s="199">
        <v>13762.096066617711</v>
      </c>
      <c r="P50" s="200">
        <v>81</v>
      </c>
    </row>
    <row r="51" spans="1:16">
      <c r="A51" s="83"/>
      <c r="B51" t="s">
        <v>149</v>
      </c>
      <c r="C51" s="131">
        <v>3135</v>
      </c>
      <c r="D51" s="147">
        <v>75</v>
      </c>
      <c r="E51" s="199">
        <v>4658.6007109385555</v>
      </c>
      <c r="F51" s="200">
        <v>77</v>
      </c>
      <c r="H51" s="131">
        <v>2872</v>
      </c>
      <c r="I51" s="147">
        <v>81</v>
      </c>
      <c r="J51" s="199">
        <v>3939.6312645358485</v>
      </c>
      <c r="K51" s="200">
        <v>82</v>
      </c>
      <c r="M51" s="131">
        <v>6007</v>
      </c>
      <c r="N51" s="147">
        <v>78</v>
      </c>
      <c r="O51" s="199">
        <v>8598.231975474404</v>
      </c>
      <c r="P51" s="200">
        <v>79</v>
      </c>
    </row>
    <row r="52" spans="1:16">
      <c r="A52" s="83"/>
      <c r="B52" t="s">
        <v>150</v>
      </c>
      <c r="C52" s="131">
        <v>229</v>
      </c>
      <c r="D52" s="147">
        <v>70</v>
      </c>
      <c r="E52" s="199">
        <v>236.11307164734484</v>
      </c>
      <c r="F52" s="200">
        <v>75</v>
      </c>
      <c r="H52" s="131">
        <v>160</v>
      </c>
      <c r="I52" s="147">
        <v>82</v>
      </c>
      <c r="J52" s="199">
        <v>155.83353024056984</v>
      </c>
      <c r="K52" s="200">
        <v>79</v>
      </c>
      <c r="M52" s="131">
        <v>389</v>
      </c>
      <c r="N52" s="147">
        <v>75</v>
      </c>
      <c r="O52" s="199">
        <v>391.94660188791471</v>
      </c>
      <c r="P52" s="200">
        <v>76</v>
      </c>
    </row>
    <row r="53" spans="1:16">
      <c r="A53" s="83"/>
      <c r="B53" t="s">
        <v>151</v>
      </c>
      <c r="C53" s="131">
        <v>73</v>
      </c>
      <c r="D53" s="147">
        <v>74</v>
      </c>
      <c r="E53" s="199">
        <v>66.750601072683565</v>
      </c>
      <c r="F53" s="200">
        <v>76</v>
      </c>
      <c r="H53" s="131">
        <v>54</v>
      </c>
      <c r="I53" s="147">
        <v>83</v>
      </c>
      <c r="J53" s="199">
        <v>59.974754947290549</v>
      </c>
      <c r="K53" s="200">
        <v>82</v>
      </c>
      <c r="M53" s="131">
        <v>127</v>
      </c>
      <c r="N53" s="147">
        <v>81</v>
      </c>
      <c r="O53" s="199">
        <v>126.7253560199741</v>
      </c>
      <c r="P53" s="200">
        <v>79</v>
      </c>
    </row>
    <row r="54" spans="1:16">
      <c r="A54" s="73"/>
      <c r="B54" s="14" t="s">
        <v>198</v>
      </c>
      <c r="D54" s="385">
        <v>0.96103896103896103</v>
      </c>
      <c r="E54" s="199"/>
      <c r="F54" s="424">
        <v>0.96202531645569622</v>
      </c>
      <c r="I54" s="385">
        <v>1</v>
      </c>
      <c r="J54" s="199"/>
      <c r="K54" s="424">
        <v>0.97619047619047616</v>
      </c>
      <c r="N54" s="385">
        <v>1.0125</v>
      </c>
      <c r="O54" s="199"/>
      <c r="P54" s="424">
        <v>0.97530864197530864</v>
      </c>
    </row>
    <row r="55" spans="1:16">
      <c r="A55" s="75"/>
      <c r="E55" s="199"/>
      <c r="F55" s="424"/>
      <c r="J55" s="199"/>
      <c r="K55" s="424"/>
      <c r="O55" s="199"/>
      <c r="P55" s="424"/>
    </row>
    <row r="56" spans="1:16">
      <c r="A56" s="74" t="s">
        <v>158</v>
      </c>
      <c r="B56" t="s">
        <v>147</v>
      </c>
      <c r="C56" s="199" t="s">
        <v>160</v>
      </c>
      <c r="D56" s="200" t="s">
        <v>160</v>
      </c>
      <c r="E56" s="199" t="s">
        <v>160</v>
      </c>
      <c r="F56" s="200" t="s">
        <v>160</v>
      </c>
      <c r="G56" s="157"/>
      <c r="H56" s="199" t="s">
        <v>160</v>
      </c>
      <c r="I56" s="200" t="s">
        <v>160</v>
      </c>
      <c r="J56" s="199" t="s">
        <v>160</v>
      </c>
      <c r="K56" s="200" t="s">
        <v>160</v>
      </c>
      <c r="L56" s="157"/>
      <c r="M56" s="199" t="s">
        <v>160</v>
      </c>
      <c r="N56" s="200" t="s">
        <v>160</v>
      </c>
      <c r="O56" s="199" t="s">
        <v>160</v>
      </c>
      <c r="P56" s="200" t="s">
        <v>160</v>
      </c>
    </row>
    <row r="57" spans="1:16">
      <c r="A57"/>
      <c r="B57" t="s">
        <v>148</v>
      </c>
      <c r="C57" s="199" t="s">
        <v>160</v>
      </c>
      <c r="D57" s="200" t="s">
        <v>160</v>
      </c>
      <c r="E57" s="199" t="s">
        <v>160</v>
      </c>
      <c r="F57" s="200" t="s">
        <v>160</v>
      </c>
      <c r="G57" s="157"/>
      <c r="H57" s="199" t="s">
        <v>160</v>
      </c>
      <c r="I57" s="200" t="s">
        <v>160</v>
      </c>
      <c r="J57" s="199" t="s">
        <v>160</v>
      </c>
      <c r="K57" s="200" t="s">
        <v>160</v>
      </c>
      <c r="L57" s="157"/>
      <c r="M57" s="199" t="s">
        <v>160</v>
      </c>
      <c r="N57" s="200" t="s">
        <v>160</v>
      </c>
      <c r="O57" s="199" t="s">
        <v>160</v>
      </c>
      <c r="P57" s="200" t="s">
        <v>160</v>
      </c>
    </row>
    <row r="58" spans="1:16">
      <c r="A58"/>
      <c r="B58" t="s">
        <v>149</v>
      </c>
      <c r="C58" s="199">
        <v>1304</v>
      </c>
      <c r="D58" s="200">
        <v>62</v>
      </c>
      <c r="E58" s="199">
        <v>1675</v>
      </c>
      <c r="F58" s="200">
        <v>70</v>
      </c>
      <c r="H58" s="131">
        <v>738</v>
      </c>
      <c r="I58" s="147">
        <v>68</v>
      </c>
      <c r="J58" s="199">
        <v>1054</v>
      </c>
      <c r="K58" s="200">
        <v>73</v>
      </c>
      <c r="M58" s="131">
        <v>2042</v>
      </c>
      <c r="N58" s="147">
        <v>64</v>
      </c>
      <c r="O58" s="199">
        <v>2729</v>
      </c>
      <c r="P58" s="200">
        <v>71</v>
      </c>
    </row>
    <row r="59" spans="1:16">
      <c r="A59"/>
      <c r="B59" t="s">
        <v>150</v>
      </c>
      <c r="C59" s="131">
        <v>684</v>
      </c>
      <c r="D59" s="147">
        <v>56</v>
      </c>
      <c r="E59" s="199">
        <v>792.5970265913993</v>
      </c>
      <c r="F59" s="200">
        <v>64</v>
      </c>
      <c r="H59" s="131">
        <v>443</v>
      </c>
      <c r="I59" s="147">
        <v>64</v>
      </c>
      <c r="J59" s="199">
        <v>584.61792988409275</v>
      </c>
      <c r="K59" s="200">
        <v>66</v>
      </c>
      <c r="M59" s="131">
        <v>1127</v>
      </c>
      <c r="N59" s="147">
        <v>59</v>
      </c>
      <c r="O59" s="199">
        <v>1377.214956475492</v>
      </c>
      <c r="P59" s="200">
        <v>65</v>
      </c>
    </row>
    <row r="60" spans="1:16">
      <c r="A60"/>
      <c r="B60" t="s">
        <v>151</v>
      </c>
      <c r="C60" s="131">
        <v>832</v>
      </c>
      <c r="D60" s="147">
        <v>50</v>
      </c>
      <c r="E60" s="199">
        <v>741.4029734086007</v>
      </c>
      <c r="F60" s="200">
        <v>55</v>
      </c>
      <c r="H60" s="131">
        <v>535</v>
      </c>
      <c r="I60" s="147">
        <v>57</v>
      </c>
      <c r="J60" s="199">
        <v>588.38207011590725</v>
      </c>
      <c r="K60" s="200">
        <v>59</v>
      </c>
      <c r="M60" s="131">
        <v>1367</v>
      </c>
      <c r="N60" s="147">
        <v>53</v>
      </c>
      <c r="O60" s="199">
        <v>1329.785043524508</v>
      </c>
      <c r="P60" s="200">
        <v>57</v>
      </c>
    </row>
    <row r="61" spans="1:16">
      <c r="A61" s="14"/>
      <c r="B61" s="14" t="s">
        <v>198</v>
      </c>
      <c r="D61" s="385">
        <v>0.80645161290322576</v>
      </c>
      <c r="E61" s="199"/>
      <c r="F61" s="424">
        <v>0.78571428571428603</v>
      </c>
      <c r="G61" s="149"/>
      <c r="I61" s="385">
        <v>0.83823529411764708</v>
      </c>
      <c r="J61" s="199"/>
      <c r="K61" s="424">
        <v>0.80821917808219201</v>
      </c>
      <c r="L61" s="149"/>
      <c r="N61" s="385">
        <v>0.828125</v>
      </c>
      <c r="O61" s="199"/>
      <c r="P61" s="424">
        <v>0.80281690140845097</v>
      </c>
    </row>
  </sheetData>
  <mergeCells count="9">
    <mergeCell ref="C1:F3"/>
    <mergeCell ref="H1:K3"/>
    <mergeCell ref="M1:P3"/>
    <mergeCell ref="C4:D4"/>
    <mergeCell ref="E4:F4"/>
    <mergeCell ref="H4:I4"/>
    <mergeCell ref="J4:K4"/>
    <mergeCell ref="M4:N4"/>
    <mergeCell ref="O4:P4"/>
  </mergeCells>
  <hyperlinks>
    <hyperlink ref="A3" location="Key!A1" display="Link to Key" xr:uid="{84D36893-E479-47EF-81C4-415FDC0145A8}"/>
    <hyperlink ref="A2" location="Contents!A8" display="BACK TO CONTENTS" xr:uid="{79548D8B-D49F-46B7-A68A-0D1709B9DAB2}"/>
    <hyperlink ref="B2" location="Notes_on_the_data!A1" display="Link to Notes on the data" xr:uid="{58F071B5-F8B6-4B43-9176-9C1BA9288E01}"/>
    <hyperlink ref="B1" r:id="rId1" xr:uid="{F356969D-91B9-4C35-9F35-22E4F1EDEB2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F7A7-44E3-42BE-972F-4B24F7358A4D}">
  <sheetPr codeName="Sheet28"/>
  <dimension ref="A1:P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9.7109375" style="131" customWidth="1"/>
    <col min="4" max="4" width="11.7109375" style="148" customWidth="1"/>
    <col min="5" max="5" width="9.7109375" style="131" customWidth="1"/>
    <col min="6" max="6" width="11.7109375" style="148" customWidth="1"/>
    <col min="7" max="7" width="1.7109375" style="423" customWidth="1"/>
    <col min="8" max="8" width="9.7109375" style="131" customWidth="1"/>
    <col min="9" max="9" width="11.7109375" style="148" customWidth="1"/>
    <col min="10" max="10" width="9.7109375" style="131" customWidth="1"/>
    <col min="11" max="11" width="11.7109375" style="148" customWidth="1"/>
    <col min="12" max="12" width="1.7109375" style="423" customWidth="1"/>
    <col min="13" max="13" width="9.7109375" style="131" customWidth="1"/>
    <col min="14" max="14" width="11.7109375" style="148" customWidth="1"/>
    <col min="15" max="15" width="9.7109375" style="131" customWidth="1"/>
    <col min="16" max="16" width="11.7109375" style="148" customWidth="1"/>
  </cols>
  <sheetData>
    <row r="1" spans="1:16" ht="39.950000000000003" customHeight="1">
      <c r="A1" s="36" t="s">
        <v>1010</v>
      </c>
      <c r="B1" s="95" t="s">
        <v>298</v>
      </c>
      <c r="C1" s="516" t="s">
        <v>542</v>
      </c>
      <c r="D1" s="516"/>
      <c r="E1" s="516"/>
      <c r="F1" s="516"/>
      <c r="G1" s="425"/>
      <c r="H1" s="516" t="s">
        <v>543</v>
      </c>
      <c r="I1" s="516"/>
      <c r="J1" s="516"/>
      <c r="K1" s="516"/>
      <c r="L1" s="425"/>
      <c r="M1" s="516" t="s">
        <v>544</v>
      </c>
      <c r="N1" s="516"/>
      <c r="O1" s="516"/>
      <c r="P1" s="516"/>
    </row>
    <row r="2" spans="1:16" ht="18" customHeight="1">
      <c r="A2" s="70" t="s">
        <v>182</v>
      </c>
      <c r="B2" s="70" t="s">
        <v>28</v>
      </c>
      <c r="C2" s="516"/>
      <c r="D2" s="516"/>
      <c r="E2" s="516"/>
      <c r="F2" s="516"/>
      <c r="G2" s="140"/>
      <c r="H2" s="516"/>
      <c r="I2" s="516"/>
      <c r="J2" s="516"/>
      <c r="K2" s="516"/>
      <c r="L2" s="140"/>
      <c r="M2" s="516"/>
      <c r="N2" s="516"/>
      <c r="O2" s="516"/>
      <c r="P2" s="516"/>
    </row>
    <row r="3" spans="1:16" ht="18" customHeight="1">
      <c r="A3" s="69" t="s">
        <v>86</v>
      </c>
      <c r="B3" s="68"/>
      <c r="C3" s="517"/>
      <c r="D3" s="517"/>
      <c r="E3" s="517"/>
      <c r="F3" s="517"/>
      <c r="G3" s="140"/>
      <c r="H3" s="517"/>
      <c r="I3" s="517"/>
      <c r="J3" s="517"/>
      <c r="K3" s="517"/>
      <c r="L3" s="140"/>
      <c r="M3" s="517"/>
      <c r="N3" s="517"/>
      <c r="O3" s="517"/>
      <c r="P3" s="517"/>
    </row>
    <row r="4" spans="1:16" ht="18" customHeight="1">
      <c r="A4" s="67"/>
      <c r="B4" s="68"/>
      <c r="C4" s="546" t="s">
        <v>318</v>
      </c>
      <c r="D4" s="546"/>
      <c r="E4" s="546" t="s">
        <v>916</v>
      </c>
      <c r="F4" s="546"/>
      <c r="G4" s="140"/>
      <c r="H4" s="546" t="s">
        <v>318</v>
      </c>
      <c r="I4" s="546"/>
      <c r="J4" s="546" t="s">
        <v>916</v>
      </c>
      <c r="K4" s="546"/>
      <c r="L4" s="140"/>
      <c r="M4" s="546" t="s">
        <v>318</v>
      </c>
      <c r="N4" s="546"/>
      <c r="O4" s="546" t="s">
        <v>916</v>
      </c>
      <c r="P4" s="546"/>
    </row>
    <row r="5" spans="1:16" ht="39.950000000000003" customHeight="1">
      <c r="A5" s="78" t="s">
        <v>81</v>
      </c>
      <c r="B5" s="78" t="s">
        <v>159</v>
      </c>
      <c r="C5" s="171" t="s">
        <v>12</v>
      </c>
      <c r="D5" s="171" t="s">
        <v>189</v>
      </c>
      <c r="E5" s="171" t="s">
        <v>12</v>
      </c>
      <c r="F5" s="171" t="s">
        <v>189</v>
      </c>
      <c r="G5" s="172"/>
      <c r="H5" s="171" t="s">
        <v>12</v>
      </c>
      <c r="I5" s="171" t="s">
        <v>189</v>
      </c>
      <c r="J5" s="171" t="s">
        <v>12</v>
      </c>
      <c r="K5" s="171" t="s">
        <v>189</v>
      </c>
      <c r="L5" s="172"/>
      <c r="M5" s="171" t="s">
        <v>12</v>
      </c>
      <c r="N5" s="171" t="s">
        <v>189</v>
      </c>
      <c r="O5" s="171" t="s">
        <v>12</v>
      </c>
      <c r="P5" s="171" t="s">
        <v>189</v>
      </c>
    </row>
    <row r="6" spans="1:16" ht="12.75">
      <c r="A6" s="75"/>
      <c r="G6" s="149"/>
      <c r="L6" s="149"/>
    </row>
    <row r="7" spans="1:16" ht="12.75">
      <c r="A7" s="74" t="s">
        <v>83</v>
      </c>
      <c r="B7" t="s">
        <v>147</v>
      </c>
      <c r="C7" s="131">
        <v>106522.84999999999</v>
      </c>
      <c r="D7" s="147">
        <v>350.52710031985714</v>
      </c>
      <c r="E7" s="199">
        <v>105454.93686369325</v>
      </c>
      <c r="F7" s="200">
        <v>265.32416092089187</v>
      </c>
      <c r="H7" s="131">
        <v>63586.299999999988</v>
      </c>
      <c r="I7" s="147">
        <v>206.72327335311243</v>
      </c>
      <c r="J7" s="199">
        <v>67591.215711476805</v>
      </c>
      <c r="K7" s="200">
        <v>167.20223049016968</v>
      </c>
      <c r="M7" s="131">
        <v>170110.67999999993</v>
      </c>
      <c r="N7" s="147">
        <v>278.03641995351262</v>
      </c>
      <c r="O7" s="199">
        <v>173046.15257517007</v>
      </c>
      <c r="P7" s="200">
        <v>215.72855644126682</v>
      </c>
    </row>
    <row r="8" spans="1:16" ht="12.75">
      <c r="A8" s="49"/>
      <c r="B8" t="s">
        <v>148</v>
      </c>
      <c r="C8" s="131">
        <v>35494.639999999999</v>
      </c>
      <c r="D8" s="147">
        <v>384.88901024297246</v>
      </c>
      <c r="E8" s="199">
        <v>39230.048760672842</v>
      </c>
      <c r="F8" s="200">
        <v>321.64111442108538</v>
      </c>
      <c r="G8" s="149"/>
      <c r="H8" s="131">
        <v>19938.159999999993</v>
      </c>
      <c r="I8" s="147">
        <v>220.91266876175052</v>
      </c>
      <c r="J8" s="199">
        <v>23858.36129824827</v>
      </c>
      <c r="K8" s="200">
        <v>197.52349760291986</v>
      </c>
      <c r="L8" s="149"/>
      <c r="M8" s="131">
        <v>55428.149999999951</v>
      </c>
      <c r="N8" s="147">
        <v>304.2108427455575</v>
      </c>
      <c r="O8" s="199">
        <v>63088.410058921145</v>
      </c>
      <c r="P8" s="200">
        <v>260.17589030161963</v>
      </c>
    </row>
    <row r="9" spans="1:16" ht="12.75">
      <c r="A9" s="49"/>
      <c r="B9" t="s">
        <v>149</v>
      </c>
      <c r="C9" s="131">
        <v>20183.159999999996</v>
      </c>
      <c r="D9" s="147">
        <v>423.39674024903269</v>
      </c>
      <c r="E9" s="199">
        <v>20135.014009248116</v>
      </c>
      <c r="F9" s="200">
        <v>355.96975680674757</v>
      </c>
      <c r="H9" s="131">
        <v>10383.239999999998</v>
      </c>
      <c r="I9" s="147">
        <v>239.4657741453581</v>
      </c>
      <c r="J9" s="199">
        <v>11133.336084831792</v>
      </c>
      <c r="K9" s="200">
        <v>213.34769096560942</v>
      </c>
      <c r="M9" s="131">
        <v>30569.429999999989</v>
      </c>
      <c r="N9" s="147">
        <v>336.41854402074495</v>
      </c>
      <c r="O9" s="199">
        <v>31268.350094079902</v>
      </c>
      <c r="P9" s="200">
        <v>287.92559472218954</v>
      </c>
    </row>
    <row r="10" spans="1:16" ht="12.75">
      <c r="A10" s="49"/>
      <c r="B10" t="s">
        <v>150</v>
      </c>
      <c r="C10" s="131">
        <v>3287.3199999999997</v>
      </c>
      <c r="D10" s="147">
        <v>493.9752236666049</v>
      </c>
      <c r="E10" s="199">
        <v>2925.5920762822207</v>
      </c>
      <c r="F10" s="200">
        <v>404.19456728915333</v>
      </c>
      <c r="H10" s="131">
        <v>1565.4800000000002</v>
      </c>
      <c r="I10" s="147">
        <v>289.95107503614719</v>
      </c>
      <c r="J10" s="199">
        <v>1620.0581984800283</v>
      </c>
      <c r="K10" s="200">
        <v>258.29829317682845</v>
      </c>
      <c r="M10" s="131">
        <v>4853.6300000000019</v>
      </c>
      <c r="N10" s="147">
        <v>403.36363200748411</v>
      </c>
      <c r="O10" s="199">
        <v>4545.650274762248</v>
      </c>
      <c r="P10" s="200">
        <v>336.77255606924047</v>
      </c>
    </row>
    <row r="11" spans="1:16" ht="12.75">
      <c r="A11" s="49"/>
      <c r="B11" t="s">
        <v>151</v>
      </c>
      <c r="C11" s="131">
        <v>2527.04</v>
      </c>
      <c r="D11" s="147">
        <v>722.33059148180166</v>
      </c>
      <c r="E11" s="199">
        <v>2253.3370832836113</v>
      </c>
      <c r="F11" s="200">
        <v>525.37201440101387</v>
      </c>
      <c r="G11" s="149"/>
      <c r="H11" s="131">
        <v>1343.82</v>
      </c>
      <c r="I11" s="147">
        <v>498.53293551393142</v>
      </c>
      <c r="J11" s="199">
        <v>1347.0034334753564</v>
      </c>
      <c r="K11" s="200">
        <v>396.21689067590881</v>
      </c>
      <c r="L11" s="149"/>
      <c r="M11" s="131">
        <v>3873.1000000000008</v>
      </c>
      <c r="N11" s="147">
        <v>626.80039138902168</v>
      </c>
      <c r="O11" s="199">
        <v>3600.3405167589672</v>
      </c>
      <c r="P11" s="200">
        <v>468.7511493011487</v>
      </c>
    </row>
    <row r="12" spans="1:16" ht="12.75">
      <c r="A12" s="73"/>
      <c r="B12" s="14" t="s">
        <v>82</v>
      </c>
      <c r="D12" s="151">
        <v>2.0606982764604296</v>
      </c>
      <c r="E12" s="199"/>
      <c r="F12" s="424">
        <v>1.9801137317368431</v>
      </c>
      <c r="I12" s="151">
        <v>2.4115955955397776</v>
      </c>
      <c r="J12" s="199"/>
      <c r="K12" s="424">
        <v>2.36968663345196</v>
      </c>
      <c r="N12" s="151">
        <v>2.254382326940557</v>
      </c>
      <c r="O12" s="199"/>
      <c r="P12" s="424">
        <v>2.1728748248902714</v>
      </c>
    </row>
    <row r="13" spans="1:16" ht="12.75">
      <c r="A13" s="72"/>
      <c r="D13" s="252"/>
      <c r="E13" s="199"/>
      <c r="F13" s="200"/>
      <c r="I13" s="252"/>
      <c r="J13" s="199"/>
      <c r="K13" s="200"/>
      <c r="N13" s="252"/>
      <c r="O13" s="199"/>
      <c r="P13" s="200"/>
    </row>
    <row r="14" spans="1:16" ht="12.75">
      <c r="A14" s="74" t="s">
        <v>152</v>
      </c>
      <c r="B14" t="s">
        <v>147</v>
      </c>
      <c r="C14" s="131">
        <v>39196.74</v>
      </c>
      <c r="D14" s="147">
        <v>359.4448980546515</v>
      </c>
      <c r="E14" s="199">
        <v>35273.469758358529</v>
      </c>
      <c r="F14" s="200">
        <v>265.95434055122723</v>
      </c>
      <c r="H14" s="131">
        <v>23173.309999999994</v>
      </c>
      <c r="I14" s="147">
        <v>211.15124257164175</v>
      </c>
      <c r="J14" s="199">
        <v>22267.45721963339</v>
      </c>
      <c r="K14" s="200">
        <v>166.92148542235734</v>
      </c>
      <c r="M14" s="131">
        <v>62372.999999999993</v>
      </c>
      <c r="N14" s="147">
        <v>284.87198625117816</v>
      </c>
      <c r="O14" s="199">
        <v>57540.926977991927</v>
      </c>
      <c r="P14" s="200">
        <v>216.197185624078</v>
      </c>
    </row>
    <row r="15" spans="1:16" ht="12.75">
      <c r="A15" s="49"/>
      <c r="B15" t="s">
        <v>148</v>
      </c>
      <c r="C15" s="131">
        <v>13317.289999999999</v>
      </c>
      <c r="D15" s="147">
        <v>393.76426194655187</v>
      </c>
      <c r="E15" s="199">
        <v>14473.698589099422</v>
      </c>
      <c r="F15" s="200">
        <v>334.89065995237337</v>
      </c>
      <c r="H15" s="131">
        <v>7406.8899999999967</v>
      </c>
      <c r="I15" s="147">
        <v>222.69791813955118</v>
      </c>
      <c r="J15" s="199">
        <v>8635.5721485833492</v>
      </c>
      <c r="K15" s="200">
        <v>201.88905421463488</v>
      </c>
      <c r="M15" s="131">
        <v>20721.199999999997</v>
      </c>
      <c r="N15" s="147">
        <v>309.36918919827116</v>
      </c>
      <c r="O15" s="199">
        <v>23109.270737682782</v>
      </c>
      <c r="P15" s="200">
        <v>269.08104400485411</v>
      </c>
    </row>
    <row r="16" spans="1:16" ht="12.75">
      <c r="A16" s="49"/>
      <c r="B16" t="s">
        <v>149</v>
      </c>
      <c r="C16" s="131">
        <v>5445.9600000000019</v>
      </c>
      <c r="D16" s="147">
        <v>435.44887342652419</v>
      </c>
      <c r="E16" s="199">
        <v>4106.6908473889707</v>
      </c>
      <c r="F16" s="200">
        <v>374.18760204904089</v>
      </c>
      <c r="H16" s="131">
        <v>2781.2400000000007</v>
      </c>
      <c r="I16" s="147">
        <v>239.94490980860664</v>
      </c>
      <c r="J16" s="199">
        <v>2277.2204893904272</v>
      </c>
      <c r="K16" s="200">
        <v>223.99243318327578</v>
      </c>
      <c r="M16" s="131">
        <v>8229.260000000002</v>
      </c>
      <c r="N16" s="147">
        <v>342.37599025644022</v>
      </c>
      <c r="O16" s="199">
        <v>6383.9113367793989</v>
      </c>
      <c r="P16" s="200">
        <v>302.51289093558358</v>
      </c>
    </row>
    <row r="17" spans="1:16" ht="12.75">
      <c r="A17" s="49"/>
      <c r="B17" t="s">
        <v>150</v>
      </c>
      <c r="C17" s="131">
        <v>528.80000000000007</v>
      </c>
      <c r="D17" s="147">
        <v>557.73373151157489</v>
      </c>
      <c r="E17" s="199">
        <v>366.19408442102878</v>
      </c>
      <c r="F17" s="200">
        <v>481.93478963467703</v>
      </c>
      <c r="H17" s="131">
        <v>253.13000000000002</v>
      </c>
      <c r="I17" s="147">
        <v>327.86882899114522</v>
      </c>
      <c r="J17" s="199">
        <v>201.73428102258541</v>
      </c>
      <c r="K17" s="200">
        <v>307.41188930701429</v>
      </c>
      <c r="M17" s="131">
        <v>781.91</v>
      </c>
      <c r="N17" s="147">
        <v>458.05464790278268</v>
      </c>
      <c r="O17" s="199">
        <v>567.92836544361421</v>
      </c>
      <c r="P17" s="200">
        <v>401.74866203721155</v>
      </c>
    </row>
    <row r="18" spans="1:16" ht="12.75">
      <c r="A18" s="49"/>
      <c r="B18" t="s">
        <v>151</v>
      </c>
      <c r="C18" s="131">
        <v>171.20999999999998</v>
      </c>
      <c r="D18" s="147">
        <v>698.8042910977357</v>
      </c>
      <c r="E18" s="199">
        <v>111.94670693203791</v>
      </c>
      <c r="F18" s="200">
        <v>542.03737413011515</v>
      </c>
      <c r="H18" s="131">
        <v>90.429999999999993</v>
      </c>
      <c r="I18" s="147">
        <v>484.93541446670076</v>
      </c>
      <c r="J18" s="199">
        <v>56.015853870247696</v>
      </c>
      <c r="K18" s="200">
        <v>314.64956285954855</v>
      </c>
      <c r="M18" s="131">
        <v>261.63</v>
      </c>
      <c r="N18" s="147">
        <v>604.0296472895601</v>
      </c>
      <c r="O18" s="199">
        <v>167.96256080228562</v>
      </c>
      <c r="P18" s="200">
        <v>437.38233907951553</v>
      </c>
    </row>
    <row r="19" spans="1:16" ht="12.75">
      <c r="A19" s="73"/>
      <c r="B19" s="14" t="s">
        <v>82</v>
      </c>
      <c r="D19" s="151">
        <v>1.9441207675494301</v>
      </c>
      <c r="E19" s="199"/>
      <c r="F19" s="424">
        <v>2.0380843305909861</v>
      </c>
      <c r="I19" s="151">
        <v>2.2966259092800105</v>
      </c>
      <c r="J19" s="199"/>
      <c r="K19" s="424">
        <v>1.8850153535561853</v>
      </c>
      <c r="N19" s="151">
        <v>2.1203546731231526</v>
      </c>
      <c r="O19" s="199"/>
      <c r="P19" s="424">
        <v>2.0230713818820591</v>
      </c>
    </row>
    <row r="20" spans="1:16" ht="12.75">
      <c r="A20" s="75"/>
      <c r="D20" s="152"/>
      <c r="E20" s="199"/>
      <c r="F20" s="200"/>
      <c r="I20" s="152"/>
      <c r="J20" s="199"/>
      <c r="K20" s="200"/>
      <c r="N20" s="152"/>
      <c r="O20" s="199"/>
      <c r="P20" s="200"/>
    </row>
    <row r="21" spans="1:16" ht="12.75">
      <c r="A21" s="74" t="s">
        <v>153</v>
      </c>
      <c r="B21" t="s">
        <v>147</v>
      </c>
      <c r="C21" s="131">
        <v>27850.380000000005</v>
      </c>
      <c r="D21" s="252">
        <v>341.23420758372674</v>
      </c>
      <c r="E21" s="199">
        <v>26743.946326719844</v>
      </c>
      <c r="F21" s="200">
        <v>251.98142196075105</v>
      </c>
      <c r="H21" s="131">
        <v>17001.64</v>
      </c>
      <c r="I21" s="252">
        <v>204.5321407062377</v>
      </c>
      <c r="J21" s="199">
        <v>17650.50496732445</v>
      </c>
      <c r="K21" s="200">
        <v>162.26152266294721</v>
      </c>
      <c r="M21" s="131">
        <v>44851.040000000001</v>
      </c>
      <c r="N21" s="252">
        <v>272.00590676174323</v>
      </c>
      <c r="O21" s="199">
        <v>44394.451294044302</v>
      </c>
      <c r="P21" s="200">
        <v>206.39530002057342</v>
      </c>
    </row>
    <row r="22" spans="1:16" ht="12.75">
      <c r="A22" s="49"/>
      <c r="B22" t="s">
        <v>148</v>
      </c>
      <c r="C22" s="131">
        <v>9434.5399999999991</v>
      </c>
      <c r="D22" s="252">
        <v>385.7427973643608</v>
      </c>
      <c r="E22" s="199">
        <v>9997.0918036814037</v>
      </c>
      <c r="F22" s="200">
        <v>312.45302326760299</v>
      </c>
      <c r="H22" s="131">
        <v>5282.8399999999983</v>
      </c>
      <c r="I22" s="252">
        <v>217.88232251322182</v>
      </c>
      <c r="J22" s="199">
        <v>6258.128176602956</v>
      </c>
      <c r="K22" s="200">
        <v>196.34740028353951</v>
      </c>
      <c r="M22" s="131">
        <v>14718.310000000001</v>
      </c>
      <c r="N22" s="252">
        <v>302.73768439120818</v>
      </c>
      <c r="O22" s="199">
        <v>16255.219980284355</v>
      </c>
      <c r="P22" s="200">
        <v>254.77711086626471</v>
      </c>
    </row>
    <row r="23" spans="1:16" ht="12.75">
      <c r="A23" s="49"/>
      <c r="B23" t="s">
        <v>149</v>
      </c>
      <c r="C23" s="131">
        <v>2822.76</v>
      </c>
      <c r="D23" s="252">
        <v>404.43426912302652</v>
      </c>
      <c r="E23" s="199">
        <v>2652.6023169743012</v>
      </c>
      <c r="F23" s="200">
        <v>346.77307669616692</v>
      </c>
      <c r="G23" s="149"/>
      <c r="H23" s="131">
        <v>1528.7500000000002</v>
      </c>
      <c r="I23" s="252">
        <v>229.98004798912504</v>
      </c>
      <c r="J23" s="199">
        <v>1447.6861952259444</v>
      </c>
      <c r="K23" s="200">
        <v>201.91467206814357</v>
      </c>
      <c r="L23" s="149"/>
      <c r="M23" s="131">
        <v>4351.57</v>
      </c>
      <c r="N23" s="252">
        <v>320.19302957879535</v>
      </c>
      <c r="O23" s="199">
        <v>4100.2885122002463</v>
      </c>
      <c r="P23" s="200">
        <v>277.18455121466769</v>
      </c>
    </row>
    <row r="24" spans="1:16" ht="12.75">
      <c r="A24" s="49"/>
      <c r="B24" t="s">
        <v>150</v>
      </c>
      <c r="C24" s="131">
        <v>77.319999999999993</v>
      </c>
      <c r="D24" s="252">
        <v>450.85883613701395</v>
      </c>
      <c r="E24" s="199">
        <v>39.359556924450288</v>
      </c>
      <c r="F24" s="200">
        <v>366.27469594650961</v>
      </c>
      <c r="H24" s="131">
        <v>37.770000000000003</v>
      </c>
      <c r="I24" s="252">
        <v>243.75106662191573</v>
      </c>
      <c r="J24" s="199">
        <v>18.68066444664818</v>
      </c>
      <c r="K24" s="200">
        <v>195.85733887249808</v>
      </c>
      <c r="M24" s="131">
        <v>115.08</v>
      </c>
      <c r="N24" s="252">
        <v>350.52636820776905</v>
      </c>
      <c r="O24" s="199">
        <v>58.040221371098461</v>
      </c>
      <c r="P24" s="200">
        <v>286.85876427283682</v>
      </c>
    </row>
    <row r="25" spans="1:16" s="20" customFormat="1" ht="12.75">
      <c r="A25" s="49"/>
      <c r="B25" s="20" t="s">
        <v>151</v>
      </c>
      <c r="C25" s="154" t="s">
        <v>160</v>
      </c>
      <c r="D25" s="154" t="s">
        <v>160</v>
      </c>
      <c r="E25" s="199" t="s">
        <v>160</v>
      </c>
      <c r="F25" s="200" t="s">
        <v>160</v>
      </c>
      <c r="G25" s="157"/>
      <c r="H25" s="154" t="s">
        <v>160</v>
      </c>
      <c r="I25" s="154" t="s">
        <v>160</v>
      </c>
      <c r="J25" s="199" t="s">
        <v>160</v>
      </c>
      <c r="K25" s="200" t="s">
        <v>160</v>
      </c>
      <c r="L25" s="157"/>
      <c r="M25" s="154" t="s">
        <v>160</v>
      </c>
      <c r="N25" s="154" t="s">
        <v>160</v>
      </c>
      <c r="O25" s="199" t="s">
        <v>160</v>
      </c>
      <c r="P25" s="200" t="s">
        <v>160</v>
      </c>
    </row>
    <row r="26" spans="1:16" ht="12.75">
      <c r="A26" s="73"/>
      <c r="B26" s="14" t="s">
        <v>198</v>
      </c>
      <c r="D26" s="385">
        <v>1.321259200036061</v>
      </c>
      <c r="E26" s="199"/>
      <c r="F26" s="424">
        <v>1.4535781769005218</v>
      </c>
      <c r="I26" s="385">
        <v>1.1917494520922596</v>
      </c>
      <c r="J26" s="199"/>
      <c r="K26" s="424">
        <v>1.2070473372750035</v>
      </c>
      <c r="N26" s="385">
        <v>1.288671898271694</v>
      </c>
      <c r="O26" s="199"/>
      <c r="P26" s="424">
        <v>1.3898512429509917</v>
      </c>
    </row>
    <row r="27" spans="1:16" ht="12.75">
      <c r="A27" s="75"/>
      <c r="E27" s="199"/>
      <c r="F27" s="200"/>
      <c r="J27" s="199"/>
      <c r="K27" s="200"/>
      <c r="O27" s="199"/>
      <c r="P27" s="200"/>
    </row>
    <row r="28" spans="1:16" ht="12.75">
      <c r="A28" s="74" t="s">
        <v>154</v>
      </c>
      <c r="B28" t="s">
        <v>147</v>
      </c>
      <c r="C28" s="131">
        <v>17113.920000000006</v>
      </c>
      <c r="D28" s="147">
        <v>355.6921126188559</v>
      </c>
      <c r="E28" s="199">
        <v>19954.977679812251</v>
      </c>
      <c r="F28" s="200">
        <v>276.52804580393797</v>
      </c>
      <c r="H28" s="131">
        <v>10030.550000000001</v>
      </c>
      <c r="I28" s="147">
        <v>206.42560051513192</v>
      </c>
      <c r="J28" s="199">
        <v>12851.129469314859</v>
      </c>
      <c r="K28" s="200">
        <v>173.95210827746013</v>
      </c>
      <c r="M28" s="131">
        <v>27145.03</v>
      </c>
      <c r="N28" s="147">
        <v>280.61958088010584</v>
      </c>
      <c r="O28" s="199">
        <v>32806.107149127107</v>
      </c>
      <c r="P28" s="200">
        <v>224.50178832187734</v>
      </c>
    </row>
    <row r="29" spans="1:16" ht="12.75">
      <c r="A29" s="49"/>
      <c r="B29" t="s">
        <v>148</v>
      </c>
      <c r="C29" s="131">
        <v>7220.8499999999995</v>
      </c>
      <c r="D29" s="147">
        <v>384.12257785248471</v>
      </c>
      <c r="E29" s="199">
        <v>8759.8406827081144</v>
      </c>
      <c r="F29" s="200">
        <v>325.2785837636838</v>
      </c>
      <c r="H29" s="131">
        <v>3851.66</v>
      </c>
      <c r="I29" s="147">
        <v>216.90176756822203</v>
      </c>
      <c r="J29" s="199">
        <v>5271.3746249215737</v>
      </c>
      <c r="K29" s="200">
        <v>200.49512342919567</v>
      </c>
      <c r="M29" s="131">
        <v>11070.899999999996</v>
      </c>
      <c r="N29" s="147">
        <v>303.22540216054819</v>
      </c>
      <c r="O29" s="199">
        <v>14031.215307629691</v>
      </c>
      <c r="P29" s="200">
        <v>263.93331795673748</v>
      </c>
    </row>
    <row r="30" spans="1:16" ht="12.75">
      <c r="A30" s="49"/>
      <c r="B30" t="s">
        <v>149</v>
      </c>
      <c r="C30" s="131">
        <v>5398.79</v>
      </c>
      <c r="D30" s="147">
        <v>420.24391223971861</v>
      </c>
      <c r="E30" s="199">
        <v>6304.7738754967977</v>
      </c>
      <c r="F30" s="200">
        <v>359.82635821763819</v>
      </c>
      <c r="H30" s="131">
        <v>2709.1000000000004</v>
      </c>
      <c r="I30" s="147">
        <v>240.83540918194663</v>
      </c>
      <c r="J30" s="199">
        <v>3389.2953188867496</v>
      </c>
      <c r="K30" s="200">
        <v>211.52803310546747</v>
      </c>
      <c r="M30" s="131">
        <v>8108.87</v>
      </c>
      <c r="N30" s="147">
        <v>336.77897480538326</v>
      </c>
      <c r="O30" s="199">
        <v>9694.0691943835482</v>
      </c>
      <c r="P30" s="200">
        <v>289.20323533515295</v>
      </c>
    </row>
    <row r="31" spans="1:16" ht="12.75">
      <c r="A31" s="49"/>
      <c r="B31" t="s">
        <v>150</v>
      </c>
      <c r="C31" s="131">
        <v>799.11999999999989</v>
      </c>
      <c r="D31" s="147">
        <v>487.90749093608326</v>
      </c>
      <c r="E31" s="199">
        <v>692.42338468275022</v>
      </c>
      <c r="F31" s="200">
        <v>395.86663526385837</v>
      </c>
      <c r="H31" s="131">
        <v>370.01999999999992</v>
      </c>
      <c r="I31" s="147">
        <v>292.84256195481078</v>
      </c>
      <c r="J31" s="199">
        <v>363.60522759350863</v>
      </c>
      <c r="K31" s="200">
        <v>248.05791268243573</v>
      </c>
      <c r="M31" s="131">
        <v>1168.1800000000003</v>
      </c>
      <c r="N31" s="147">
        <v>402.49840866088908</v>
      </c>
      <c r="O31" s="199">
        <v>1056.0286122762589</v>
      </c>
      <c r="P31" s="200">
        <v>328.8711653160816</v>
      </c>
    </row>
    <row r="32" spans="1:16" ht="12.75">
      <c r="A32" s="49"/>
      <c r="B32" t="s">
        <v>151</v>
      </c>
      <c r="C32" s="131">
        <v>816.33000000000015</v>
      </c>
      <c r="D32" s="147">
        <v>646.61921295024229</v>
      </c>
      <c r="E32" s="199">
        <v>588.9843551000821</v>
      </c>
      <c r="F32" s="200">
        <v>448.09183428504656</v>
      </c>
      <c r="H32" s="131">
        <v>402.67</v>
      </c>
      <c r="I32" s="147">
        <v>403.52325093909047</v>
      </c>
      <c r="J32" s="199">
        <v>289.59534538330678</v>
      </c>
      <c r="K32" s="200">
        <v>264.20619209092342</v>
      </c>
      <c r="M32" s="131">
        <v>1220.0099999999998</v>
      </c>
      <c r="N32" s="147">
        <v>543.3198940673858</v>
      </c>
      <c r="O32" s="199">
        <v>878.57970048338882</v>
      </c>
      <c r="P32" s="200">
        <v>364.90199825183362</v>
      </c>
    </row>
    <row r="33" spans="1:16" ht="12.75">
      <c r="A33" s="73"/>
      <c r="B33" s="14" t="s">
        <v>82</v>
      </c>
      <c r="D33" s="151">
        <v>1.8179183344532892</v>
      </c>
      <c r="E33" s="199"/>
      <c r="F33" s="424">
        <v>1.6204209340948714</v>
      </c>
      <c r="I33" s="151">
        <v>1.9548120481767008</v>
      </c>
      <c r="J33" s="199"/>
      <c r="K33" s="424">
        <v>1.5188444377432015</v>
      </c>
      <c r="N33" s="151">
        <v>1.9361439154152189</v>
      </c>
      <c r="O33" s="199"/>
      <c r="P33" s="424">
        <v>1.625385708414308</v>
      </c>
    </row>
    <row r="34" spans="1:16" ht="12.75">
      <c r="A34" s="75"/>
      <c r="E34" s="199"/>
      <c r="F34" s="200"/>
      <c r="J34" s="199"/>
      <c r="K34" s="200"/>
      <c r="O34" s="199"/>
      <c r="P34" s="200"/>
    </row>
    <row r="35" spans="1:16" ht="12.75">
      <c r="A35" s="74" t="s">
        <v>155</v>
      </c>
      <c r="B35" t="s">
        <v>147</v>
      </c>
      <c r="C35" s="131">
        <v>9714.9299999999985</v>
      </c>
      <c r="D35" s="147">
        <v>360.22587542304484</v>
      </c>
      <c r="E35" s="199">
        <v>9233.4028773417522</v>
      </c>
      <c r="F35" s="200">
        <v>296.956830154187</v>
      </c>
      <c r="H35" s="131">
        <v>5920.25</v>
      </c>
      <c r="I35" s="147">
        <v>210.84734336659105</v>
      </c>
      <c r="J35" s="199">
        <v>5933.8121221013189</v>
      </c>
      <c r="K35" s="200">
        <v>181.97331455268088</v>
      </c>
      <c r="M35" s="131">
        <v>15634.2</v>
      </c>
      <c r="N35" s="147">
        <v>284.18874220622598</v>
      </c>
      <c r="O35" s="199">
        <v>15167.214999443073</v>
      </c>
      <c r="P35" s="200">
        <v>238.08273054382369</v>
      </c>
    </row>
    <row r="36" spans="1:16" ht="12.75">
      <c r="A36" s="49"/>
      <c r="B36" t="s">
        <v>148</v>
      </c>
      <c r="C36" s="131">
        <v>1319.6100000000001</v>
      </c>
      <c r="D36" s="147">
        <v>333.39304501846283</v>
      </c>
      <c r="E36" s="199">
        <v>1468.4362811953433</v>
      </c>
      <c r="F36" s="200">
        <v>274.7450575412185</v>
      </c>
      <c r="H36" s="131">
        <v>718.78</v>
      </c>
      <c r="I36" s="147">
        <v>190.06120412769843</v>
      </c>
      <c r="J36" s="199">
        <v>871.30347205933219</v>
      </c>
      <c r="K36" s="200">
        <v>166.90376764758844</v>
      </c>
      <c r="M36" s="131">
        <v>2037.3499999999997</v>
      </c>
      <c r="N36" s="147">
        <v>263.94184861899038</v>
      </c>
      <c r="O36" s="199">
        <v>2339.7397532546752</v>
      </c>
      <c r="P36" s="200">
        <v>221.86796857469349</v>
      </c>
    </row>
    <row r="37" spans="1:16" ht="12.75">
      <c r="A37" s="49"/>
      <c r="B37" t="s">
        <v>149</v>
      </c>
      <c r="C37" s="131">
        <v>2432.2000000000003</v>
      </c>
      <c r="D37" s="147">
        <v>449.29992280417071</v>
      </c>
      <c r="E37" s="199">
        <v>2227.8732871320071</v>
      </c>
      <c r="F37" s="200">
        <v>364.59978163348808</v>
      </c>
      <c r="H37" s="131">
        <v>1233.6399999999999</v>
      </c>
      <c r="I37" s="147">
        <v>241.72652786576893</v>
      </c>
      <c r="J37" s="199">
        <v>1259.7771665116647</v>
      </c>
      <c r="K37" s="200">
        <v>223.72567578504311</v>
      </c>
      <c r="M37" s="131">
        <v>3665.84</v>
      </c>
      <c r="N37" s="147">
        <v>348.72151926286978</v>
      </c>
      <c r="O37" s="199">
        <v>3487.6504536436719</v>
      </c>
      <c r="P37" s="200">
        <v>297.69409747037679</v>
      </c>
    </row>
    <row r="38" spans="1:16" ht="12.75">
      <c r="A38" s="49"/>
      <c r="B38" t="s">
        <v>150</v>
      </c>
      <c r="C38" s="131">
        <v>424.83000000000004</v>
      </c>
      <c r="D38" s="147">
        <v>376.75666217961663</v>
      </c>
      <c r="E38" s="199">
        <v>396.73330783010437</v>
      </c>
      <c r="F38" s="200">
        <v>303.89279480240486</v>
      </c>
      <c r="H38" s="131">
        <v>208.77</v>
      </c>
      <c r="I38" s="147">
        <v>211.56736299595238</v>
      </c>
      <c r="J38" s="199">
        <v>192.18769758689069</v>
      </c>
      <c r="K38" s="200">
        <v>165.40956109512328</v>
      </c>
      <c r="M38" s="131">
        <v>633.63000000000011</v>
      </c>
      <c r="N38" s="147">
        <v>299.45990567628871</v>
      </c>
      <c r="O38" s="199">
        <v>588.92100541699494</v>
      </c>
      <c r="P38" s="200">
        <v>239.23045203393653</v>
      </c>
    </row>
    <row r="39" spans="1:16" ht="12.75">
      <c r="A39" s="49"/>
      <c r="B39" t="s">
        <v>151</v>
      </c>
      <c r="C39" s="131">
        <v>207.43</v>
      </c>
      <c r="D39" s="147">
        <v>517.739151821365</v>
      </c>
      <c r="E39" s="199">
        <v>197.55424650079195</v>
      </c>
      <c r="F39" s="200">
        <v>468.88786506383263</v>
      </c>
      <c r="H39" s="131">
        <v>92.56</v>
      </c>
      <c r="I39" s="147">
        <v>340.73007079971126</v>
      </c>
      <c r="J39" s="199">
        <v>97.919541740793463</v>
      </c>
      <c r="K39" s="200">
        <v>302.05039358046332</v>
      </c>
      <c r="M39" s="131">
        <v>298.98</v>
      </c>
      <c r="N39" s="147">
        <v>442.30267158125406</v>
      </c>
      <c r="O39" s="199">
        <v>295.4737882415854</v>
      </c>
      <c r="P39" s="200">
        <v>397.2035760991036</v>
      </c>
    </row>
    <row r="40" spans="1:16" ht="12.75">
      <c r="A40" s="73"/>
      <c r="B40" s="14" t="s">
        <v>82</v>
      </c>
      <c r="D40" s="151">
        <v>1.4372625265004588</v>
      </c>
      <c r="E40" s="199"/>
      <c r="F40" s="424">
        <v>1.5789765294180134</v>
      </c>
      <c r="I40" s="151">
        <v>1.6160036230918917</v>
      </c>
      <c r="J40" s="199"/>
      <c r="K40" s="424">
        <v>1.6598609214925324</v>
      </c>
      <c r="N40" s="151">
        <v>1.5563694330308491</v>
      </c>
      <c r="O40" s="199"/>
      <c r="P40" s="424">
        <v>1.6683426605189688</v>
      </c>
    </row>
    <row r="41" spans="1:16" ht="12.75">
      <c r="A41" s="75"/>
      <c r="E41" s="199"/>
      <c r="F41" s="200"/>
      <c r="G41" s="149"/>
      <c r="J41" s="199"/>
      <c r="K41" s="200"/>
      <c r="L41" s="149"/>
      <c r="O41" s="199"/>
      <c r="P41" s="200"/>
    </row>
    <row r="42" spans="1:16" ht="12.75">
      <c r="A42" s="74" t="s">
        <v>156</v>
      </c>
      <c r="B42" t="s">
        <v>147</v>
      </c>
      <c r="C42" s="131">
        <v>10755.800000000001</v>
      </c>
      <c r="D42" s="147">
        <v>337.73765337609098</v>
      </c>
      <c r="E42" s="199">
        <v>12062.697259564729</v>
      </c>
      <c r="F42" s="200">
        <v>259.19385082849527</v>
      </c>
      <c r="H42" s="131">
        <v>6206.55</v>
      </c>
      <c r="I42" s="147">
        <v>195.34630798621149</v>
      </c>
      <c r="J42" s="199">
        <v>7444.5759772744223</v>
      </c>
      <c r="K42" s="200">
        <v>160.31716789005296</v>
      </c>
      <c r="M42" s="131">
        <v>16962.329999999998</v>
      </c>
      <c r="N42" s="147">
        <v>266.51940031503329</v>
      </c>
      <c r="O42" s="199">
        <v>19507.273236839155</v>
      </c>
      <c r="P42" s="200">
        <v>209.7534593628157</v>
      </c>
    </row>
    <row r="43" spans="1:16" ht="12.75">
      <c r="A43" s="49"/>
      <c r="B43" t="s">
        <v>148</v>
      </c>
      <c r="C43" s="131">
        <v>1245.5899999999999</v>
      </c>
      <c r="D43" s="147">
        <v>325.81317132627129</v>
      </c>
      <c r="E43" s="199">
        <v>1805.6805275167962</v>
      </c>
      <c r="F43" s="200">
        <v>293.66518569775837</v>
      </c>
      <c r="H43" s="131">
        <v>692.53</v>
      </c>
      <c r="I43" s="147">
        <v>194.22384076713394</v>
      </c>
      <c r="J43" s="199">
        <v>1034.6653887936786</v>
      </c>
      <c r="K43" s="200">
        <v>172.38075598277672</v>
      </c>
      <c r="M43" s="131">
        <v>1938.1399999999999</v>
      </c>
      <c r="N43" s="147">
        <v>262.91441543273697</v>
      </c>
      <c r="O43" s="199">
        <v>2840.3459163104749</v>
      </c>
      <c r="P43" s="200">
        <v>233.977535358637</v>
      </c>
    </row>
    <row r="44" spans="1:16" ht="12.75">
      <c r="A44" s="49"/>
      <c r="B44" t="s">
        <v>149</v>
      </c>
      <c r="C44" s="131">
        <v>1584.83</v>
      </c>
      <c r="D44" s="147">
        <v>399.80449935158947</v>
      </c>
      <c r="E44" s="199">
        <v>1793.8117575222623</v>
      </c>
      <c r="F44" s="200">
        <v>350.72395157202675</v>
      </c>
      <c r="H44" s="131">
        <v>781.87</v>
      </c>
      <c r="I44" s="147">
        <v>220.66884441264961</v>
      </c>
      <c r="J44" s="199">
        <v>938.26577310035088</v>
      </c>
      <c r="K44" s="200">
        <v>198.48604455629038</v>
      </c>
      <c r="M44" s="131">
        <v>2366.6800000000003</v>
      </c>
      <c r="N44" s="147">
        <v>316.00788564849722</v>
      </c>
      <c r="O44" s="199">
        <v>2732.0775306226128</v>
      </c>
      <c r="P44" s="200">
        <v>277.99848301685847</v>
      </c>
    </row>
    <row r="45" spans="1:16" ht="12.75">
      <c r="A45" s="49"/>
      <c r="B45" t="s">
        <v>150</v>
      </c>
      <c r="C45" s="131">
        <v>795.22000000000014</v>
      </c>
      <c r="D45" s="147">
        <v>440.37364186935963</v>
      </c>
      <c r="E45" s="199">
        <v>736.56180240870822</v>
      </c>
      <c r="F45" s="200">
        <v>365.19909129800413</v>
      </c>
      <c r="H45" s="131">
        <v>342.94</v>
      </c>
      <c r="I45" s="147">
        <v>239.69871068032177</v>
      </c>
      <c r="J45" s="199">
        <v>389.4025484219307</v>
      </c>
      <c r="K45" s="200">
        <v>229.58339682372846</v>
      </c>
      <c r="M45" s="131">
        <v>1139.1100000000001</v>
      </c>
      <c r="N45" s="147">
        <v>353.40006219560348</v>
      </c>
      <c r="O45" s="199">
        <v>1125.9643508306392</v>
      </c>
      <c r="P45" s="200">
        <v>303.46783146511615</v>
      </c>
    </row>
    <row r="46" spans="1:16" ht="12.75">
      <c r="A46" s="49"/>
      <c r="B46" t="s">
        <v>151</v>
      </c>
      <c r="C46" s="131">
        <v>568.56000000000006</v>
      </c>
      <c r="D46" s="147">
        <v>644.15319153155463</v>
      </c>
      <c r="E46" s="199">
        <v>663.24865298750353</v>
      </c>
      <c r="F46" s="200">
        <v>443.97883785685781</v>
      </c>
      <c r="H46" s="131">
        <v>291.11</v>
      </c>
      <c r="I46" s="147">
        <v>469.08118713816305</v>
      </c>
      <c r="J46" s="199">
        <v>403.09031240961679</v>
      </c>
      <c r="K46" s="200">
        <v>392.91872166342483</v>
      </c>
      <c r="M46" s="131">
        <v>858.74000000000012</v>
      </c>
      <c r="N46" s="147">
        <v>569.84876376856096</v>
      </c>
      <c r="O46" s="199">
        <v>1066.3389653971205</v>
      </c>
      <c r="P46" s="200">
        <v>424.45702098159802</v>
      </c>
    </row>
    <row r="47" spans="1:16" ht="12.75">
      <c r="A47" s="73"/>
      <c r="B47" s="14" t="s">
        <v>82</v>
      </c>
      <c r="D47" s="151">
        <v>1.9072590369846969</v>
      </c>
      <c r="E47" s="199"/>
      <c r="F47" s="424">
        <v>1.712921955662567</v>
      </c>
      <c r="I47" s="151">
        <v>2.4012800240446475</v>
      </c>
      <c r="J47" s="199"/>
      <c r="K47" s="424">
        <v>2.4508836254698076</v>
      </c>
      <c r="N47" s="151">
        <v>2.1381136348610421</v>
      </c>
      <c r="O47" s="199"/>
      <c r="P47" s="424">
        <v>2.0235996215318877</v>
      </c>
    </row>
    <row r="48" spans="1:16" ht="12.75">
      <c r="A48" s="75"/>
      <c r="E48" s="199"/>
      <c r="F48" s="200"/>
      <c r="J48" s="199"/>
      <c r="K48" s="200"/>
      <c r="O48" s="199"/>
      <c r="P48" s="200"/>
    </row>
    <row r="49" spans="1:16" ht="12.75">
      <c r="A49" s="74" t="s">
        <v>157</v>
      </c>
      <c r="B49" t="s">
        <v>147</v>
      </c>
      <c r="C49" s="154" t="s">
        <v>160</v>
      </c>
      <c r="D49" s="154" t="s">
        <v>160</v>
      </c>
      <c r="E49" s="199" t="s">
        <v>160</v>
      </c>
      <c r="F49" s="200" t="s">
        <v>160</v>
      </c>
      <c r="G49" s="157"/>
      <c r="H49" s="154" t="s">
        <v>160</v>
      </c>
      <c r="I49" s="154" t="s">
        <v>160</v>
      </c>
      <c r="J49" s="199" t="s">
        <v>160</v>
      </c>
      <c r="K49" s="200" t="s">
        <v>160</v>
      </c>
      <c r="L49" s="157"/>
      <c r="M49" s="154" t="s">
        <v>160</v>
      </c>
      <c r="N49" s="154" t="s">
        <v>160</v>
      </c>
      <c r="O49" s="199" t="s">
        <v>160</v>
      </c>
      <c r="P49" s="200" t="s">
        <v>160</v>
      </c>
    </row>
    <row r="50" spans="1:16" ht="12.75">
      <c r="A50" s="49"/>
      <c r="B50" t="s">
        <v>148</v>
      </c>
      <c r="C50" s="131">
        <v>2950.84</v>
      </c>
      <c r="D50" s="147">
        <v>401.51472742534855</v>
      </c>
      <c r="E50" s="199">
        <v>2719.7638759382835</v>
      </c>
      <c r="F50" s="200">
        <v>327.03969072157781</v>
      </c>
      <c r="H50" s="131">
        <v>1983.46</v>
      </c>
      <c r="I50" s="147">
        <v>259.69061432744445</v>
      </c>
      <c r="J50" s="199">
        <v>1785.35087580203</v>
      </c>
      <c r="K50" s="200">
        <v>207.21578776645603</v>
      </c>
      <c r="M50" s="131">
        <v>4934.33</v>
      </c>
      <c r="N50" s="147">
        <v>329.3446836940081</v>
      </c>
      <c r="O50" s="199">
        <v>4505.1147517403151</v>
      </c>
      <c r="P50" s="200">
        <v>266.12570662303051</v>
      </c>
    </row>
    <row r="51" spans="1:16" ht="12.75">
      <c r="A51" s="49"/>
      <c r="B51" t="s">
        <v>149</v>
      </c>
      <c r="C51" s="131">
        <v>1598.6200000000001</v>
      </c>
      <c r="D51" s="147">
        <v>394.45486360071015</v>
      </c>
      <c r="E51" s="199">
        <v>1998.2619247337705</v>
      </c>
      <c r="F51" s="200">
        <v>328.75362231884895</v>
      </c>
      <c r="H51" s="131">
        <v>907.64</v>
      </c>
      <c r="I51" s="147">
        <v>240.7716550988448</v>
      </c>
      <c r="J51" s="199">
        <v>1262.0911417166526</v>
      </c>
      <c r="K51" s="200">
        <v>216.48731651519731</v>
      </c>
      <c r="M51" s="131">
        <v>2506.2099999999996</v>
      </c>
      <c r="N51" s="147">
        <v>321.61911376611215</v>
      </c>
      <c r="O51" s="199">
        <v>3260.3530664504228</v>
      </c>
      <c r="P51" s="200">
        <v>274.25536317782343</v>
      </c>
    </row>
    <row r="52" spans="1:16" ht="12.75">
      <c r="A52" s="49"/>
      <c r="B52" t="s">
        <v>150</v>
      </c>
      <c r="C52" s="131">
        <v>122.53999999999999</v>
      </c>
      <c r="D52" s="147">
        <v>512.76500490633748</v>
      </c>
      <c r="E52" s="199">
        <v>121.08488917444055</v>
      </c>
      <c r="F52" s="200">
        <v>405.84897265198856</v>
      </c>
      <c r="H52" s="131">
        <v>45.900000000000006</v>
      </c>
      <c r="I52" s="147">
        <v>243.31461152388991</v>
      </c>
      <c r="J52" s="199">
        <v>69.89513802043345</v>
      </c>
      <c r="K52" s="200">
        <v>274.38555726224268</v>
      </c>
      <c r="M52" s="131">
        <v>168.45999999999998</v>
      </c>
      <c r="N52" s="147">
        <v>396.48205585470919</v>
      </c>
      <c r="O52" s="199">
        <v>190.98002719487403</v>
      </c>
      <c r="P52" s="200">
        <v>346.18650100562184</v>
      </c>
    </row>
    <row r="53" spans="1:16" ht="12.75">
      <c r="A53" s="49"/>
      <c r="B53" t="s">
        <v>151</v>
      </c>
      <c r="C53" s="131">
        <v>30</v>
      </c>
      <c r="D53" s="147">
        <v>430.87170002110662</v>
      </c>
      <c r="E53" s="199">
        <v>31.889310153504717</v>
      </c>
      <c r="F53" s="200">
        <v>369.66552771006684</v>
      </c>
      <c r="H53" s="131">
        <v>15</v>
      </c>
      <c r="I53" s="147">
        <v>250.34859350610387</v>
      </c>
      <c r="J53" s="199">
        <v>14.662844460884038</v>
      </c>
      <c r="K53" s="200">
        <v>199.57559013524605</v>
      </c>
      <c r="M53" s="131">
        <v>45</v>
      </c>
      <c r="N53" s="147">
        <v>350.06226367821449</v>
      </c>
      <c r="O53" s="199">
        <v>46.552154614388755</v>
      </c>
      <c r="P53" s="200">
        <v>292.11810784231557</v>
      </c>
    </row>
    <row r="54" spans="1:16" ht="12.75">
      <c r="A54" s="73"/>
      <c r="B54" s="14" t="s">
        <v>198</v>
      </c>
      <c r="D54" s="385">
        <v>1.0731155561441175</v>
      </c>
      <c r="E54" s="199"/>
      <c r="F54" s="424">
        <v>1.1303384212920446</v>
      </c>
      <c r="I54" s="385">
        <v>0.96402634401888232</v>
      </c>
      <c r="J54" s="199"/>
      <c r="K54" s="424">
        <v>0.96312926870311188</v>
      </c>
      <c r="N54" s="385">
        <v>1.0629054635157098</v>
      </c>
      <c r="O54" s="199"/>
      <c r="P54" s="424">
        <v>1.0976696372143542</v>
      </c>
    </row>
    <row r="55" spans="1:16" ht="12.75">
      <c r="A55" s="75"/>
      <c r="E55" s="199"/>
      <c r="F55" s="424"/>
      <c r="J55" s="199"/>
      <c r="K55" s="424"/>
      <c r="O55" s="199"/>
      <c r="P55" s="424"/>
    </row>
    <row r="56" spans="1:16" ht="12.75">
      <c r="A56" s="74" t="s">
        <v>158</v>
      </c>
      <c r="B56" t="s">
        <v>147</v>
      </c>
      <c r="C56" s="154" t="s">
        <v>160</v>
      </c>
      <c r="D56" s="154" t="s">
        <v>160</v>
      </c>
      <c r="E56" s="199" t="s">
        <v>160</v>
      </c>
      <c r="F56" s="200" t="s">
        <v>160</v>
      </c>
      <c r="G56" s="157"/>
      <c r="H56" s="154" t="s">
        <v>160</v>
      </c>
      <c r="I56" s="154" t="s">
        <v>160</v>
      </c>
      <c r="J56" s="199" t="s">
        <v>160</v>
      </c>
      <c r="K56" s="200" t="s">
        <v>160</v>
      </c>
      <c r="L56" s="157"/>
      <c r="M56" s="154" t="s">
        <v>160</v>
      </c>
      <c r="N56" s="154" t="s">
        <v>160</v>
      </c>
      <c r="O56" s="199" t="s">
        <v>160</v>
      </c>
      <c r="P56" s="200" t="s">
        <v>160</v>
      </c>
    </row>
    <row r="57" spans="1:16" ht="12.75">
      <c r="A57"/>
      <c r="B57" t="s">
        <v>148</v>
      </c>
      <c r="C57" s="154" t="s">
        <v>160</v>
      </c>
      <c r="D57" s="154" t="s">
        <v>160</v>
      </c>
      <c r="E57" s="199" t="s">
        <v>160</v>
      </c>
      <c r="F57" s="200" t="s">
        <v>160</v>
      </c>
      <c r="G57" s="157"/>
      <c r="H57" s="154" t="s">
        <v>160</v>
      </c>
      <c r="I57" s="154" t="s">
        <v>160</v>
      </c>
      <c r="J57" s="199" t="s">
        <v>160</v>
      </c>
      <c r="K57" s="200" t="s">
        <v>160</v>
      </c>
      <c r="L57" s="157"/>
      <c r="M57" s="154" t="s">
        <v>160</v>
      </c>
      <c r="N57" s="154" t="s">
        <v>160</v>
      </c>
      <c r="O57" s="199" t="s">
        <v>160</v>
      </c>
      <c r="P57" s="200" t="s">
        <v>160</v>
      </c>
    </row>
    <row r="58" spans="1:16" ht="12.75">
      <c r="A58"/>
      <c r="B58" t="s">
        <v>149</v>
      </c>
      <c r="C58" s="131">
        <v>900</v>
      </c>
      <c r="D58" s="147">
        <v>472.0223680006506</v>
      </c>
      <c r="E58" s="199">
        <v>1051</v>
      </c>
      <c r="F58" s="200">
        <v>337.46207309410892</v>
      </c>
      <c r="H58" s="131">
        <v>441</v>
      </c>
      <c r="I58" s="147">
        <v>302.79503936086365</v>
      </c>
      <c r="J58" s="199">
        <v>559</v>
      </c>
      <c r="K58" s="200">
        <v>211.99020504552752</v>
      </c>
      <c r="M58" s="131">
        <v>1341</v>
      </c>
      <c r="N58" s="147">
        <v>398.00251745904637</v>
      </c>
      <c r="O58" s="199">
        <v>1610</v>
      </c>
      <c r="P58" s="200">
        <v>279.90332289767247</v>
      </c>
    </row>
    <row r="59" spans="1:16" ht="12.75">
      <c r="A59"/>
      <c r="B59" t="s">
        <v>150</v>
      </c>
      <c r="C59" s="131">
        <v>539.49</v>
      </c>
      <c r="D59" s="147">
        <v>744.1270281035296</v>
      </c>
      <c r="E59" s="199">
        <v>573.23505084073679</v>
      </c>
      <c r="F59" s="200">
        <v>572.71170549684257</v>
      </c>
      <c r="H59" s="131">
        <v>306.95</v>
      </c>
      <c r="I59" s="147">
        <v>509.51394185452864</v>
      </c>
      <c r="J59" s="199">
        <v>384.5526413880313</v>
      </c>
      <c r="K59" s="200">
        <v>408.28521866748878</v>
      </c>
      <c r="M59" s="131">
        <v>847.26</v>
      </c>
      <c r="N59" s="147">
        <v>636.48525392698878</v>
      </c>
      <c r="O59" s="199">
        <v>957.78769222876804</v>
      </c>
      <c r="P59" s="200">
        <v>491.95024105218027</v>
      </c>
    </row>
    <row r="60" spans="1:16" ht="12.75">
      <c r="A60"/>
      <c r="B60" t="s">
        <v>151</v>
      </c>
      <c r="C60" s="131">
        <v>733.51</v>
      </c>
      <c r="D60" s="147">
        <v>1149.5734835473104</v>
      </c>
      <c r="E60" s="199">
        <v>630.76494915926332</v>
      </c>
      <c r="F60" s="200">
        <v>822.79853204708138</v>
      </c>
      <c r="H60" s="131">
        <v>452.05000000000007</v>
      </c>
      <c r="I60" s="147">
        <v>808.64652872050215</v>
      </c>
      <c r="J60" s="199">
        <v>475.4473586119687</v>
      </c>
      <c r="K60" s="200">
        <v>677.2759413191377</v>
      </c>
      <c r="M60" s="131">
        <v>1188.74</v>
      </c>
      <c r="N60" s="147">
        <v>999.71895573535312</v>
      </c>
      <c r="O60" s="199">
        <v>1106.212307771232</v>
      </c>
      <c r="P60" s="200">
        <v>750.74426483742923</v>
      </c>
    </row>
    <row r="61" spans="1:16" ht="12.75">
      <c r="A61" s="14"/>
      <c r="B61" s="14" t="s">
        <v>198</v>
      </c>
      <c r="D61" s="385">
        <v>2.4354216271923068</v>
      </c>
      <c r="E61" s="199"/>
      <c r="F61" s="424">
        <v>2.4381955711438583</v>
      </c>
      <c r="G61" s="149"/>
      <c r="I61" s="385">
        <v>2.6706069241668691</v>
      </c>
      <c r="J61" s="199"/>
      <c r="K61" s="424">
        <v>3.1948454466265757</v>
      </c>
      <c r="L61" s="149"/>
      <c r="N61" s="385">
        <v>2.5118407846207207</v>
      </c>
      <c r="O61" s="199"/>
      <c r="P61" s="424">
        <v>2.6821555995313697</v>
      </c>
    </row>
  </sheetData>
  <mergeCells count="9">
    <mergeCell ref="C4:D4"/>
    <mergeCell ref="C1:F3"/>
    <mergeCell ref="H4:I4"/>
    <mergeCell ref="H1:K3"/>
    <mergeCell ref="M4:N4"/>
    <mergeCell ref="M1:P3"/>
    <mergeCell ref="J4:K4"/>
    <mergeCell ref="E4:F4"/>
    <mergeCell ref="O4:P4"/>
  </mergeCells>
  <phoneticPr fontId="0" type="noConversion"/>
  <conditionalFormatting sqref="C1 H1 M1">
    <cfRule type="cellIs" dxfId="31" priority="9" stopIfTrue="1" operator="between">
      <formula>0</formula>
      <formula>4</formula>
    </cfRule>
  </conditionalFormatting>
  <hyperlinks>
    <hyperlink ref="A3" location="Key!A1" display="Link to Key" xr:uid="{19505DEA-4D03-4074-BEC9-52FF4F7E8372}"/>
    <hyperlink ref="A2" location="Contents!A8" display="BACK TO CONTENTS" xr:uid="{37C66324-C884-4089-859E-173C44B8BFAB}"/>
    <hyperlink ref="B2" location="Notes_on_the_data!A1" display="Link to Notes on the data" xr:uid="{A6BEED08-8771-4E88-A701-7B2637022E98}"/>
    <hyperlink ref="B1" r:id="rId1" xr:uid="{90D4A556-12D7-4F2F-976B-5AF6199E013C}"/>
  </hyperlinks>
  <pageMargins left="0.75" right="0.75" top="1" bottom="1" header="0.5" footer="0.5"/>
  <pageSetup paperSize="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40F-A7DD-4547-8465-B3C9F5000EAC}">
  <sheetPr codeName="Sheet29"/>
  <dimension ref="A1:BN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9.7109375" style="131" customWidth="1"/>
    <col min="4" max="4" width="11.7109375" style="148" customWidth="1"/>
    <col min="5" max="5" width="9.7109375" style="131" customWidth="1"/>
    <col min="6" max="6" width="11.7109375" style="148" customWidth="1"/>
    <col min="7" max="7" width="1.7109375" style="423" customWidth="1"/>
    <col min="8" max="8" width="9.7109375" style="131" customWidth="1"/>
    <col min="9" max="9" width="11.7109375" style="148" customWidth="1"/>
    <col min="10" max="10" width="9.7109375" style="131" customWidth="1"/>
    <col min="11" max="11" width="11.7109375" style="148" customWidth="1"/>
    <col min="12" max="12" width="1.7109375" style="423" customWidth="1"/>
    <col min="13" max="13" width="9.7109375" style="131" customWidth="1"/>
    <col min="14" max="14" width="11.7109375" style="148" customWidth="1"/>
    <col min="15" max="15" width="9.7109375" style="131" customWidth="1"/>
    <col min="16" max="16" width="11.7109375" style="148" customWidth="1"/>
    <col min="17" max="17" width="1.7109375" style="423" customWidth="1"/>
    <col min="18" max="18" width="9.7109375" style="423" customWidth="1"/>
    <col min="19" max="19" width="11.7109375" style="423" customWidth="1"/>
    <col min="20" max="20" width="9.7109375" style="423" customWidth="1"/>
    <col min="21" max="21" width="11.7109375" style="423" customWidth="1"/>
    <col min="22" max="22" width="1.7109375" style="423" customWidth="1"/>
    <col min="23" max="23" width="9.7109375" style="423" customWidth="1"/>
    <col min="24" max="24" width="11.7109375" style="423" customWidth="1"/>
    <col min="25" max="25" width="9.7109375" style="423" customWidth="1"/>
    <col min="26" max="26" width="11.7109375" style="423" customWidth="1"/>
    <col min="27" max="27" width="1.7109375" style="423" customWidth="1"/>
    <col min="28" max="28" width="9.7109375" style="131" customWidth="1"/>
    <col min="29" max="29" width="11.7109375" style="148" customWidth="1"/>
    <col min="30" max="30" width="9.7109375" style="131" customWidth="1"/>
    <col min="31" max="31" width="11.7109375" style="148" customWidth="1"/>
    <col min="32" max="32" width="1.7109375" style="423" customWidth="1"/>
    <col min="33" max="33" width="9.7109375" style="131" customWidth="1"/>
    <col min="34" max="34" width="11.7109375" style="148" customWidth="1"/>
    <col min="35" max="35" width="9.7109375" style="131" customWidth="1"/>
    <col min="36" max="36" width="11.7109375" style="148" customWidth="1"/>
    <col min="37" max="37" width="1.7109375" style="423" customWidth="1"/>
    <col min="38" max="38" width="9.7109375" style="131" customWidth="1"/>
    <col min="39" max="39" width="11.7109375" style="148" customWidth="1"/>
    <col min="40" max="40" width="9.7109375" style="131" customWidth="1"/>
    <col min="41" max="41" width="11.7109375" style="148" customWidth="1"/>
    <col min="42" max="42" width="1.7109375" style="423" customWidth="1"/>
    <col min="43" max="43" width="9.7109375" style="131" customWidth="1"/>
    <col min="44" max="44" width="11.7109375" style="148" customWidth="1"/>
    <col min="45" max="45" width="9.7109375" style="131" customWidth="1"/>
    <col min="46" max="46" width="11.7109375" style="148" customWidth="1"/>
    <col min="47" max="47" width="1.7109375" style="423" customWidth="1"/>
    <col min="48" max="48" width="9.7109375" style="131" customWidth="1"/>
    <col min="49" max="49" width="11.7109375" style="148" customWidth="1"/>
    <col min="50" max="50" width="9.7109375" style="131" customWidth="1"/>
    <col min="51" max="51" width="11.7109375" style="148" customWidth="1"/>
    <col min="52" max="52" width="1.7109375" style="423" customWidth="1"/>
    <col min="53" max="53" width="9.7109375" style="131" customWidth="1"/>
    <col min="54" max="54" width="11.7109375" style="148" customWidth="1"/>
    <col min="55" max="55" width="9.7109375" style="131" customWidth="1"/>
    <col min="56" max="56" width="11.7109375" style="148" customWidth="1"/>
    <col min="57" max="57" width="1.7109375" style="423" customWidth="1"/>
    <col min="58" max="58" width="9.7109375" style="131" customWidth="1"/>
    <col min="59" max="59" width="11.7109375" style="148" customWidth="1"/>
    <col min="60" max="60" width="9.7109375" style="131" customWidth="1"/>
    <col min="61" max="61" width="11.7109375" style="148" customWidth="1"/>
    <col min="62" max="62" width="1.7109375" style="423" customWidth="1"/>
    <col min="63" max="63" width="9.7109375" style="131" customWidth="1"/>
    <col min="64" max="64" width="11.7109375" style="148" customWidth="1"/>
    <col min="65" max="65" width="9.7109375" style="131" customWidth="1"/>
    <col min="66" max="66" width="11.7109375" style="148" customWidth="1"/>
  </cols>
  <sheetData>
    <row r="1" spans="1:66" ht="39.950000000000003" customHeight="1">
      <c r="A1" s="36" t="s">
        <v>1010</v>
      </c>
      <c r="B1" s="95" t="s">
        <v>298</v>
      </c>
      <c r="C1" s="516" t="s">
        <v>548</v>
      </c>
      <c r="D1" s="516"/>
      <c r="E1" s="516"/>
      <c r="F1" s="516"/>
      <c r="G1" s="425"/>
      <c r="H1" s="547" t="s">
        <v>547</v>
      </c>
      <c r="I1" s="547"/>
      <c r="J1" s="547"/>
      <c r="K1" s="547"/>
      <c r="L1" s="425"/>
      <c r="M1" s="547" t="s">
        <v>546</v>
      </c>
      <c r="N1" s="547"/>
      <c r="O1" s="547"/>
      <c r="P1" s="547"/>
      <c r="Q1" s="425"/>
      <c r="R1" s="549" t="s">
        <v>405</v>
      </c>
      <c r="S1" s="550"/>
      <c r="T1" s="550"/>
      <c r="U1" s="550"/>
      <c r="V1" s="426"/>
      <c r="W1" s="552" t="s">
        <v>545</v>
      </c>
      <c r="X1" s="553"/>
      <c r="Y1" s="553"/>
      <c r="Z1" s="553"/>
      <c r="AA1" s="426"/>
      <c r="AB1" s="516" t="s">
        <v>407</v>
      </c>
      <c r="AC1" s="516"/>
      <c r="AD1" s="516"/>
      <c r="AE1" s="516"/>
      <c r="AF1" s="425"/>
      <c r="AG1" s="547" t="s">
        <v>252</v>
      </c>
      <c r="AH1" s="547"/>
      <c r="AI1" s="547"/>
      <c r="AJ1" s="547"/>
      <c r="AK1" s="425"/>
      <c r="AL1" s="547" t="s">
        <v>253</v>
      </c>
      <c r="AM1" s="547"/>
      <c r="AN1" s="547"/>
      <c r="AO1" s="547"/>
      <c r="AP1" s="425"/>
      <c r="AQ1" s="516" t="s">
        <v>408</v>
      </c>
      <c r="AR1" s="516"/>
      <c r="AS1" s="516"/>
      <c r="AT1" s="516"/>
      <c r="AU1" s="425"/>
      <c r="AV1" s="547" t="s">
        <v>539</v>
      </c>
      <c r="AW1" s="547"/>
      <c r="AX1" s="547"/>
      <c r="AY1" s="547"/>
      <c r="AZ1" s="425"/>
      <c r="BA1" s="516" t="s">
        <v>235</v>
      </c>
      <c r="BB1" s="516"/>
      <c r="BC1" s="516"/>
      <c r="BD1" s="516"/>
      <c r="BE1" s="425"/>
      <c r="BF1" s="547" t="s">
        <v>541</v>
      </c>
      <c r="BG1" s="547"/>
      <c r="BH1" s="547"/>
      <c r="BI1" s="547"/>
      <c r="BJ1" s="425"/>
      <c r="BK1" s="547" t="s">
        <v>409</v>
      </c>
      <c r="BL1" s="547"/>
      <c r="BM1" s="547"/>
      <c r="BN1" s="547"/>
    </row>
    <row r="2" spans="1:66" ht="18" customHeight="1">
      <c r="A2" s="70" t="s">
        <v>182</v>
      </c>
      <c r="B2" s="70" t="s">
        <v>28</v>
      </c>
      <c r="C2" s="516"/>
      <c r="D2" s="516"/>
      <c r="E2" s="516"/>
      <c r="F2" s="516"/>
      <c r="G2" s="140"/>
      <c r="H2" s="547"/>
      <c r="I2" s="547"/>
      <c r="J2" s="547"/>
      <c r="K2" s="547"/>
      <c r="L2" s="140"/>
      <c r="M2" s="547"/>
      <c r="N2" s="547"/>
      <c r="O2" s="547"/>
      <c r="P2" s="547"/>
      <c r="Q2" s="140"/>
      <c r="R2" s="550"/>
      <c r="S2" s="550"/>
      <c r="T2" s="550"/>
      <c r="U2" s="550"/>
      <c r="V2" s="141"/>
      <c r="W2" s="553"/>
      <c r="X2" s="553"/>
      <c r="Y2" s="553"/>
      <c r="Z2" s="553"/>
      <c r="AA2" s="141"/>
      <c r="AB2" s="516"/>
      <c r="AC2" s="516"/>
      <c r="AD2" s="516"/>
      <c r="AE2" s="516"/>
      <c r="AF2" s="140"/>
      <c r="AG2" s="547"/>
      <c r="AH2" s="547"/>
      <c r="AI2" s="547"/>
      <c r="AJ2" s="547"/>
      <c r="AK2" s="140"/>
      <c r="AL2" s="547"/>
      <c r="AM2" s="547"/>
      <c r="AN2" s="547"/>
      <c r="AO2" s="547"/>
      <c r="AP2" s="140"/>
      <c r="AQ2" s="516"/>
      <c r="AR2" s="516"/>
      <c r="AS2" s="516"/>
      <c r="AT2" s="516"/>
      <c r="AU2" s="140"/>
      <c r="AV2" s="547"/>
      <c r="AW2" s="547"/>
      <c r="AX2" s="547"/>
      <c r="AY2" s="547"/>
      <c r="AZ2" s="140"/>
      <c r="BA2" s="516"/>
      <c r="BB2" s="516"/>
      <c r="BC2" s="516"/>
      <c r="BD2" s="516"/>
      <c r="BE2" s="140"/>
      <c r="BF2" s="547"/>
      <c r="BG2" s="547"/>
      <c r="BH2" s="547"/>
      <c r="BI2" s="547"/>
      <c r="BJ2" s="140"/>
      <c r="BK2" s="547"/>
      <c r="BL2" s="547"/>
      <c r="BM2" s="547"/>
      <c r="BN2" s="547"/>
    </row>
    <row r="3" spans="1:66" ht="18" customHeight="1">
      <c r="A3" s="69" t="s">
        <v>86</v>
      </c>
      <c r="B3" s="68"/>
      <c r="C3" s="517"/>
      <c r="D3" s="517"/>
      <c r="E3" s="517"/>
      <c r="F3" s="517"/>
      <c r="G3" s="140"/>
      <c r="H3" s="548"/>
      <c r="I3" s="548"/>
      <c r="J3" s="548"/>
      <c r="K3" s="548"/>
      <c r="L3" s="140"/>
      <c r="M3" s="548"/>
      <c r="N3" s="548"/>
      <c r="O3" s="548"/>
      <c r="P3" s="548"/>
      <c r="Q3" s="140"/>
      <c r="R3" s="551"/>
      <c r="S3" s="551"/>
      <c r="T3" s="551"/>
      <c r="U3" s="551"/>
      <c r="V3" s="141"/>
      <c r="W3" s="554"/>
      <c r="X3" s="554"/>
      <c r="Y3" s="554"/>
      <c r="Z3" s="554"/>
      <c r="AA3" s="141"/>
      <c r="AB3" s="517"/>
      <c r="AC3" s="517"/>
      <c r="AD3" s="517"/>
      <c r="AE3" s="517"/>
      <c r="AF3" s="140"/>
      <c r="AG3" s="548"/>
      <c r="AH3" s="548"/>
      <c r="AI3" s="548"/>
      <c r="AJ3" s="548"/>
      <c r="AK3" s="140"/>
      <c r="AL3" s="548"/>
      <c r="AM3" s="548"/>
      <c r="AN3" s="548"/>
      <c r="AO3" s="548"/>
      <c r="AP3" s="140"/>
      <c r="AQ3" s="517"/>
      <c r="AR3" s="517"/>
      <c r="AS3" s="517"/>
      <c r="AT3" s="517"/>
      <c r="AU3" s="140"/>
      <c r="AV3" s="548"/>
      <c r="AW3" s="548"/>
      <c r="AX3" s="548"/>
      <c r="AY3" s="548"/>
      <c r="AZ3" s="140"/>
      <c r="BA3" s="517"/>
      <c r="BB3" s="517"/>
      <c r="BC3" s="517"/>
      <c r="BD3" s="517"/>
      <c r="BE3" s="140"/>
      <c r="BF3" s="548"/>
      <c r="BG3" s="548"/>
      <c r="BH3" s="548"/>
      <c r="BI3" s="548"/>
      <c r="BJ3" s="140"/>
      <c r="BK3" s="548"/>
      <c r="BL3" s="548"/>
      <c r="BM3" s="548"/>
      <c r="BN3" s="548"/>
    </row>
    <row r="4" spans="1:66" ht="18" customHeight="1">
      <c r="A4" s="67"/>
      <c r="B4" s="68"/>
      <c r="C4" s="546" t="s">
        <v>318</v>
      </c>
      <c r="D4" s="546"/>
      <c r="E4" s="546" t="s">
        <v>916</v>
      </c>
      <c r="F4" s="546"/>
      <c r="G4" s="140"/>
      <c r="H4" s="546" t="s">
        <v>318</v>
      </c>
      <c r="I4" s="546"/>
      <c r="J4" s="546" t="s">
        <v>916</v>
      </c>
      <c r="K4" s="546"/>
      <c r="L4" s="140"/>
      <c r="M4" s="546" t="s">
        <v>318</v>
      </c>
      <c r="N4" s="546"/>
      <c r="O4" s="546" t="s">
        <v>916</v>
      </c>
      <c r="P4" s="546"/>
      <c r="Q4" s="140"/>
      <c r="R4" s="546" t="s">
        <v>319</v>
      </c>
      <c r="S4" s="546"/>
      <c r="T4" s="546" t="s">
        <v>916</v>
      </c>
      <c r="U4" s="546"/>
      <c r="V4" s="141"/>
      <c r="W4" s="546" t="s">
        <v>319</v>
      </c>
      <c r="X4" s="546"/>
      <c r="Y4" s="546" t="s">
        <v>916</v>
      </c>
      <c r="Z4" s="546"/>
      <c r="AA4" s="141"/>
      <c r="AB4" s="546" t="s">
        <v>318</v>
      </c>
      <c r="AC4" s="546"/>
      <c r="AD4" s="546" t="s">
        <v>916</v>
      </c>
      <c r="AE4" s="546"/>
      <c r="AF4" s="140"/>
      <c r="AG4" s="546" t="s">
        <v>318</v>
      </c>
      <c r="AH4" s="546"/>
      <c r="AI4" s="546" t="s">
        <v>916</v>
      </c>
      <c r="AJ4" s="546"/>
      <c r="AK4" s="140"/>
      <c r="AL4" s="546" t="s">
        <v>318</v>
      </c>
      <c r="AM4" s="546"/>
      <c r="AN4" s="546" t="s">
        <v>916</v>
      </c>
      <c r="AO4" s="546"/>
      <c r="AP4" s="140"/>
      <c r="AQ4" s="546" t="s">
        <v>318</v>
      </c>
      <c r="AR4" s="546"/>
      <c r="AS4" s="546" t="s">
        <v>916</v>
      </c>
      <c r="AT4" s="546"/>
      <c r="AU4" s="140"/>
      <c r="AV4" s="546" t="s">
        <v>318</v>
      </c>
      <c r="AW4" s="546"/>
      <c r="AX4" s="546" t="s">
        <v>916</v>
      </c>
      <c r="AY4" s="546"/>
      <c r="AZ4" s="140"/>
      <c r="BA4" s="546" t="s">
        <v>318</v>
      </c>
      <c r="BB4" s="546"/>
      <c r="BC4" s="546" t="s">
        <v>916</v>
      </c>
      <c r="BD4" s="546"/>
      <c r="BE4" s="140"/>
      <c r="BF4" s="546" t="s">
        <v>318</v>
      </c>
      <c r="BG4" s="546"/>
      <c r="BH4" s="546" t="s">
        <v>916</v>
      </c>
      <c r="BI4" s="546"/>
      <c r="BJ4" s="140"/>
      <c r="BK4" s="546" t="s">
        <v>318</v>
      </c>
      <c r="BL4" s="546"/>
      <c r="BM4" s="546" t="s">
        <v>916</v>
      </c>
      <c r="BN4" s="546"/>
    </row>
    <row r="5" spans="1:66" ht="39.950000000000003" customHeight="1">
      <c r="A5" s="78" t="s">
        <v>81</v>
      </c>
      <c r="B5" s="78" t="s">
        <v>159</v>
      </c>
      <c r="C5" s="171" t="s">
        <v>12</v>
      </c>
      <c r="D5" s="171" t="s">
        <v>189</v>
      </c>
      <c r="E5" s="171" t="s">
        <v>12</v>
      </c>
      <c r="F5" s="171" t="s">
        <v>189</v>
      </c>
      <c r="G5" s="172"/>
      <c r="H5" s="171" t="s">
        <v>12</v>
      </c>
      <c r="I5" s="171" t="s">
        <v>189</v>
      </c>
      <c r="J5" s="171" t="s">
        <v>12</v>
      </c>
      <c r="K5" s="171" t="s">
        <v>189</v>
      </c>
      <c r="L5" s="172"/>
      <c r="M5" s="171" t="s">
        <v>12</v>
      </c>
      <c r="N5" s="171" t="s">
        <v>189</v>
      </c>
      <c r="O5" s="171" t="s">
        <v>12</v>
      </c>
      <c r="P5" s="171" t="s">
        <v>189</v>
      </c>
      <c r="Q5" s="172"/>
      <c r="R5" s="171" t="s">
        <v>12</v>
      </c>
      <c r="S5" s="171" t="s">
        <v>189</v>
      </c>
      <c r="T5" s="171" t="s">
        <v>12</v>
      </c>
      <c r="U5" s="171" t="s">
        <v>189</v>
      </c>
      <c r="V5" s="276"/>
      <c r="W5" s="171" t="s">
        <v>12</v>
      </c>
      <c r="X5" s="171" t="s">
        <v>189</v>
      </c>
      <c r="Y5" s="123" t="s">
        <v>12</v>
      </c>
      <c r="Z5" s="123" t="s">
        <v>189</v>
      </c>
      <c r="AA5" s="276"/>
      <c r="AB5" s="171" t="s">
        <v>12</v>
      </c>
      <c r="AC5" s="171" t="s">
        <v>189</v>
      </c>
      <c r="AD5" s="171" t="s">
        <v>12</v>
      </c>
      <c r="AE5" s="171" t="s">
        <v>189</v>
      </c>
      <c r="AF5" s="172"/>
      <c r="AG5" s="171" t="s">
        <v>12</v>
      </c>
      <c r="AH5" s="171" t="s">
        <v>189</v>
      </c>
      <c r="AI5" s="171" t="s">
        <v>12</v>
      </c>
      <c r="AJ5" s="171" t="s">
        <v>189</v>
      </c>
      <c r="AK5" s="172"/>
      <c r="AL5" s="171" t="s">
        <v>12</v>
      </c>
      <c r="AM5" s="171" t="s">
        <v>189</v>
      </c>
      <c r="AN5" s="171" t="s">
        <v>12</v>
      </c>
      <c r="AO5" s="171" t="s">
        <v>189</v>
      </c>
      <c r="AP5" s="172"/>
      <c r="AQ5" s="171" t="s">
        <v>12</v>
      </c>
      <c r="AR5" s="171" t="s">
        <v>189</v>
      </c>
      <c r="AS5" s="171" t="s">
        <v>12</v>
      </c>
      <c r="AT5" s="171" t="s">
        <v>189</v>
      </c>
      <c r="AU5" s="172"/>
      <c r="AV5" s="171" t="s">
        <v>12</v>
      </c>
      <c r="AW5" s="171" t="s">
        <v>189</v>
      </c>
      <c r="AX5" s="171" t="s">
        <v>12</v>
      </c>
      <c r="AY5" s="171" t="s">
        <v>189</v>
      </c>
      <c r="AZ5" s="172"/>
      <c r="BA5" s="171" t="s">
        <v>12</v>
      </c>
      <c r="BB5" s="171" t="s">
        <v>189</v>
      </c>
      <c r="BC5" s="171" t="s">
        <v>12</v>
      </c>
      <c r="BD5" s="171" t="s">
        <v>189</v>
      </c>
      <c r="BE5" s="172"/>
      <c r="BF5" s="171" t="s">
        <v>12</v>
      </c>
      <c r="BG5" s="171" t="s">
        <v>189</v>
      </c>
      <c r="BH5" s="171" t="s">
        <v>12</v>
      </c>
      <c r="BI5" s="171" t="s">
        <v>189</v>
      </c>
      <c r="BJ5" s="172"/>
      <c r="BK5" s="171" t="s">
        <v>12</v>
      </c>
      <c r="BL5" s="171" t="s">
        <v>189</v>
      </c>
      <c r="BM5" s="171" t="s">
        <v>12</v>
      </c>
      <c r="BN5" s="171" t="s">
        <v>189</v>
      </c>
    </row>
    <row r="6" spans="1:66" ht="12.75">
      <c r="A6" s="75"/>
      <c r="G6" s="149"/>
      <c r="L6" s="149"/>
      <c r="Q6" s="149"/>
      <c r="R6" s="149"/>
      <c r="S6" s="149"/>
      <c r="T6" s="149"/>
      <c r="U6" s="149"/>
      <c r="V6" s="149"/>
      <c r="W6" s="149"/>
      <c r="X6" s="149"/>
      <c r="Y6" s="131"/>
      <c r="Z6" s="148"/>
      <c r="AA6" s="149"/>
      <c r="AF6" s="149"/>
      <c r="AK6" s="149"/>
      <c r="AP6" s="149"/>
      <c r="AU6" s="149"/>
      <c r="AZ6" s="149"/>
      <c r="BE6" s="149"/>
      <c r="BJ6" s="149"/>
    </row>
    <row r="7" spans="1:66" ht="12.75">
      <c r="A7" s="74" t="s">
        <v>83</v>
      </c>
      <c r="B7" t="s">
        <v>147</v>
      </c>
      <c r="C7" s="146">
        <v>66702.53</v>
      </c>
      <c r="D7" s="147">
        <v>109.54988154668659</v>
      </c>
      <c r="E7" s="199">
        <v>71820.040179499556</v>
      </c>
      <c r="F7" s="200">
        <v>90.758422724677288</v>
      </c>
      <c r="G7" s="205"/>
      <c r="H7" s="419">
        <v>8453.3199999999979</v>
      </c>
      <c r="I7" s="420">
        <v>13.896066905524174</v>
      </c>
      <c r="J7" s="199">
        <v>7327.1725039849198</v>
      </c>
      <c r="K7" s="200">
        <v>9.2101603445864804</v>
      </c>
      <c r="L7" s="205"/>
      <c r="M7" s="146">
        <v>13812.710000000001</v>
      </c>
      <c r="N7" s="147">
        <v>22.725096496715604</v>
      </c>
      <c r="O7" s="199">
        <v>13819.127568903046</v>
      </c>
      <c r="P7" s="200">
        <v>17.604652253843994</v>
      </c>
      <c r="Q7" s="205"/>
      <c r="R7" s="146">
        <v>4715.3899999999994</v>
      </c>
      <c r="S7" s="147">
        <v>19.340814256782107</v>
      </c>
      <c r="T7" s="199">
        <v>5898.2778744258685</v>
      </c>
      <c r="U7" s="200">
        <v>14.5637813502789</v>
      </c>
      <c r="V7" s="205"/>
      <c r="W7" s="146">
        <v>3081.829999999999</v>
      </c>
      <c r="X7" s="147">
        <v>6.3527205801346485</v>
      </c>
      <c r="Y7" s="199">
        <v>4655.7480939133902</v>
      </c>
      <c r="Z7" s="200">
        <v>5.8806153010708524</v>
      </c>
      <c r="AA7" s="205"/>
      <c r="AB7" s="146">
        <v>44397.229999999981</v>
      </c>
      <c r="AC7" s="147">
        <v>72.994320638828583</v>
      </c>
      <c r="AD7" s="199">
        <v>30124.291539787773</v>
      </c>
      <c r="AE7" s="200">
        <v>37.913006698199602</v>
      </c>
      <c r="AF7" s="205"/>
      <c r="AG7" s="146">
        <v>27478.649999999991</v>
      </c>
      <c r="AH7" s="147">
        <v>45.186423063720753</v>
      </c>
      <c r="AI7" s="199">
        <v>14859.43873803014</v>
      </c>
      <c r="AJ7" s="200">
        <v>18.729087167242074</v>
      </c>
      <c r="AK7" s="205"/>
      <c r="AL7" s="146">
        <v>8183.9800000000005</v>
      </c>
      <c r="AM7" s="147">
        <v>13.420920809064985</v>
      </c>
      <c r="AN7" s="199">
        <v>5781.2481556332532</v>
      </c>
      <c r="AO7" s="200">
        <v>7.294012207325502</v>
      </c>
      <c r="AP7" s="205"/>
      <c r="AQ7" s="146">
        <v>10075.5</v>
      </c>
      <c r="AR7" s="147">
        <v>16.54019592894549</v>
      </c>
      <c r="AS7" s="199">
        <v>10300.686674747581</v>
      </c>
      <c r="AT7" s="200">
        <v>13.112582819234344</v>
      </c>
      <c r="AU7" s="205"/>
      <c r="AV7" s="146">
        <v>6185.54</v>
      </c>
      <c r="AW7" s="147">
        <v>10.187220292247165</v>
      </c>
      <c r="AX7" s="199">
        <v>5895.0127138232165</v>
      </c>
      <c r="AY7" s="200">
        <v>7.5515830446598251</v>
      </c>
      <c r="AZ7" s="205"/>
      <c r="BA7" s="146">
        <v>19535.219999999998</v>
      </c>
      <c r="BB7" s="147">
        <v>30.914378705617217</v>
      </c>
      <c r="BC7" s="199">
        <v>21720.795431675091</v>
      </c>
      <c r="BD7" s="200">
        <v>25.500283601012455</v>
      </c>
      <c r="BE7" s="205"/>
      <c r="BF7" s="146">
        <v>4329.5600000000004</v>
      </c>
      <c r="BG7" s="147">
        <v>6.8284547597881264</v>
      </c>
      <c r="BH7" s="199">
        <v>2223.9673471389951</v>
      </c>
      <c r="BI7" s="200">
        <v>2.5944048464072171</v>
      </c>
      <c r="BJ7" s="205"/>
      <c r="BK7" s="419">
        <v>7689.6799999999985</v>
      </c>
      <c r="BL7" s="420">
        <v>12.094048367096185</v>
      </c>
      <c r="BM7" s="199">
        <v>9298.406230437844</v>
      </c>
      <c r="BN7" s="200">
        <v>10.833764610176742</v>
      </c>
    </row>
    <row r="8" spans="1:66" ht="12.75">
      <c r="A8" s="49"/>
      <c r="B8" t="s">
        <v>148</v>
      </c>
      <c r="C8" s="146">
        <v>21319.470000000005</v>
      </c>
      <c r="D8" s="147">
        <v>115.02460707206475</v>
      </c>
      <c r="E8" s="199">
        <v>26481.984031945525</v>
      </c>
      <c r="F8" s="200">
        <v>105.61659528697268</v>
      </c>
      <c r="G8" s="205"/>
      <c r="H8" s="419">
        <v>2844.1299999999987</v>
      </c>
      <c r="I8" s="420">
        <v>15.178095090064945</v>
      </c>
      <c r="J8" s="199">
        <v>2751.0007805429832</v>
      </c>
      <c r="K8" s="200">
        <v>11.121546852824062</v>
      </c>
      <c r="L8" s="205"/>
      <c r="M8" s="146">
        <v>4430.49</v>
      </c>
      <c r="N8" s="147">
        <v>23.59371068431938</v>
      </c>
      <c r="O8" s="199">
        <v>5501.6351773199231</v>
      </c>
      <c r="P8" s="200">
        <v>21.516446994490071</v>
      </c>
      <c r="Q8" s="205"/>
      <c r="R8" s="146">
        <v>1363.0000000000007</v>
      </c>
      <c r="S8" s="147">
        <v>19.343987486296143</v>
      </c>
      <c r="T8" s="199">
        <v>1903.770081450298</v>
      </c>
      <c r="U8" s="200">
        <v>15.89719661142203</v>
      </c>
      <c r="V8" s="205"/>
      <c r="W8" s="146">
        <v>919.75000000000023</v>
      </c>
      <c r="X8" s="147">
        <v>6.2304768269972586</v>
      </c>
      <c r="Y8" s="199">
        <v>1804.7797633963633</v>
      </c>
      <c r="Z8" s="200">
        <v>7.1969642601248518</v>
      </c>
      <c r="AA8" s="205"/>
      <c r="AB8" s="146">
        <v>15138.559999999989</v>
      </c>
      <c r="AC8" s="147">
        <v>80.975526888017839</v>
      </c>
      <c r="AD8" s="199">
        <v>11199.999687881491</v>
      </c>
      <c r="AE8" s="200">
        <v>45.087593922852591</v>
      </c>
      <c r="AF8" s="205"/>
      <c r="AG8" s="146">
        <v>9517.9399999999951</v>
      </c>
      <c r="AH8" s="147">
        <v>50.801786303247759</v>
      </c>
      <c r="AI8" s="199">
        <v>5650.9235319386362</v>
      </c>
      <c r="AJ8" s="200">
        <v>22.693728824916199</v>
      </c>
      <c r="AK8" s="205"/>
      <c r="AL8" s="146">
        <v>2587.9999999999991</v>
      </c>
      <c r="AM8" s="147">
        <v>13.829678512094578</v>
      </c>
      <c r="AN8" s="199">
        <v>2044.8506116299543</v>
      </c>
      <c r="AO8" s="200">
        <v>8.1673468618724598</v>
      </c>
      <c r="AP8" s="205"/>
      <c r="AQ8" s="146">
        <v>3606.8400000000006</v>
      </c>
      <c r="AR8" s="147">
        <v>19.139511988972817</v>
      </c>
      <c r="AS8" s="199">
        <v>4770.3854180947155</v>
      </c>
      <c r="AT8" s="200">
        <v>18.625472514678268</v>
      </c>
      <c r="AU8" s="205"/>
      <c r="AV8" s="146">
        <v>2469.5100000000007</v>
      </c>
      <c r="AW8" s="147">
        <v>12.931026437328175</v>
      </c>
      <c r="AX8" s="199">
        <v>3243.0468811263254</v>
      </c>
      <c r="AY8" s="200">
        <v>12.473671164447179</v>
      </c>
      <c r="AZ8" s="205"/>
      <c r="BA8" s="146">
        <v>6598.26</v>
      </c>
      <c r="BB8" s="147">
        <v>40.308112529137667</v>
      </c>
      <c r="BC8" s="199">
        <v>7604.8485333016051</v>
      </c>
      <c r="BD8" s="200">
        <v>37.22001415743263</v>
      </c>
      <c r="BE8" s="205"/>
      <c r="BF8" s="146">
        <v>2075.73</v>
      </c>
      <c r="BG8" s="147">
        <v>12.632635847725334</v>
      </c>
      <c r="BH8" s="199">
        <v>1399.8451718429822</v>
      </c>
      <c r="BI8" s="200">
        <v>6.9806274966172372</v>
      </c>
      <c r="BJ8" s="205"/>
      <c r="BK8" s="419">
        <v>2400.1099999999997</v>
      </c>
      <c r="BL8" s="420">
        <v>14.78497045903439</v>
      </c>
      <c r="BM8" s="199">
        <v>3162.8409410322884</v>
      </c>
      <c r="BN8" s="200">
        <v>15.864463212392437</v>
      </c>
    </row>
    <row r="9" spans="1:66" ht="12.75">
      <c r="A9" s="49"/>
      <c r="B9" t="s">
        <v>149</v>
      </c>
      <c r="C9" s="146">
        <v>11038.69</v>
      </c>
      <c r="D9" s="147">
        <v>120.33146233149603</v>
      </c>
      <c r="E9" s="199">
        <v>12382.107913033627</v>
      </c>
      <c r="F9" s="200">
        <v>111.03443606433979</v>
      </c>
      <c r="G9" s="205"/>
      <c r="H9" s="419">
        <v>1466.9699999999993</v>
      </c>
      <c r="I9" s="420">
        <v>15.740313741859385</v>
      </c>
      <c r="J9" s="199">
        <v>1278.4137117259449</v>
      </c>
      <c r="K9" s="200">
        <v>11.571013803489167</v>
      </c>
      <c r="L9" s="205"/>
      <c r="M9" s="146">
        <v>2426.9699999999998</v>
      </c>
      <c r="N9" s="147">
        <v>26.217578269183317</v>
      </c>
      <c r="O9" s="199">
        <v>2734.3877552721433</v>
      </c>
      <c r="P9" s="200">
        <v>24.163751282973873</v>
      </c>
      <c r="Q9" s="205"/>
      <c r="R9" s="146">
        <v>658.43000000000006</v>
      </c>
      <c r="S9" s="147">
        <v>18.634031697325749</v>
      </c>
      <c r="T9" s="199">
        <v>793.76532675277565</v>
      </c>
      <c r="U9" s="200">
        <v>15.183798017210874</v>
      </c>
      <c r="V9" s="205"/>
      <c r="W9" s="146">
        <v>627.43000000000018</v>
      </c>
      <c r="X9" s="147">
        <v>8.663739221238167</v>
      </c>
      <c r="Y9" s="199">
        <v>1014.2385382690394</v>
      </c>
      <c r="Z9" s="200">
        <v>9.1161325524918091</v>
      </c>
      <c r="AA9" s="205"/>
      <c r="AB9" s="146">
        <v>8465.2599999999984</v>
      </c>
      <c r="AC9" s="147">
        <v>92.29680699737861</v>
      </c>
      <c r="AD9" s="199">
        <v>5735.2065480977872</v>
      </c>
      <c r="AE9" s="200">
        <v>51.85914940506543</v>
      </c>
      <c r="AF9" s="205"/>
      <c r="AG9" s="146">
        <v>5283.0499999999984</v>
      </c>
      <c r="AH9" s="147">
        <v>57.592509356678924</v>
      </c>
      <c r="AI9" s="199">
        <v>3031.3428232866854</v>
      </c>
      <c r="AJ9" s="200">
        <v>27.294331113529136</v>
      </c>
      <c r="AK9" s="205"/>
      <c r="AL9" s="146">
        <v>1424.4399999999994</v>
      </c>
      <c r="AM9" s="147">
        <v>15.494047668717872</v>
      </c>
      <c r="AN9" s="199">
        <v>968.0887510127933</v>
      </c>
      <c r="AO9" s="200">
        <v>8.7314951410421955</v>
      </c>
      <c r="AP9" s="205"/>
      <c r="AQ9" s="146">
        <v>2096.0299999999997</v>
      </c>
      <c r="AR9" s="147">
        <v>22.6695181697667</v>
      </c>
      <c r="AS9" s="199">
        <v>2416.376650920563</v>
      </c>
      <c r="AT9" s="200">
        <v>21.471554377120913</v>
      </c>
      <c r="AU9" s="205"/>
      <c r="AV9" s="146">
        <v>1442.2099999999996</v>
      </c>
      <c r="AW9" s="147">
        <v>15.620197981830444</v>
      </c>
      <c r="AX9" s="199">
        <v>1661.591256895543</v>
      </c>
      <c r="AY9" s="200">
        <v>14.600003599542775</v>
      </c>
      <c r="AZ9" s="205"/>
      <c r="BA9" s="146">
        <v>3931.5999999999985</v>
      </c>
      <c r="BB9" s="147">
        <v>45.413557347896344</v>
      </c>
      <c r="BC9" s="199">
        <v>4131.9236503740303</v>
      </c>
      <c r="BD9" s="200">
        <v>43.234088068804404</v>
      </c>
      <c r="BE9" s="205"/>
      <c r="BF9" s="146">
        <v>1211.3599999999997</v>
      </c>
      <c r="BG9" s="147">
        <v>14.031823743530031</v>
      </c>
      <c r="BH9" s="199">
        <v>864.56919517247309</v>
      </c>
      <c r="BI9" s="200">
        <v>9.2052622135673765</v>
      </c>
      <c r="BJ9" s="205"/>
      <c r="BK9" s="419">
        <v>1328.25</v>
      </c>
      <c r="BL9" s="420">
        <v>15.362941884030597</v>
      </c>
      <c r="BM9" s="199">
        <v>1703.1452977561453</v>
      </c>
      <c r="BN9" s="200">
        <v>18.142075556545592</v>
      </c>
    </row>
    <row r="10" spans="1:66" ht="12.75">
      <c r="A10" s="49"/>
      <c r="B10" t="s">
        <v>150</v>
      </c>
      <c r="C10" s="146">
        <v>1393.6000000000004</v>
      </c>
      <c r="D10" s="147">
        <v>119.38516419024691</v>
      </c>
      <c r="E10" s="199">
        <v>1521.9349595929766</v>
      </c>
      <c r="F10" s="200">
        <v>113.4050022299659</v>
      </c>
      <c r="G10" s="205"/>
      <c r="H10" s="419">
        <v>176.91999999999996</v>
      </c>
      <c r="I10" s="420">
        <v>14.969498770003311</v>
      </c>
      <c r="J10" s="199">
        <v>135.96348275046532</v>
      </c>
      <c r="K10" s="200">
        <v>10.083598856797227</v>
      </c>
      <c r="L10" s="205"/>
      <c r="M10" s="146">
        <v>323.01000000000005</v>
      </c>
      <c r="N10" s="147">
        <v>28.371752836662733</v>
      </c>
      <c r="O10" s="199">
        <v>338.98787140017072</v>
      </c>
      <c r="P10" s="200">
        <v>25.38192709917514</v>
      </c>
      <c r="Q10" s="205"/>
      <c r="R10" s="146">
        <v>72.44</v>
      </c>
      <c r="S10" s="147">
        <v>16.489916277118454</v>
      </c>
      <c r="T10" s="199">
        <v>87.310337717303057</v>
      </c>
      <c r="U10" s="200">
        <v>13.710722095896173</v>
      </c>
      <c r="V10" s="205"/>
      <c r="W10" s="146">
        <v>133.07999999999996</v>
      </c>
      <c r="X10" s="147">
        <v>17.090024854760149</v>
      </c>
      <c r="Y10" s="199">
        <v>218.83396568502221</v>
      </c>
      <c r="Z10" s="200">
        <v>16.403939436518932</v>
      </c>
      <c r="AA10" s="205"/>
      <c r="AB10" s="146">
        <v>1256.48</v>
      </c>
      <c r="AC10" s="147">
        <v>111.64218875035742</v>
      </c>
      <c r="AD10" s="199">
        <v>905.05031068849519</v>
      </c>
      <c r="AE10" s="200">
        <v>67.500647307176393</v>
      </c>
      <c r="AF10" s="205"/>
      <c r="AG10" s="146">
        <v>762.43000000000006</v>
      </c>
      <c r="AH10" s="147">
        <v>67.623428786253953</v>
      </c>
      <c r="AI10" s="199">
        <v>492.17715545481519</v>
      </c>
      <c r="AJ10" s="200">
        <v>36.530925145325696</v>
      </c>
      <c r="AK10" s="205"/>
      <c r="AL10" s="146">
        <v>186.85000000000008</v>
      </c>
      <c r="AM10" s="147">
        <v>16.281376029003376</v>
      </c>
      <c r="AN10" s="199">
        <v>133.17589722593459</v>
      </c>
      <c r="AO10" s="200">
        <v>10.027029741642885</v>
      </c>
      <c r="AP10" s="205"/>
      <c r="AQ10" s="146">
        <v>355.42999999999995</v>
      </c>
      <c r="AR10" s="147">
        <v>31.746713902502528</v>
      </c>
      <c r="AS10" s="199">
        <v>338.61799656547589</v>
      </c>
      <c r="AT10" s="200">
        <v>25.743766576489246</v>
      </c>
      <c r="AU10" s="205"/>
      <c r="AV10" s="146">
        <v>200.32000000000005</v>
      </c>
      <c r="AW10" s="147">
        <v>19.150948356183957</v>
      </c>
      <c r="AX10" s="199">
        <v>221.68198502628888</v>
      </c>
      <c r="AY10" s="200">
        <v>16.936493444054779</v>
      </c>
      <c r="AZ10" s="205"/>
      <c r="BA10" s="146">
        <v>831.96000000000015</v>
      </c>
      <c r="BB10" s="147">
        <v>59.374156757486638</v>
      </c>
      <c r="BC10" s="199">
        <v>687.94878404776614</v>
      </c>
      <c r="BD10" s="200">
        <v>50.004107098377332</v>
      </c>
      <c r="BE10" s="205"/>
      <c r="BF10" s="146">
        <v>263.82000000000005</v>
      </c>
      <c r="BG10" s="147">
        <v>19.015062718612409</v>
      </c>
      <c r="BH10" s="199">
        <v>151.95558113609829</v>
      </c>
      <c r="BI10" s="200">
        <v>11.15147048592169</v>
      </c>
      <c r="BJ10" s="205"/>
      <c r="BK10" s="419">
        <v>250.36000000000004</v>
      </c>
      <c r="BL10" s="420">
        <v>17.63898705893466</v>
      </c>
      <c r="BM10" s="199">
        <v>273.06945803259521</v>
      </c>
      <c r="BN10" s="200">
        <v>19.857450117524582</v>
      </c>
    </row>
    <row r="11" spans="1:66" ht="12.75">
      <c r="A11" s="49"/>
      <c r="B11" t="s">
        <v>151</v>
      </c>
      <c r="C11" s="146">
        <v>785.7</v>
      </c>
      <c r="D11" s="147">
        <v>138.15726019522177</v>
      </c>
      <c r="E11" s="199">
        <v>965.89386381088457</v>
      </c>
      <c r="F11" s="200">
        <v>130.62701755542929</v>
      </c>
      <c r="G11" s="205"/>
      <c r="H11" s="419">
        <v>58.660000000000004</v>
      </c>
      <c r="I11" s="420">
        <v>12.454699580295479</v>
      </c>
      <c r="J11" s="199">
        <v>61.449519095685012</v>
      </c>
      <c r="K11" s="200">
        <v>8.1695573085833946</v>
      </c>
      <c r="L11" s="205"/>
      <c r="M11" s="146">
        <v>194.82</v>
      </c>
      <c r="N11" s="147">
        <v>38.647990213128693</v>
      </c>
      <c r="O11" s="199">
        <v>227.85243891825826</v>
      </c>
      <c r="P11" s="200">
        <v>31.580126904201123</v>
      </c>
      <c r="Q11" s="205"/>
      <c r="R11" s="146">
        <v>35.739999999999995</v>
      </c>
      <c r="S11" s="147">
        <v>20.200434821831944</v>
      </c>
      <c r="T11" s="199">
        <v>45.871786210528128</v>
      </c>
      <c r="U11" s="200">
        <v>13.142040137672799</v>
      </c>
      <c r="V11" s="205"/>
      <c r="W11" s="146">
        <v>178.91000000000003</v>
      </c>
      <c r="X11" s="147">
        <v>55.149246636696418</v>
      </c>
      <c r="Y11" s="199">
        <v>296.39275022134154</v>
      </c>
      <c r="Z11" s="200">
        <v>40.472125401814544</v>
      </c>
      <c r="AA11" s="205"/>
      <c r="AB11" s="146">
        <v>1010.47</v>
      </c>
      <c r="AC11" s="147">
        <v>186.80565025690365</v>
      </c>
      <c r="AD11" s="199">
        <v>774.42894342831562</v>
      </c>
      <c r="AE11" s="200">
        <v>104.17581909463668</v>
      </c>
      <c r="AF11" s="205"/>
      <c r="AG11" s="146">
        <v>609.92000000000007</v>
      </c>
      <c r="AH11" s="147">
        <v>115.95955347577541</v>
      </c>
      <c r="AI11" s="199">
        <v>435.10167468842246</v>
      </c>
      <c r="AJ11" s="200">
        <v>58.252967483093208</v>
      </c>
      <c r="AK11" s="205"/>
      <c r="AL11" s="146">
        <v>152.72999999999999</v>
      </c>
      <c r="AM11" s="147">
        <v>32.692067030600967</v>
      </c>
      <c r="AN11" s="199">
        <v>110.63658229806127</v>
      </c>
      <c r="AO11" s="200">
        <v>15.199721577044945</v>
      </c>
      <c r="AP11" s="205"/>
      <c r="AQ11" s="146">
        <v>301.2000000000001</v>
      </c>
      <c r="AR11" s="147">
        <v>61.380191905460364</v>
      </c>
      <c r="AS11" s="199">
        <v>281.9263685568186</v>
      </c>
      <c r="AT11" s="200">
        <v>40.091043477098403</v>
      </c>
      <c r="AU11" s="205"/>
      <c r="AV11" s="146">
        <v>168.42000000000002</v>
      </c>
      <c r="AW11" s="147">
        <v>39.887564053143841</v>
      </c>
      <c r="AX11" s="199">
        <v>172.66486565701135</v>
      </c>
      <c r="AY11" s="200">
        <v>25.099192887734674</v>
      </c>
      <c r="AZ11" s="205"/>
      <c r="BA11" s="146">
        <v>753.9799999999999</v>
      </c>
      <c r="BB11" s="147">
        <v>86.392364748768216</v>
      </c>
      <c r="BC11" s="199">
        <v>608.47900195828527</v>
      </c>
      <c r="BD11" s="200">
        <v>67.582173105754904</v>
      </c>
      <c r="BE11" s="205"/>
      <c r="BF11" s="146">
        <v>225.53</v>
      </c>
      <c r="BG11" s="147">
        <v>27.24829885750491</v>
      </c>
      <c r="BH11" s="199">
        <v>170.66270400945146</v>
      </c>
      <c r="BI11" s="200">
        <v>18.643781069667035</v>
      </c>
      <c r="BJ11" s="205"/>
      <c r="BK11" s="419">
        <v>200.60999999999999</v>
      </c>
      <c r="BL11" s="420">
        <v>24.691331849463968</v>
      </c>
      <c r="BM11" s="199">
        <v>223.53347819790397</v>
      </c>
      <c r="BN11" s="200">
        <v>24.381435212264996</v>
      </c>
    </row>
    <row r="12" spans="1:66" ht="12.75">
      <c r="A12" s="73"/>
      <c r="B12" s="14" t="s">
        <v>82</v>
      </c>
      <c r="C12" s="146"/>
      <c r="D12" s="151">
        <v>1.2611356419983315</v>
      </c>
      <c r="E12" s="199"/>
      <c r="F12" s="424">
        <v>1.4392825881482809</v>
      </c>
      <c r="G12" s="205"/>
      <c r="H12" s="419"/>
      <c r="I12" s="427">
        <v>0.89627515936500701</v>
      </c>
      <c r="J12" s="199"/>
      <c r="K12" s="424">
        <v>0.88701575248744413</v>
      </c>
      <c r="L12" s="205"/>
      <c r="M12" s="146"/>
      <c r="N12" s="151">
        <v>1.7006744160014626</v>
      </c>
      <c r="O12" s="199"/>
      <c r="P12" s="424">
        <v>1.7938512189188838</v>
      </c>
      <c r="Q12" s="205"/>
      <c r="R12" s="146"/>
      <c r="S12" s="151">
        <v>1.0444459345732251</v>
      </c>
      <c r="T12" s="199"/>
      <c r="U12" s="424">
        <v>0.90237829184527862</v>
      </c>
      <c r="V12" s="205"/>
      <c r="W12" s="146"/>
      <c r="X12" s="151">
        <v>8.6812013752267863</v>
      </c>
      <c r="Y12" s="199"/>
      <c r="Z12" s="424">
        <v>6.8822943399213043</v>
      </c>
      <c r="AA12" s="205"/>
      <c r="AB12" s="146"/>
      <c r="AC12" s="151">
        <v>2.5591806132590307</v>
      </c>
      <c r="AD12" s="199"/>
      <c r="AE12" s="424">
        <v>2.7477593619496217</v>
      </c>
      <c r="AF12" s="205"/>
      <c r="AG12" s="146"/>
      <c r="AH12" s="151">
        <v>2.5662476826778735</v>
      </c>
      <c r="AI12" s="199"/>
      <c r="AJ12" s="424">
        <v>3.1102940022074321</v>
      </c>
      <c r="AK12" s="205"/>
      <c r="AL12" s="146"/>
      <c r="AM12" s="151">
        <v>2.4359034298540485</v>
      </c>
      <c r="AN12" s="199"/>
      <c r="AO12" s="424">
        <v>2.0838629200235781</v>
      </c>
      <c r="AP12" s="205"/>
      <c r="AQ12" s="146"/>
      <c r="AR12" s="151">
        <v>3.710971270784313</v>
      </c>
      <c r="AS12" s="199"/>
      <c r="AT12" s="424">
        <v>3.0574482563641383</v>
      </c>
      <c r="AU12" s="205"/>
      <c r="AV12" s="146"/>
      <c r="AW12" s="151">
        <v>3.9154512132715622</v>
      </c>
      <c r="AX12" s="199"/>
      <c r="AY12" s="424">
        <v>3.3236995129761318</v>
      </c>
      <c r="AZ12" s="205"/>
      <c r="BA12" s="146"/>
      <c r="BB12" s="151">
        <v>2.7945690117676705</v>
      </c>
      <c r="BC12" s="199"/>
      <c r="BD12" s="424">
        <v>2.6502518232021406</v>
      </c>
      <c r="BE12" s="205"/>
      <c r="BF12" s="146"/>
      <c r="BG12" s="151">
        <v>3.9904048303822064</v>
      </c>
      <c r="BH12" s="199"/>
      <c r="BI12" s="424">
        <v>7.1861494922372309</v>
      </c>
      <c r="BJ12" s="205"/>
      <c r="BK12" s="419"/>
      <c r="BL12" s="427">
        <v>2.0416101457507585</v>
      </c>
      <c r="BM12" s="199"/>
      <c r="BN12" s="424">
        <v>2.2505044266295204</v>
      </c>
    </row>
    <row r="13" spans="1:66" ht="12.75">
      <c r="A13" s="72"/>
      <c r="C13" s="146"/>
      <c r="D13" s="147"/>
      <c r="E13" s="199"/>
      <c r="F13" s="200"/>
      <c r="G13" s="205"/>
      <c r="H13" s="419"/>
      <c r="I13" s="420"/>
      <c r="J13" s="199"/>
      <c r="K13" s="200"/>
      <c r="L13" s="205"/>
      <c r="M13" s="146"/>
      <c r="N13" s="147"/>
      <c r="O13" s="199"/>
      <c r="P13" s="200"/>
      <c r="Q13" s="205"/>
      <c r="R13" s="146"/>
      <c r="S13" s="147"/>
      <c r="T13" s="199"/>
      <c r="U13" s="200"/>
      <c r="V13" s="205"/>
      <c r="W13" s="146"/>
      <c r="X13" s="147"/>
      <c r="Y13" s="199"/>
      <c r="Z13" s="200"/>
      <c r="AA13" s="205"/>
      <c r="AB13" s="146"/>
      <c r="AC13" s="147"/>
      <c r="AD13" s="199"/>
      <c r="AE13" s="200"/>
      <c r="AF13" s="205"/>
      <c r="AG13" s="146"/>
      <c r="AH13" s="147"/>
      <c r="AI13" s="199"/>
      <c r="AJ13" s="200"/>
      <c r="AK13" s="205"/>
      <c r="AL13" s="146"/>
      <c r="AM13" s="147"/>
      <c r="AN13" s="199"/>
      <c r="AO13" s="200"/>
      <c r="AP13" s="205"/>
      <c r="AQ13" s="146"/>
      <c r="AR13" s="147"/>
      <c r="AS13" s="199"/>
      <c r="AT13" s="200"/>
      <c r="AU13" s="205"/>
      <c r="AV13" s="146"/>
      <c r="AW13" s="147"/>
      <c r="AX13" s="199"/>
      <c r="AY13" s="200"/>
      <c r="AZ13" s="205"/>
      <c r="BA13" s="146"/>
      <c r="BB13" s="147"/>
      <c r="BC13" s="199"/>
      <c r="BD13" s="200"/>
      <c r="BE13" s="205"/>
      <c r="BF13" s="146"/>
      <c r="BG13" s="147"/>
      <c r="BH13" s="199"/>
      <c r="BI13" s="200"/>
      <c r="BJ13" s="205"/>
      <c r="BK13" s="419"/>
      <c r="BL13" s="420"/>
      <c r="BM13" s="199"/>
      <c r="BN13" s="200"/>
    </row>
    <row r="14" spans="1:66" ht="12.75">
      <c r="A14" s="74" t="s">
        <v>152</v>
      </c>
      <c r="B14" t="s">
        <v>147</v>
      </c>
      <c r="C14" s="146">
        <v>23755.17</v>
      </c>
      <c r="D14" s="147">
        <v>109.20574414562432</v>
      </c>
      <c r="E14" s="199">
        <v>24152.216824847936</v>
      </c>
      <c r="F14" s="200">
        <v>91.976224496221818</v>
      </c>
      <c r="G14" s="205"/>
      <c r="H14" s="419">
        <v>2924.73</v>
      </c>
      <c r="I14" s="420">
        <v>13.467866813019997</v>
      </c>
      <c r="J14" s="199">
        <v>2441.7994821937646</v>
      </c>
      <c r="K14" s="200">
        <v>9.2488280968507954</v>
      </c>
      <c r="L14" s="205"/>
      <c r="M14" s="146">
        <v>4955.1000000000004</v>
      </c>
      <c r="N14" s="147">
        <v>22.840710630357982</v>
      </c>
      <c r="O14" s="199">
        <v>4660.3697392101158</v>
      </c>
      <c r="P14" s="200">
        <v>17.888214514905297</v>
      </c>
      <c r="Q14" s="205"/>
      <c r="R14" s="146">
        <v>1628.72</v>
      </c>
      <c r="S14" s="147">
        <v>18.771096299017032</v>
      </c>
      <c r="T14" s="199">
        <v>1946.0638409868641</v>
      </c>
      <c r="U14" s="200">
        <v>14.554451013074285</v>
      </c>
      <c r="V14" s="205"/>
      <c r="W14" s="146">
        <v>899.72000000000014</v>
      </c>
      <c r="X14" s="147">
        <v>5.1920533265335571</v>
      </c>
      <c r="Y14" s="199">
        <v>1698.32922123095</v>
      </c>
      <c r="Z14" s="200">
        <v>6.4664778454941771</v>
      </c>
      <c r="AA14" s="205"/>
      <c r="AB14" s="146">
        <v>17029.07</v>
      </c>
      <c r="AC14" s="147">
        <v>78.24956337754351</v>
      </c>
      <c r="AD14" s="199">
        <v>9971.5017779227601</v>
      </c>
      <c r="AE14" s="200">
        <v>37.834635687644322</v>
      </c>
      <c r="AF14" s="205"/>
      <c r="AG14" s="146">
        <v>10518.969999999998</v>
      </c>
      <c r="AH14" s="147">
        <v>48.351434277465465</v>
      </c>
      <c r="AI14" s="199">
        <v>4615.0767320075092</v>
      </c>
      <c r="AJ14" s="200">
        <v>17.532588199214366</v>
      </c>
      <c r="AK14" s="205"/>
      <c r="AL14" s="146">
        <v>3153.6399999999994</v>
      </c>
      <c r="AM14" s="147">
        <v>14.476827443022676</v>
      </c>
      <c r="AN14" s="199">
        <v>1995.6930781157105</v>
      </c>
      <c r="AO14" s="200">
        <v>7.5947512197516076</v>
      </c>
      <c r="AP14" s="205"/>
      <c r="AQ14" s="146">
        <v>3910.2100000000005</v>
      </c>
      <c r="AR14" s="147">
        <v>17.950129263643326</v>
      </c>
      <c r="AS14" s="199">
        <v>3637.9386928377298</v>
      </c>
      <c r="AT14" s="200">
        <v>13.966587698191642</v>
      </c>
      <c r="AU14" s="205"/>
      <c r="AV14" s="146">
        <v>2372.2600000000007</v>
      </c>
      <c r="AW14" s="147">
        <v>10.931978426411474</v>
      </c>
      <c r="AX14" s="199">
        <v>2090.4304212915063</v>
      </c>
      <c r="AY14" s="200">
        <v>8.0755788636452852</v>
      </c>
      <c r="AZ14" s="205"/>
      <c r="BA14" s="146">
        <v>6690.88</v>
      </c>
      <c r="BB14" s="147">
        <v>29.619423547061412</v>
      </c>
      <c r="BC14" s="199">
        <v>6375.9088759089263</v>
      </c>
      <c r="BD14" s="200">
        <v>22.554527080863199</v>
      </c>
      <c r="BE14" s="205"/>
      <c r="BF14" s="146">
        <v>1470.8400000000004</v>
      </c>
      <c r="BG14" s="147">
        <v>6.522089044346596</v>
      </c>
      <c r="BH14" s="199">
        <v>621.18077347095937</v>
      </c>
      <c r="BI14" s="200">
        <v>2.1855005567752257</v>
      </c>
      <c r="BJ14" s="205"/>
      <c r="BK14" s="419">
        <v>2605.8200000000002</v>
      </c>
      <c r="BL14" s="420">
        <v>11.485273188449151</v>
      </c>
      <c r="BM14" s="199">
        <v>2661.0128597175708</v>
      </c>
      <c r="BN14" s="200">
        <v>9.3416876743803563</v>
      </c>
    </row>
    <row r="15" spans="1:66" ht="12.75">
      <c r="A15" s="49"/>
      <c r="B15" t="s">
        <v>148</v>
      </c>
      <c r="C15" s="146">
        <v>7724.4</v>
      </c>
      <c r="D15" s="147">
        <v>112.8302042156655</v>
      </c>
      <c r="E15" s="199">
        <v>9718.9500178074086</v>
      </c>
      <c r="F15" s="200">
        <v>108.95455637277921</v>
      </c>
      <c r="G15" s="205"/>
      <c r="H15" s="419">
        <v>993.10999999999979</v>
      </c>
      <c r="I15" s="420">
        <v>14.314658385100243</v>
      </c>
      <c r="J15" s="199">
        <v>1009.43835279717</v>
      </c>
      <c r="K15" s="200">
        <v>11.499504086986974</v>
      </c>
      <c r="L15" s="205"/>
      <c r="M15" s="146">
        <v>1594.77</v>
      </c>
      <c r="N15" s="147">
        <v>22.877912007208799</v>
      </c>
      <c r="O15" s="199">
        <v>2062.2908239890212</v>
      </c>
      <c r="P15" s="200">
        <v>22.599628728067806</v>
      </c>
      <c r="Q15" s="205"/>
      <c r="R15" s="146">
        <v>484.19000000000017</v>
      </c>
      <c r="S15" s="147">
        <v>18.859721835842766</v>
      </c>
      <c r="T15" s="199">
        <v>638.55477088625139</v>
      </c>
      <c r="U15" s="200">
        <v>15.129521274496037</v>
      </c>
      <c r="V15" s="205"/>
      <c r="W15" s="146">
        <v>285.97000000000003</v>
      </c>
      <c r="X15" s="147">
        <v>5.2314642972116605</v>
      </c>
      <c r="Y15" s="199">
        <v>726.61199856020653</v>
      </c>
      <c r="Z15" s="200">
        <v>8.1400639219216053</v>
      </c>
      <c r="AA15" s="205"/>
      <c r="AB15" s="146">
        <v>6025.5699999999979</v>
      </c>
      <c r="AC15" s="147">
        <v>86.777048328601282</v>
      </c>
      <c r="AD15" s="199">
        <v>3989.5080985256982</v>
      </c>
      <c r="AE15" s="200">
        <v>45.205750657978051</v>
      </c>
      <c r="AF15" s="205"/>
      <c r="AG15" s="146">
        <v>3742.2499999999986</v>
      </c>
      <c r="AH15" s="147">
        <v>53.775811070514884</v>
      </c>
      <c r="AI15" s="199">
        <v>1876.9082571288968</v>
      </c>
      <c r="AJ15" s="200">
        <v>21.22184962870141</v>
      </c>
      <c r="AK15" s="205"/>
      <c r="AL15" s="146">
        <v>1047.7900000000002</v>
      </c>
      <c r="AM15" s="147">
        <v>15.028930781533843</v>
      </c>
      <c r="AN15" s="199">
        <v>747.06639362372084</v>
      </c>
      <c r="AO15" s="200">
        <v>8.3822544464629001</v>
      </c>
      <c r="AP15" s="205"/>
      <c r="AQ15" s="146">
        <v>1461.7500000000005</v>
      </c>
      <c r="AR15" s="147">
        <v>20.885968683311617</v>
      </c>
      <c r="AS15" s="199">
        <v>1861.1070554608925</v>
      </c>
      <c r="AT15" s="200">
        <v>20.323135831620608</v>
      </c>
      <c r="AU15" s="205"/>
      <c r="AV15" s="146">
        <v>1000.7600000000002</v>
      </c>
      <c r="AW15" s="147">
        <v>13.975640466140222</v>
      </c>
      <c r="AX15" s="199">
        <v>1264.2241607457447</v>
      </c>
      <c r="AY15" s="200">
        <v>13.569133593506807</v>
      </c>
      <c r="AZ15" s="205"/>
      <c r="BA15" s="146">
        <v>2312.7299999999996</v>
      </c>
      <c r="BB15" s="147">
        <v>40.078899010152981</v>
      </c>
      <c r="BC15" s="199">
        <v>2590.5424405607887</v>
      </c>
      <c r="BD15" s="200">
        <v>36.810087852487406</v>
      </c>
      <c r="BE15" s="205"/>
      <c r="BF15" s="146">
        <v>706.66000000000008</v>
      </c>
      <c r="BG15" s="147">
        <v>12.155668185378811</v>
      </c>
      <c r="BH15" s="199">
        <v>440.9265296182092</v>
      </c>
      <c r="BI15" s="200">
        <v>6.389652723040534</v>
      </c>
      <c r="BJ15" s="205"/>
      <c r="BK15" s="419">
        <v>884.88</v>
      </c>
      <c r="BL15" s="420">
        <v>15.522663542622276</v>
      </c>
      <c r="BM15" s="199">
        <v>1115.3146964156638</v>
      </c>
      <c r="BN15" s="200">
        <v>16.310855709053605</v>
      </c>
    </row>
    <row r="16" spans="1:66" ht="12.75">
      <c r="A16" s="49"/>
      <c r="B16" t="s">
        <v>149</v>
      </c>
      <c r="C16" s="146">
        <v>2913.4500000000007</v>
      </c>
      <c r="D16" s="147">
        <v>117.78055873833895</v>
      </c>
      <c r="E16" s="199">
        <v>2477.2870138412613</v>
      </c>
      <c r="F16" s="200">
        <v>112.87948837901307</v>
      </c>
      <c r="G16" s="205"/>
      <c r="H16" s="419">
        <v>367.17000000000019</v>
      </c>
      <c r="I16" s="420">
        <v>14.521783736090777</v>
      </c>
      <c r="J16" s="199">
        <v>265.1900424994206</v>
      </c>
      <c r="K16" s="200">
        <v>12.274535822699619</v>
      </c>
      <c r="L16" s="205"/>
      <c r="M16" s="146">
        <v>658.85000000000025</v>
      </c>
      <c r="N16" s="147">
        <v>25.95294475132641</v>
      </c>
      <c r="O16" s="199">
        <v>535.01690472372525</v>
      </c>
      <c r="P16" s="200">
        <v>23.822792388436831</v>
      </c>
      <c r="Q16" s="205"/>
      <c r="R16" s="146">
        <v>170.10000000000005</v>
      </c>
      <c r="S16" s="147">
        <v>18.514483432096547</v>
      </c>
      <c r="T16" s="199">
        <v>151.78929003418284</v>
      </c>
      <c r="U16" s="200">
        <v>15.047486596793862</v>
      </c>
      <c r="V16" s="205"/>
      <c r="W16" s="146">
        <v>129.42000000000002</v>
      </c>
      <c r="X16" s="147">
        <v>6.3933958418667789</v>
      </c>
      <c r="Y16" s="199">
        <v>236.81579170537157</v>
      </c>
      <c r="Z16" s="200">
        <v>10.806939688382641</v>
      </c>
      <c r="AA16" s="205"/>
      <c r="AB16" s="146">
        <v>2445.9999999999995</v>
      </c>
      <c r="AC16" s="147">
        <v>97.557888998211808</v>
      </c>
      <c r="AD16" s="199">
        <v>1123.6610213124375</v>
      </c>
      <c r="AE16" s="200">
        <v>51.825450120928274</v>
      </c>
      <c r="AF16" s="205"/>
      <c r="AG16" s="146">
        <v>1468.5000000000002</v>
      </c>
      <c r="AH16" s="147">
        <v>58.325345156818621</v>
      </c>
      <c r="AI16" s="199">
        <v>523.5562053823445</v>
      </c>
      <c r="AJ16" s="200">
        <v>24.043624918096516</v>
      </c>
      <c r="AK16" s="205"/>
      <c r="AL16" s="146">
        <v>408.58000000000004</v>
      </c>
      <c r="AM16" s="147">
        <v>16.15607118128349</v>
      </c>
      <c r="AN16" s="199">
        <v>194.09167309890455</v>
      </c>
      <c r="AO16" s="200">
        <v>8.8906367607023888</v>
      </c>
      <c r="AP16" s="205"/>
      <c r="AQ16" s="146">
        <v>646.32000000000016</v>
      </c>
      <c r="AR16" s="147">
        <v>25.377053812362171</v>
      </c>
      <c r="AS16" s="199">
        <v>557.01941886161728</v>
      </c>
      <c r="AT16" s="200">
        <v>24.859021216965406</v>
      </c>
      <c r="AU16" s="205"/>
      <c r="AV16" s="146">
        <v>471.90000000000009</v>
      </c>
      <c r="AW16" s="147">
        <v>18.237672614871116</v>
      </c>
      <c r="AX16" s="199">
        <v>392.62135718305422</v>
      </c>
      <c r="AY16" s="200">
        <v>17.221971978084394</v>
      </c>
      <c r="AZ16" s="205"/>
      <c r="BA16" s="146">
        <v>937.4799999999999</v>
      </c>
      <c r="BB16" s="147">
        <v>46.986685171515724</v>
      </c>
      <c r="BC16" s="199">
        <v>800.01644989864383</v>
      </c>
      <c r="BD16" s="200">
        <v>46.52535402763251</v>
      </c>
      <c r="BE16" s="205"/>
      <c r="BF16" s="146">
        <v>301.27</v>
      </c>
      <c r="BG16" s="147">
        <v>14.95020084382335</v>
      </c>
      <c r="BH16" s="199">
        <v>182.34842090482576</v>
      </c>
      <c r="BI16" s="200">
        <v>10.85357760589055</v>
      </c>
      <c r="BJ16" s="205"/>
      <c r="BK16" s="419">
        <v>311.37</v>
      </c>
      <c r="BL16" s="420">
        <v>15.73752956206037</v>
      </c>
      <c r="BM16" s="199">
        <v>309.38595757951873</v>
      </c>
      <c r="BN16" s="200">
        <v>18.538312845859547</v>
      </c>
    </row>
    <row r="17" spans="1:66" ht="12.75">
      <c r="A17" s="49"/>
      <c r="B17" t="s">
        <v>150</v>
      </c>
      <c r="C17" s="146">
        <v>239.36</v>
      </c>
      <c r="D17" s="147">
        <v>138.73353214516266</v>
      </c>
      <c r="E17" s="199">
        <v>197.16004660022858</v>
      </c>
      <c r="F17" s="200">
        <v>136.43218828919763</v>
      </c>
      <c r="G17" s="205"/>
      <c r="H17" s="419">
        <v>30.71</v>
      </c>
      <c r="I17" s="420">
        <v>17.301854817387596</v>
      </c>
      <c r="J17" s="199">
        <v>16.063658888500161</v>
      </c>
      <c r="K17" s="200">
        <v>11.22233974877528</v>
      </c>
      <c r="L17" s="205"/>
      <c r="M17" s="146">
        <v>63.47</v>
      </c>
      <c r="N17" s="147">
        <v>36.262706969284864</v>
      </c>
      <c r="O17" s="199">
        <v>49.133488794525874</v>
      </c>
      <c r="P17" s="200">
        <v>33.525771077345233</v>
      </c>
      <c r="Q17" s="205"/>
      <c r="R17" s="146">
        <v>13.62</v>
      </c>
      <c r="S17" s="147">
        <v>21.287716471002959</v>
      </c>
      <c r="T17" s="199">
        <v>10.749114657130349</v>
      </c>
      <c r="U17" s="200">
        <v>16.406411287547737</v>
      </c>
      <c r="V17" s="205"/>
      <c r="W17" s="146">
        <v>14.499999999999998</v>
      </c>
      <c r="X17" s="147">
        <v>11.732816500526839</v>
      </c>
      <c r="Y17" s="199">
        <v>23.843717554747517</v>
      </c>
      <c r="Z17" s="200">
        <v>16.558484136112682</v>
      </c>
      <c r="AA17" s="205"/>
      <c r="AB17" s="146">
        <v>223.94</v>
      </c>
      <c r="AC17" s="147">
        <v>131.95332739279579</v>
      </c>
      <c r="AD17" s="199">
        <v>114.16000608345698</v>
      </c>
      <c r="AE17" s="200">
        <v>79.647546927900535</v>
      </c>
      <c r="AF17" s="205"/>
      <c r="AG17" s="146">
        <v>131.54000000000002</v>
      </c>
      <c r="AH17" s="147">
        <v>76.601894254603792</v>
      </c>
      <c r="AI17" s="199">
        <v>56.2550100170969</v>
      </c>
      <c r="AJ17" s="200">
        <v>39.045389985908344</v>
      </c>
      <c r="AK17" s="205"/>
      <c r="AL17" s="146">
        <v>24.27</v>
      </c>
      <c r="AM17" s="147">
        <v>13.896590910210035</v>
      </c>
      <c r="AN17" s="199">
        <v>18.437535173353282</v>
      </c>
      <c r="AO17" s="200">
        <v>12.857384416875549</v>
      </c>
      <c r="AP17" s="205"/>
      <c r="AQ17" s="146">
        <v>71.02000000000001</v>
      </c>
      <c r="AR17" s="147">
        <v>39.709594717680382</v>
      </c>
      <c r="AS17" s="199">
        <v>58.656207100991239</v>
      </c>
      <c r="AT17" s="200">
        <v>40.319775641251283</v>
      </c>
      <c r="AU17" s="205"/>
      <c r="AV17" s="146">
        <v>48.08</v>
      </c>
      <c r="AW17" s="147">
        <v>28.243144919341518</v>
      </c>
      <c r="AX17" s="199">
        <v>43.498919723963887</v>
      </c>
      <c r="AY17" s="200">
        <v>29.61520122222506</v>
      </c>
      <c r="AZ17" s="205"/>
      <c r="BA17" s="146">
        <v>108.18</v>
      </c>
      <c r="BB17" s="147">
        <v>66.810567586997237</v>
      </c>
      <c r="BC17" s="199">
        <v>62.904339795345251</v>
      </c>
      <c r="BD17" s="200">
        <v>50.401545064805354</v>
      </c>
      <c r="BE17" s="205"/>
      <c r="BF17" s="154">
        <v>28.12</v>
      </c>
      <c r="BG17" s="155">
        <v>18.643116899978356</v>
      </c>
      <c r="BH17" s="199">
        <v>16.423301585456329</v>
      </c>
      <c r="BI17" s="200">
        <v>13.324135177790936</v>
      </c>
      <c r="BJ17" s="205"/>
      <c r="BK17" s="419">
        <v>34.64</v>
      </c>
      <c r="BL17" s="420">
        <v>21.890479067323835</v>
      </c>
      <c r="BM17" s="199">
        <v>20.263957283166025</v>
      </c>
      <c r="BN17" s="200">
        <v>16.539317122228372</v>
      </c>
    </row>
    <row r="18" spans="1:66" ht="12.75">
      <c r="A18" s="49"/>
      <c r="B18" t="s">
        <v>151</v>
      </c>
      <c r="C18" s="146">
        <v>68.61999999999999</v>
      </c>
      <c r="D18" s="147">
        <v>161.92764646971878</v>
      </c>
      <c r="E18" s="199">
        <v>51.386088803162785</v>
      </c>
      <c r="F18" s="200">
        <v>130.07504113594567</v>
      </c>
      <c r="G18" s="205"/>
      <c r="H18" s="419" t="s">
        <v>162</v>
      </c>
      <c r="I18" s="420" t="s">
        <v>160</v>
      </c>
      <c r="J18" s="199" t="s">
        <v>162</v>
      </c>
      <c r="K18" s="200" t="s">
        <v>160</v>
      </c>
      <c r="L18" s="205"/>
      <c r="M18" s="146">
        <v>23.810000000000002</v>
      </c>
      <c r="N18" s="147">
        <v>49.312739355643409</v>
      </c>
      <c r="O18" s="199">
        <v>13.189041182609904</v>
      </c>
      <c r="P18" s="200">
        <v>32.828378846525062</v>
      </c>
      <c r="Q18" s="205"/>
      <c r="R18" s="146" t="s">
        <v>162</v>
      </c>
      <c r="S18" s="147" t="s">
        <v>160</v>
      </c>
      <c r="T18" s="199" t="s">
        <v>162</v>
      </c>
      <c r="U18" s="200" t="s">
        <v>160</v>
      </c>
      <c r="V18" s="205"/>
      <c r="W18" s="146" t="s">
        <v>162</v>
      </c>
      <c r="X18" s="147" t="s">
        <v>160</v>
      </c>
      <c r="Y18" s="199">
        <v>8.3992704487236889</v>
      </c>
      <c r="Z18" s="200">
        <v>21.358361740052747</v>
      </c>
      <c r="AA18" s="205"/>
      <c r="AB18" s="146">
        <v>84.42</v>
      </c>
      <c r="AC18" s="147">
        <v>198.79400486951641</v>
      </c>
      <c r="AD18" s="199">
        <v>39.169090655643203</v>
      </c>
      <c r="AE18" s="200">
        <v>100.26632358901267</v>
      </c>
      <c r="AF18" s="205"/>
      <c r="AG18" s="146">
        <v>48.74</v>
      </c>
      <c r="AH18" s="147">
        <v>120.24995649892269</v>
      </c>
      <c r="AI18" s="199">
        <v>21.203793364151394</v>
      </c>
      <c r="AJ18" s="200">
        <v>53.919010253052036</v>
      </c>
      <c r="AK18" s="205"/>
      <c r="AL18" s="154">
        <v>14.719999999999999</v>
      </c>
      <c r="AM18" s="155">
        <v>34.474785703272794</v>
      </c>
      <c r="AN18" s="199" t="s">
        <v>162</v>
      </c>
      <c r="AO18" s="200" t="s">
        <v>160</v>
      </c>
      <c r="AP18" s="205"/>
      <c r="AQ18" s="146">
        <v>22.7</v>
      </c>
      <c r="AR18" s="147">
        <v>50.862562642853561</v>
      </c>
      <c r="AS18" s="199">
        <v>16.278624238768874</v>
      </c>
      <c r="AT18" s="200">
        <v>41.007481824279523</v>
      </c>
      <c r="AU18" s="205"/>
      <c r="AV18" s="154">
        <v>20</v>
      </c>
      <c r="AW18" s="155">
        <v>52.15655796047713</v>
      </c>
      <c r="AX18" s="199">
        <v>12.225140455730823</v>
      </c>
      <c r="AY18" s="200">
        <v>30.425050766176231</v>
      </c>
      <c r="AZ18" s="205"/>
      <c r="BA18" s="146">
        <v>40.730000000000004</v>
      </c>
      <c r="BB18" s="147">
        <v>79.625583297591959</v>
      </c>
      <c r="BC18" s="199">
        <v>17.627891436295556</v>
      </c>
      <c r="BD18" s="200">
        <v>52.967533916708675</v>
      </c>
      <c r="BE18" s="205"/>
      <c r="BF18" s="154">
        <v>7.11</v>
      </c>
      <c r="BG18" s="155">
        <v>14.936038242542944</v>
      </c>
      <c r="BH18" s="199" t="s">
        <v>162</v>
      </c>
      <c r="BI18" s="200" t="s">
        <v>160</v>
      </c>
      <c r="BJ18" s="205"/>
      <c r="BK18" s="419">
        <v>12.29</v>
      </c>
      <c r="BL18" s="420">
        <v>27.490776741975445</v>
      </c>
      <c r="BM18" s="199">
        <v>7.0225283040797617</v>
      </c>
      <c r="BN18" s="200">
        <v>21.527564424410166</v>
      </c>
    </row>
    <row r="19" spans="1:66" ht="12.75">
      <c r="A19" s="73"/>
      <c r="B19" s="14" t="s">
        <v>82</v>
      </c>
      <c r="C19" s="146"/>
      <c r="D19" s="151">
        <v>1.4827759083239298</v>
      </c>
      <c r="E19" s="199"/>
      <c r="F19" s="424">
        <v>1.4142246199863191</v>
      </c>
      <c r="G19" s="205"/>
      <c r="H19" s="419"/>
      <c r="I19" s="428" t="s">
        <v>160</v>
      </c>
      <c r="J19" s="199"/>
      <c r="K19" s="424" t="s">
        <v>160</v>
      </c>
      <c r="L19" s="205"/>
      <c r="M19" s="146"/>
      <c r="N19" s="151">
        <v>2.1589844621603409</v>
      </c>
      <c r="O19" s="199"/>
      <c r="P19" s="424">
        <v>1.83519595089666</v>
      </c>
      <c r="Q19" s="205"/>
      <c r="R19" s="146"/>
      <c r="S19" s="151" t="s">
        <v>160</v>
      </c>
      <c r="T19" s="199"/>
      <c r="U19" s="424" t="s">
        <v>160</v>
      </c>
      <c r="V19" s="205"/>
      <c r="W19" s="146"/>
      <c r="X19" s="151" t="s">
        <v>160</v>
      </c>
      <c r="Y19" s="199"/>
      <c r="Z19" s="424">
        <v>3.3029358872597374</v>
      </c>
      <c r="AA19" s="205"/>
      <c r="AB19" s="146"/>
      <c r="AC19" s="151">
        <v>2.5405126404394407</v>
      </c>
      <c r="AD19" s="199"/>
      <c r="AE19" s="424">
        <v>2.6501199698813727</v>
      </c>
      <c r="AF19" s="205"/>
      <c r="AG19" s="146"/>
      <c r="AH19" s="151">
        <v>2.4869987477282769</v>
      </c>
      <c r="AI19" s="199"/>
      <c r="AJ19" s="424">
        <v>3.0753594187233659</v>
      </c>
      <c r="AK19" s="205"/>
      <c r="AL19" s="146"/>
      <c r="AM19" s="319">
        <v>2.3813771241632389</v>
      </c>
      <c r="AN19" s="199"/>
      <c r="AO19" s="424" t="s">
        <v>160</v>
      </c>
      <c r="AP19" s="205"/>
      <c r="AQ19" s="146"/>
      <c r="AR19" s="151">
        <v>2.8335485441807911</v>
      </c>
      <c r="AS19" s="199"/>
      <c r="AT19" s="424">
        <v>2.9361131516461296</v>
      </c>
      <c r="AU19" s="205"/>
      <c r="AV19" s="146"/>
      <c r="AW19" s="151">
        <v>4.7710081310138497</v>
      </c>
      <c r="AX19" s="199"/>
      <c r="AY19" s="424">
        <v>3.7675380650598314</v>
      </c>
      <c r="AZ19" s="205"/>
      <c r="BA19" s="146"/>
      <c r="BB19" s="151">
        <v>2.688289431800631</v>
      </c>
      <c r="BC19" s="199"/>
      <c r="BD19" s="424">
        <v>2.3484213934882257</v>
      </c>
      <c r="BE19" s="205"/>
      <c r="BF19" s="146"/>
      <c r="BG19" s="151">
        <v>2.2900696603474975</v>
      </c>
      <c r="BH19" s="199"/>
      <c r="BI19" s="424" t="s">
        <v>160</v>
      </c>
      <c r="BJ19" s="205"/>
      <c r="BK19" s="419"/>
      <c r="BL19" s="427">
        <v>2.3935675095323967</v>
      </c>
      <c r="BM19" s="199"/>
      <c r="BN19" s="424">
        <v>2.3044620174414159</v>
      </c>
    </row>
    <row r="20" spans="1:66" ht="12.75">
      <c r="A20" s="75"/>
      <c r="C20" s="146"/>
      <c r="D20" s="153"/>
      <c r="E20" s="199"/>
      <c r="F20" s="200"/>
      <c r="G20" s="205"/>
      <c r="H20" s="419"/>
      <c r="I20" s="420"/>
      <c r="J20" s="199"/>
      <c r="K20" s="200"/>
      <c r="L20" s="205"/>
      <c r="M20" s="146"/>
      <c r="N20" s="153"/>
      <c r="O20" s="199"/>
      <c r="P20" s="200"/>
      <c r="Q20" s="205"/>
      <c r="R20" s="146"/>
      <c r="S20" s="153"/>
      <c r="T20" s="199"/>
      <c r="U20" s="200"/>
      <c r="V20" s="205"/>
      <c r="W20" s="146"/>
      <c r="X20" s="153"/>
      <c r="Y20" s="199"/>
      <c r="Z20" s="200"/>
      <c r="AA20" s="205"/>
      <c r="AB20" s="146"/>
      <c r="AC20" s="153"/>
      <c r="AD20" s="199"/>
      <c r="AE20" s="200"/>
      <c r="AF20" s="205"/>
      <c r="AG20" s="146"/>
      <c r="AH20" s="153"/>
      <c r="AI20" s="199"/>
      <c r="AJ20" s="200"/>
      <c r="AK20" s="205"/>
      <c r="AL20" s="146"/>
      <c r="AM20" s="153"/>
      <c r="AN20" s="199"/>
      <c r="AO20" s="200"/>
      <c r="AP20" s="205"/>
      <c r="AQ20" s="146"/>
      <c r="AR20" s="153"/>
      <c r="AS20" s="199"/>
      <c r="AT20" s="200"/>
      <c r="AU20" s="205"/>
      <c r="AV20" s="146"/>
      <c r="AW20" s="153"/>
      <c r="AX20" s="199"/>
      <c r="AY20" s="200"/>
      <c r="AZ20" s="205"/>
      <c r="BA20" s="146"/>
      <c r="BB20" s="153"/>
      <c r="BC20" s="199"/>
      <c r="BD20" s="200"/>
      <c r="BE20" s="205"/>
      <c r="BF20" s="146"/>
      <c r="BG20" s="153"/>
      <c r="BH20" s="199"/>
      <c r="BI20" s="200"/>
      <c r="BJ20" s="205"/>
      <c r="BK20" s="419"/>
      <c r="BL20" s="420"/>
      <c r="BM20" s="199"/>
      <c r="BN20" s="200"/>
    </row>
    <row r="21" spans="1:66" ht="12.75">
      <c r="A21" s="74" t="s">
        <v>153</v>
      </c>
      <c r="B21" t="s">
        <v>147</v>
      </c>
      <c r="C21" s="146">
        <v>18116.55</v>
      </c>
      <c r="D21" s="147">
        <v>110.43714578203981</v>
      </c>
      <c r="E21" s="199">
        <v>18293.176498884342</v>
      </c>
      <c r="F21" s="200">
        <v>86.922671056900683</v>
      </c>
      <c r="G21" s="205"/>
      <c r="H21" s="419">
        <v>2324.54</v>
      </c>
      <c r="I21" s="420">
        <v>14.191404276008782</v>
      </c>
      <c r="J21" s="199">
        <v>1963.5820350545796</v>
      </c>
      <c r="K21" s="200">
        <v>9.2510431191839153</v>
      </c>
      <c r="L21" s="205"/>
      <c r="M21" s="146">
        <v>3649.1900000000005</v>
      </c>
      <c r="N21" s="147">
        <v>22.284021382486365</v>
      </c>
      <c r="O21" s="199">
        <v>3470.7557207460172</v>
      </c>
      <c r="P21" s="200">
        <v>16.703714897227687</v>
      </c>
      <c r="Q21" s="205"/>
      <c r="R21" s="146">
        <v>1391.17</v>
      </c>
      <c r="S21" s="147">
        <v>21.082924561642582</v>
      </c>
      <c r="T21" s="199">
        <v>1621.0015121994952</v>
      </c>
      <c r="U21" s="200">
        <v>14.864868152469205</v>
      </c>
      <c r="V21" s="205"/>
      <c r="W21" s="146">
        <v>1099.31</v>
      </c>
      <c r="X21" s="147">
        <v>8.4046132120109149</v>
      </c>
      <c r="Y21" s="199">
        <v>1056.4096818045509</v>
      </c>
      <c r="Z21" s="200">
        <v>5.0150938170201327</v>
      </c>
      <c r="AA21" s="205"/>
      <c r="AB21" s="146">
        <v>11093.09</v>
      </c>
      <c r="AC21" s="147">
        <v>67.540823032452522</v>
      </c>
      <c r="AD21" s="199">
        <v>8038.7730104193834</v>
      </c>
      <c r="AE21" s="200">
        <v>37.959417329813853</v>
      </c>
      <c r="AF21" s="205"/>
      <c r="AG21" s="146">
        <v>6652.8300000000008</v>
      </c>
      <c r="AH21" s="147">
        <v>40.531134170145918</v>
      </c>
      <c r="AI21" s="199">
        <v>3990.8854697233578</v>
      </c>
      <c r="AJ21" s="200">
        <v>18.891619318571809</v>
      </c>
      <c r="AK21" s="205"/>
      <c r="AL21" s="146">
        <v>2097.3999999999996</v>
      </c>
      <c r="AM21" s="147">
        <v>12.733655368835484</v>
      </c>
      <c r="AN21" s="199">
        <v>1523.3667326641516</v>
      </c>
      <c r="AO21" s="200">
        <v>7.2220518079676257</v>
      </c>
      <c r="AP21" s="205"/>
      <c r="AQ21" s="146">
        <v>2450.9500000000003</v>
      </c>
      <c r="AR21" s="147">
        <v>14.896657761007202</v>
      </c>
      <c r="AS21" s="199">
        <v>2497.2769224615149</v>
      </c>
      <c r="AT21" s="200">
        <v>12.005140259016315</v>
      </c>
      <c r="AU21" s="205"/>
      <c r="AV21" s="154">
        <v>1532.85</v>
      </c>
      <c r="AW21" s="155">
        <v>9.3280615041030153</v>
      </c>
      <c r="AX21" s="199">
        <v>1396.5944814169225</v>
      </c>
      <c r="AY21" s="200">
        <v>6.7811258770642588</v>
      </c>
      <c r="AZ21" s="205"/>
      <c r="BA21" s="146">
        <v>5089.0900000000011</v>
      </c>
      <c r="BB21" s="147">
        <v>29.956247072987487</v>
      </c>
      <c r="BC21" s="199">
        <v>5626.5276104919894</v>
      </c>
      <c r="BD21" s="200">
        <v>23.770844418433231</v>
      </c>
      <c r="BE21" s="205"/>
      <c r="BF21" s="146">
        <v>1200.25</v>
      </c>
      <c r="BG21" s="147">
        <v>7.0950454489736421</v>
      </c>
      <c r="BH21" s="199">
        <v>540.35132761719831</v>
      </c>
      <c r="BI21" s="200">
        <v>2.2596842976613445</v>
      </c>
      <c r="BJ21" s="205"/>
      <c r="BK21" s="419">
        <v>1875.8200000000002</v>
      </c>
      <c r="BL21" s="420">
        <v>10.98522463506502</v>
      </c>
      <c r="BM21" s="199">
        <v>2261.4253193563682</v>
      </c>
      <c r="BN21" s="200">
        <v>9.436854684730049</v>
      </c>
    </row>
    <row r="22" spans="1:66" ht="12.75">
      <c r="A22" s="49"/>
      <c r="B22" t="s">
        <v>148</v>
      </c>
      <c r="C22" s="146">
        <v>5881.5999999999995</v>
      </c>
      <c r="D22" s="147">
        <v>119.15767499862851</v>
      </c>
      <c r="E22" s="199">
        <v>6922.0203757128011</v>
      </c>
      <c r="F22" s="200">
        <v>105.02472385559361</v>
      </c>
      <c r="G22" s="205"/>
      <c r="H22" s="419">
        <v>777.63</v>
      </c>
      <c r="I22" s="420">
        <v>15.587949308971091</v>
      </c>
      <c r="J22" s="199">
        <v>718.38658646424369</v>
      </c>
      <c r="K22" s="200">
        <v>11.041614266932179</v>
      </c>
      <c r="L22" s="205"/>
      <c r="M22" s="146">
        <v>1241.4000000000003</v>
      </c>
      <c r="N22" s="147">
        <v>24.846188918720269</v>
      </c>
      <c r="O22" s="199">
        <v>1361.1461349172957</v>
      </c>
      <c r="P22" s="200">
        <v>20.264989004061992</v>
      </c>
      <c r="Q22" s="205"/>
      <c r="R22" s="146">
        <v>375.74000000000007</v>
      </c>
      <c r="S22" s="147">
        <v>20.001578148841947</v>
      </c>
      <c r="T22" s="199">
        <v>553.80469864498036</v>
      </c>
      <c r="U22" s="200">
        <v>17.495915633376431</v>
      </c>
      <c r="V22" s="205"/>
      <c r="W22" s="146">
        <v>281.09999999999997</v>
      </c>
      <c r="X22" s="147">
        <v>7.10590664770519</v>
      </c>
      <c r="Y22" s="199">
        <v>364.73517058362233</v>
      </c>
      <c r="Z22" s="200">
        <v>5.5368232839049458</v>
      </c>
      <c r="AA22" s="205"/>
      <c r="AB22" s="146">
        <v>3802.2</v>
      </c>
      <c r="AC22" s="147">
        <v>76.14464651837288</v>
      </c>
      <c r="AD22" s="199">
        <v>2977.3317089491711</v>
      </c>
      <c r="AE22" s="200">
        <v>45.609990845898906</v>
      </c>
      <c r="AF22" s="205"/>
      <c r="AG22" s="146">
        <v>2341.7000000000003</v>
      </c>
      <c r="AH22" s="147">
        <v>46.784588671890617</v>
      </c>
      <c r="AI22" s="199">
        <v>1526.2312214721956</v>
      </c>
      <c r="AJ22" s="200">
        <v>23.315483578817528</v>
      </c>
      <c r="AK22" s="205"/>
      <c r="AL22" s="146">
        <v>651.06999999999982</v>
      </c>
      <c r="AM22" s="147">
        <v>13.099764191157428</v>
      </c>
      <c r="AN22" s="199">
        <v>536.04454634209037</v>
      </c>
      <c r="AO22" s="200">
        <v>8.1551931848666754</v>
      </c>
      <c r="AP22" s="205"/>
      <c r="AQ22" s="146">
        <v>885.02000000000021</v>
      </c>
      <c r="AR22" s="147">
        <v>17.543456478709885</v>
      </c>
      <c r="AS22" s="199">
        <v>1188.3260891145817</v>
      </c>
      <c r="AT22" s="200">
        <v>17.690792656167705</v>
      </c>
      <c r="AU22" s="205"/>
      <c r="AV22" s="154">
        <v>613.3900000000001</v>
      </c>
      <c r="AW22" s="155">
        <v>12.010985845457906</v>
      </c>
      <c r="AX22" s="199">
        <v>808.40025941911131</v>
      </c>
      <c r="AY22" s="200">
        <v>11.861795445381039</v>
      </c>
      <c r="AZ22" s="205"/>
      <c r="BA22" s="146">
        <v>1753.9900000000002</v>
      </c>
      <c r="BB22" s="147">
        <v>40.102118264011366</v>
      </c>
      <c r="BC22" s="199">
        <v>1944.7306490002052</v>
      </c>
      <c r="BD22" s="200">
        <v>35.944001827543474</v>
      </c>
      <c r="BE22" s="205"/>
      <c r="BF22" s="146">
        <v>576.04</v>
      </c>
      <c r="BG22" s="147">
        <v>13.087395513960274</v>
      </c>
      <c r="BH22" s="199">
        <v>349.58779301468951</v>
      </c>
      <c r="BI22" s="200">
        <v>6.5824265833728415</v>
      </c>
      <c r="BJ22" s="205"/>
      <c r="BK22" s="419">
        <v>647.65</v>
      </c>
      <c r="BL22" s="420">
        <v>14.920164651399205</v>
      </c>
      <c r="BM22" s="199">
        <v>727.89147515801301</v>
      </c>
      <c r="BN22" s="200">
        <v>13.775871159756134</v>
      </c>
    </row>
    <row r="23" spans="1:66" ht="12.75">
      <c r="A23" s="49"/>
      <c r="B23" t="s">
        <v>149</v>
      </c>
      <c r="C23" s="146">
        <v>1735.53</v>
      </c>
      <c r="D23" s="147">
        <v>123.81101727331976</v>
      </c>
      <c r="E23" s="199">
        <v>1757.8917849034858</v>
      </c>
      <c r="F23" s="200">
        <v>113.47402740818231</v>
      </c>
      <c r="G23" s="205"/>
      <c r="H23" s="419">
        <v>242.73</v>
      </c>
      <c r="I23" s="420">
        <v>16.898548487002593</v>
      </c>
      <c r="J23" s="199">
        <v>181.86249308499319</v>
      </c>
      <c r="K23" s="200">
        <v>11.953979701674806</v>
      </c>
      <c r="L23" s="205"/>
      <c r="M23" s="146">
        <v>340.30000000000007</v>
      </c>
      <c r="N23" s="147">
        <v>23.876331755935389</v>
      </c>
      <c r="O23" s="199">
        <v>394.90423415146171</v>
      </c>
      <c r="P23" s="200">
        <v>24.811937523370752</v>
      </c>
      <c r="Q23" s="205"/>
      <c r="R23" s="146">
        <v>113.63</v>
      </c>
      <c r="S23" s="147">
        <v>21.669292702402263</v>
      </c>
      <c r="T23" s="199">
        <v>118.75177281330477</v>
      </c>
      <c r="U23" s="200">
        <v>16.731478376763054</v>
      </c>
      <c r="V23" s="205"/>
      <c r="W23" s="146">
        <v>99.39</v>
      </c>
      <c r="X23" s="147">
        <v>8.7911112840035734</v>
      </c>
      <c r="Y23" s="199">
        <v>100.36465189190852</v>
      </c>
      <c r="Z23" s="200">
        <v>6.481520205923883</v>
      </c>
      <c r="AA23" s="205"/>
      <c r="AB23" s="146">
        <v>1231.1899999999998</v>
      </c>
      <c r="AC23" s="147">
        <v>86.15877063434327</v>
      </c>
      <c r="AD23" s="199">
        <v>780.87135760950082</v>
      </c>
      <c r="AE23" s="200">
        <v>51.117750841065813</v>
      </c>
      <c r="AF23" s="205"/>
      <c r="AG23" s="146">
        <v>787.25000000000011</v>
      </c>
      <c r="AH23" s="147">
        <v>55.034264151662796</v>
      </c>
      <c r="AI23" s="199">
        <v>402.84498970236086</v>
      </c>
      <c r="AJ23" s="200">
        <v>26.26842468032644</v>
      </c>
      <c r="AK23" s="205"/>
      <c r="AL23" s="146">
        <v>191.73</v>
      </c>
      <c r="AM23" s="147">
        <v>13.533853292668965</v>
      </c>
      <c r="AN23" s="199">
        <v>135.80303050082927</v>
      </c>
      <c r="AO23" s="200">
        <v>8.8064657432308557</v>
      </c>
      <c r="AP23" s="205"/>
      <c r="AQ23" s="146">
        <v>273.08000000000004</v>
      </c>
      <c r="AR23" s="147">
        <v>18.632986287835273</v>
      </c>
      <c r="AS23" s="199">
        <v>300.78603370450827</v>
      </c>
      <c r="AT23" s="200">
        <v>18.906327507837251</v>
      </c>
      <c r="AU23" s="205"/>
      <c r="AV23" s="154">
        <v>200.85999999999999</v>
      </c>
      <c r="AW23" s="155">
        <v>13.467372281794781</v>
      </c>
      <c r="AX23" s="199">
        <v>211.66748239297925</v>
      </c>
      <c r="AY23" s="200">
        <v>13.033400400420216</v>
      </c>
      <c r="AZ23" s="205"/>
      <c r="BA23" s="146">
        <v>451.78999999999996</v>
      </c>
      <c r="BB23" s="147">
        <v>41.092565701392928</v>
      </c>
      <c r="BC23" s="199">
        <v>487.45955150020501</v>
      </c>
      <c r="BD23" s="200">
        <v>41.845108764572444</v>
      </c>
      <c r="BE23" s="205"/>
      <c r="BF23" s="146">
        <v>147.74</v>
      </c>
      <c r="BG23" s="147">
        <v>13.381208520945462</v>
      </c>
      <c r="BH23" s="199">
        <v>96.737785824901678</v>
      </c>
      <c r="BI23" s="200">
        <v>8.5449371474685751</v>
      </c>
      <c r="BJ23" s="205"/>
      <c r="BK23" s="419">
        <v>150.35000000000005</v>
      </c>
      <c r="BL23" s="420">
        <v>14.025688830451388</v>
      </c>
      <c r="BM23" s="199">
        <v>187.19125751447288</v>
      </c>
      <c r="BN23" s="200">
        <v>16.628381726283479</v>
      </c>
    </row>
    <row r="24" spans="1:66" ht="12.75">
      <c r="A24" s="49"/>
      <c r="B24" t="s">
        <v>150</v>
      </c>
      <c r="C24" s="146">
        <v>42.32</v>
      </c>
      <c r="D24" s="147">
        <v>123.96033219372966</v>
      </c>
      <c r="E24" s="199">
        <v>26.911344099368065</v>
      </c>
      <c r="F24" s="200">
        <v>125.66997380240383</v>
      </c>
      <c r="G24" s="205"/>
      <c r="H24" s="419">
        <v>5.0999999999999996</v>
      </c>
      <c r="I24" s="420">
        <v>15.135149640658893</v>
      </c>
      <c r="J24" s="199" t="s">
        <v>162</v>
      </c>
      <c r="K24" s="200" t="s">
        <v>160</v>
      </c>
      <c r="L24" s="205"/>
      <c r="M24" s="146">
        <v>13.11</v>
      </c>
      <c r="N24" s="147">
        <v>37.11758676738495</v>
      </c>
      <c r="O24" s="199">
        <v>6.1939113852254994</v>
      </c>
      <c r="P24" s="200">
        <v>28.014198271342046</v>
      </c>
      <c r="Q24" s="205"/>
      <c r="R24" s="146" t="s">
        <v>162</v>
      </c>
      <c r="S24" s="147" t="s">
        <v>160</v>
      </c>
      <c r="T24" s="199" t="s">
        <v>162</v>
      </c>
      <c r="U24" s="200" t="s">
        <v>160</v>
      </c>
      <c r="V24" s="205"/>
      <c r="W24" s="146" t="s">
        <v>162</v>
      </c>
      <c r="X24" s="147" t="s">
        <v>160</v>
      </c>
      <c r="Y24" s="199">
        <v>0</v>
      </c>
      <c r="Z24" s="200">
        <v>0</v>
      </c>
      <c r="AA24" s="205"/>
      <c r="AB24" s="146">
        <v>36.519999999999996</v>
      </c>
      <c r="AC24" s="147">
        <v>104.70421936605074</v>
      </c>
      <c r="AD24" s="199">
        <v>12.023925021945825</v>
      </c>
      <c r="AE24" s="200">
        <v>57.075983497651094</v>
      </c>
      <c r="AF24" s="205"/>
      <c r="AG24" s="146">
        <v>22.220000000000002</v>
      </c>
      <c r="AH24" s="147">
        <v>63.375257279194805</v>
      </c>
      <c r="AI24" s="199">
        <v>6.0383199020862506</v>
      </c>
      <c r="AJ24" s="200">
        <v>28.491057692324798</v>
      </c>
      <c r="AK24" s="205"/>
      <c r="AL24" s="146">
        <v>4.8</v>
      </c>
      <c r="AM24" s="147">
        <v>14.488325888228868</v>
      </c>
      <c r="AN24" s="199" t="s">
        <v>162</v>
      </c>
      <c r="AO24" s="200" t="s">
        <v>160</v>
      </c>
      <c r="AP24" s="205"/>
      <c r="AQ24" s="146">
        <v>5.95</v>
      </c>
      <c r="AR24" s="147">
        <v>16.8141618819208</v>
      </c>
      <c r="AS24" s="199" t="s">
        <v>162</v>
      </c>
      <c r="AT24" s="200" t="s">
        <v>160</v>
      </c>
      <c r="AU24" s="205"/>
      <c r="AV24" s="154">
        <v>4.9000000000000004</v>
      </c>
      <c r="AW24" s="155">
        <v>13.315764225096579</v>
      </c>
      <c r="AX24" s="199" t="s">
        <v>162</v>
      </c>
      <c r="AY24" s="200" t="s">
        <v>160</v>
      </c>
      <c r="AZ24" s="205"/>
      <c r="BA24" s="146">
        <v>12.129999999999999</v>
      </c>
      <c r="BB24" s="147">
        <v>49.509412005333004</v>
      </c>
      <c r="BC24" s="199">
        <v>6.2821890076015441</v>
      </c>
      <c r="BD24" s="200">
        <v>41.960228163423928</v>
      </c>
      <c r="BE24" s="205"/>
      <c r="BF24" s="154">
        <v>4.97</v>
      </c>
      <c r="BG24" s="155">
        <v>20.928717234538443</v>
      </c>
      <c r="BH24" s="199" t="s">
        <v>162</v>
      </c>
      <c r="BI24" s="200" t="s">
        <v>160</v>
      </c>
      <c r="BJ24" s="205"/>
      <c r="BK24" s="419" t="s">
        <v>162</v>
      </c>
      <c r="BL24" s="420" t="s">
        <v>160</v>
      </c>
      <c r="BM24" s="199" t="s">
        <v>162</v>
      </c>
      <c r="BN24" s="200" t="s">
        <v>160</v>
      </c>
    </row>
    <row r="25" spans="1:66" s="20" customFormat="1" ht="12.75">
      <c r="A25" s="49"/>
      <c r="B25" s="20" t="s">
        <v>151</v>
      </c>
      <c r="C25" s="154" t="s">
        <v>160</v>
      </c>
      <c r="D25" s="154" t="s">
        <v>160</v>
      </c>
      <c r="E25" s="199" t="s">
        <v>160</v>
      </c>
      <c r="F25" s="200" t="s">
        <v>160</v>
      </c>
      <c r="G25" s="154"/>
      <c r="H25" s="154" t="s">
        <v>160</v>
      </c>
      <c r="I25" s="154" t="s">
        <v>160</v>
      </c>
      <c r="J25" s="199" t="s">
        <v>160</v>
      </c>
      <c r="K25" s="200" t="s">
        <v>160</v>
      </c>
      <c r="L25" s="206"/>
      <c r="M25" s="154" t="s">
        <v>160</v>
      </c>
      <c r="N25" s="154" t="s">
        <v>160</v>
      </c>
      <c r="O25" s="199" t="s">
        <v>160</v>
      </c>
      <c r="P25" s="200" t="s">
        <v>160</v>
      </c>
      <c r="Q25" s="206"/>
      <c r="R25" s="154" t="s">
        <v>160</v>
      </c>
      <c r="S25" s="154" t="s">
        <v>160</v>
      </c>
      <c r="T25" s="199" t="s">
        <v>160</v>
      </c>
      <c r="U25" s="200" t="s">
        <v>160</v>
      </c>
      <c r="V25" s="206"/>
      <c r="W25" s="154" t="s">
        <v>160</v>
      </c>
      <c r="X25" s="154" t="s">
        <v>160</v>
      </c>
      <c r="Y25" s="199" t="s">
        <v>160</v>
      </c>
      <c r="Z25" s="200" t="s">
        <v>160</v>
      </c>
      <c r="AA25" s="206"/>
      <c r="AB25" s="154" t="s">
        <v>160</v>
      </c>
      <c r="AC25" s="154" t="s">
        <v>160</v>
      </c>
      <c r="AD25" s="199" t="s">
        <v>160</v>
      </c>
      <c r="AE25" s="200" t="s">
        <v>160</v>
      </c>
      <c r="AF25" s="206"/>
      <c r="AG25" s="154" t="s">
        <v>160</v>
      </c>
      <c r="AH25" s="154" t="s">
        <v>160</v>
      </c>
      <c r="AI25" s="199" t="s">
        <v>160</v>
      </c>
      <c r="AJ25" s="200" t="s">
        <v>160</v>
      </c>
      <c r="AK25" s="206"/>
      <c r="AL25" s="154" t="s">
        <v>160</v>
      </c>
      <c r="AM25" s="154" t="s">
        <v>160</v>
      </c>
      <c r="AN25" s="199" t="s">
        <v>160</v>
      </c>
      <c r="AO25" s="200" t="s">
        <v>160</v>
      </c>
      <c r="AP25" s="206"/>
      <c r="AQ25" s="154" t="s">
        <v>160</v>
      </c>
      <c r="AR25" s="154" t="s">
        <v>160</v>
      </c>
      <c r="AS25" s="199" t="s">
        <v>160</v>
      </c>
      <c r="AT25" s="200" t="s">
        <v>160</v>
      </c>
      <c r="AU25" s="206"/>
      <c r="AV25" s="154" t="s">
        <v>160</v>
      </c>
      <c r="AW25" s="154" t="s">
        <v>160</v>
      </c>
      <c r="AX25" s="199" t="s">
        <v>160</v>
      </c>
      <c r="AY25" s="200" t="s">
        <v>160</v>
      </c>
      <c r="AZ25" s="206"/>
      <c r="BA25" s="154" t="s">
        <v>160</v>
      </c>
      <c r="BB25" s="154" t="s">
        <v>160</v>
      </c>
      <c r="BC25" s="199" t="s">
        <v>160</v>
      </c>
      <c r="BD25" s="200" t="s">
        <v>160</v>
      </c>
      <c r="BE25" s="206"/>
      <c r="BF25" s="154" t="s">
        <v>160</v>
      </c>
      <c r="BG25" s="154" t="s">
        <v>160</v>
      </c>
      <c r="BH25" s="199" t="s">
        <v>160</v>
      </c>
      <c r="BI25" s="200" t="s">
        <v>160</v>
      </c>
      <c r="BJ25" s="206"/>
      <c r="BK25" s="419" t="s">
        <v>160</v>
      </c>
      <c r="BL25" s="420" t="s">
        <v>160</v>
      </c>
      <c r="BM25" s="199" t="s">
        <v>160</v>
      </c>
      <c r="BN25" s="200" t="s">
        <v>160</v>
      </c>
    </row>
    <row r="26" spans="1:66" ht="12.75">
      <c r="A26" s="73"/>
      <c r="B26" s="14" t="s">
        <v>198</v>
      </c>
      <c r="C26" s="146"/>
      <c r="D26" s="384">
        <v>1.1224514298692523</v>
      </c>
      <c r="E26" s="199"/>
      <c r="F26" s="424">
        <v>1.4457675112185482</v>
      </c>
      <c r="G26" s="205"/>
      <c r="H26" s="419"/>
      <c r="I26" s="428">
        <v>1.0665011965197522</v>
      </c>
      <c r="J26" s="199"/>
      <c r="K26" s="424" t="s">
        <v>160</v>
      </c>
      <c r="L26" s="205"/>
      <c r="M26" s="205"/>
      <c r="N26" s="384">
        <v>1.6656592690472241</v>
      </c>
      <c r="O26" s="199"/>
      <c r="P26" s="424">
        <v>1.6771238280648311</v>
      </c>
      <c r="Q26" s="205"/>
      <c r="R26" s="205"/>
      <c r="S26" s="384" t="s">
        <v>160</v>
      </c>
      <c r="T26" s="199"/>
      <c r="U26" s="424" t="s">
        <v>160</v>
      </c>
      <c r="V26" s="205"/>
      <c r="W26" s="205"/>
      <c r="X26" s="429" t="s">
        <v>160</v>
      </c>
      <c r="Y26" s="199"/>
      <c r="Z26" s="424">
        <v>0</v>
      </c>
      <c r="AA26" s="205"/>
      <c r="AB26" s="205"/>
      <c r="AC26" s="384">
        <v>1.5502360596900286</v>
      </c>
      <c r="AD26" s="199"/>
      <c r="AE26" s="424">
        <v>1.5036053636372027</v>
      </c>
      <c r="AF26" s="205"/>
      <c r="AG26" s="205"/>
      <c r="AH26" s="384">
        <v>1.5636191430802648</v>
      </c>
      <c r="AI26" s="199"/>
      <c r="AJ26" s="424">
        <v>1.5081321093695794</v>
      </c>
      <c r="AK26" s="205"/>
      <c r="AL26" s="205"/>
      <c r="AM26" s="384">
        <v>1.1377978646797515</v>
      </c>
      <c r="AN26" s="199"/>
      <c r="AO26" s="424" t="s">
        <v>160</v>
      </c>
      <c r="AP26" s="205"/>
      <c r="AQ26" s="205"/>
      <c r="AR26" s="384">
        <v>1.128720425190459</v>
      </c>
      <c r="AS26" s="199"/>
      <c r="AT26" s="424" t="s">
        <v>160</v>
      </c>
      <c r="AU26" s="205"/>
      <c r="AV26" s="205"/>
      <c r="AW26" s="384">
        <v>1.4274953289319054</v>
      </c>
      <c r="AX26" s="199"/>
      <c r="AY26" s="424" t="s">
        <v>160</v>
      </c>
      <c r="AZ26" s="205"/>
      <c r="BA26" s="205"/>
      <c r="BB26" s="384">
        <v>1.6527241174338303</v>
      </c>
      <c r="BC26" s="199"/>
      <c r="BD26" s="424">
        <v>1.7651972064940882</v>
      </c>
      <c r="BE26" s="205"/>
      <c r="BF26" s="205"/>
      <c r="BG26" s="384">
        <v>2.9497650698722384</v>
      </c>
      <c r="BH26" s="199"/>
      <c r="BI26" s="424" t="s">
        <v>160</v>
      </c>
      <c r="BJ26" s="205"/>
      <c r="BK26" s="419"/>
      <c r="BL26" s="384" t="s">
        <v>160</v>
      </c>
      <c r="BM26" s="199"/>
      <c r="BN26" s="424" t="s">
        <v>160</v>
      </c>
    </row>
    <row r="27" spans="1:66" ht="12.75">
      <c r="A27" s="75"/>
      <c r="C27" s="146"/>
      <c r="D27" s="150"/>
      <c r="E27" s="199"/>
      <c r="F27" s="200"/>
      <c r="G27" s="205"/>
      <c r="H27" s="419"/>
      <c r="I27" s="420"/>
      <c r="J27" s="199"/>
      <c r="K27" s="200"/>
      <c r="L27" s="205"/>
      <c r="M27" s="146"/>
      <c r="N27" s="150"/>
      <c r="O27" s="199"/>
      <c r="P27" s="200"/>
      <c r="Q27" s="205"/>
      <c r="R27" s="146"/>
      <c r="S27" s="150"/>
      <c r="T27" s="199"/>
      <c r="U27" s="200"/>
      <c r="V27" s="205"/>
      <c r="W27" s="146"/>
      <c r="X27" s="150"/>
      <c r="Y27" s="199"/>
      <c r="Z27" s="200"/>
      <c r="AA27" s="205"/>
      <c r="AB27" s="146"/>
      <c r="AC27" s="150"/>
      <c r="AD27" s="199"/>
      <c r="AE27" s="200"/>
      <c r="AF27" s="205"/>
      <c r="AG27" s="146"/>
      <c r="AH27" s="150"/>
      <c r="AI27" s="199"/>
      <c r="AJ27" s="200"/>
      <c r="AK27" s="205"/>
      <c r="AL27" s="146"/>
      <c r="AM27" s="150"/>
      <c r="AN27" s="199"/>
      <c r="AO27" s="200"/>
      <c r="AP27" s="205"/>
      <c r="AQ27" s="146"/>
      <c r="AR27" s="150"/>
      <c r="AS27" s="199"/>
      <c r="AT27" s="200"/>
      <c r="AU27" s="205"/>
      <c r="AV27" s="146"/>
      <c r="AW27" s="150"/>
      <c r="AX27" s="199"/>
      <c r="AY27" s="200"/>
      <c r="AZ27" s="205"/>
      <c r="BA27" s="146"/>
      <c r="BB27" s="150"/>
      <c r="BC27" s="199"/>
      <c r="BD27" s="200"/>
      <c r="BE27" s="205"/>
      <c r="BF27" s="146"/>
      <c r="BG27" s="150"/>
      <c r="BH27" s="199"/>
      <c r="BI27" s="200"/>
      <c r="BJ27" s="205"/>
      <c r="BK27" s="419"/>
      <c r="BL27" s="420"/>
      <c r="BM27" s="199"/>
      <c r="BN27" s="200"/>
    </row>
    <row r="28" spans="1:66" ht="12.75">
      <c r="A28" s="74" t="s">
        <v>154</v>
      </c>
      <c r="B28" t="s">
        <v>147</v>
      </c>
      <c r="C28" s="146">
        <v>10635.089999999998</v>
      </c>
      <c r="D28" s="147">
        <v>110.60848767801644</v>
      </c>
      <c r="E28" s="199">
        <v>13732.424996747457</v>
      </c>
      <c r="F28" s="200">
        <v>94.964686789954982</v>
      </c>
      <c r="G28" s="205"/>
      <c r="H28" s="419">
        <v>1344.86</v>
      </c>
      <c r="I28" s="420">
        <v>13.987431668530906</v>
      </c>
      <c r="J28" s="199">
        <v>1413.7699346197508</v>
      </c>
      <c r="K28" s="200">
        <v>9.7422090385239315</v>
      </c>
      <c r="L28" s="205"/>
      <c r="M28" s="146">
        <v>2343.5000000000009</v>
      </c>
      <c r="N28" s="147">
        <v>24.406723955742134</v>
      </c>
      <c r="O28" s="199">
        <v>2774.5569154212662</v>
      </c>
      <c r="P28" s="200">
        <v>19.313508262688828</v>
      </c>
      <c r="Q28" s="205"/>
      <c r="R28" s="146">
        <v>699.11999999999989</v>
      </c>
      <c r="S28" s="147">
        <v>18.260378276667367</v>
      </c>
      <c r="T28" s="199">
        <v>1079.3963241820234</v>
      </c>
      <c r="U28" s="200">
        <v>14.581132450371925</v>
      </c>
      <c r="V28" s="205"/>
      <c r="W28" s="146">
        <v>439.52</v>
      </c>
      <c r="X28" s="147">
        <v>5.7477478323221822</v>
      </c>
      <c r="Y28" s="199">
        <v>951.28973683957452</v>
      </c>
      <c r="Z28" s="200">
        <v>6.5727658870683605</v>
      </c>
      <c r="AA28" s="205"/>
      <c r="AB28" s="146">
        <v>7208.1799999999994</v>
      </c>
      <c r="AC28" s="147">
        <v>75.39529058292527</v>
      </c>
      <c r="AD28" s="199">
        <v>5764.8349011943774</v>
      </c>
      <c r="AE28" s="200">
        <v>39.699439729930731</v>
      </c>
      <c r="AF28" s="205"/>
      <c r="AG28" s="146">
        <v>4692.51</v>
      </c>
      <c r="AH28" s="147">
        <v>49.044286447121728</v>
      </c>
      <c r="AI28" s="199">
        <v>2933.3838915802771</v>
      </c>
      <c r="AJ28" s="200">
        <v>20.232495863192657</v>
      </c>
      <c r="AK28" s="205"/>
      <c r="AL28" s="146">
        <v>1277.0600000000002</v>
      </c>
      <c r="AM28" s="147">
        <v>13.319813778422173</v>
      </c>
      <c r="AN28" s="199">
        <v>1120.1856966454834</v>
      </c>
      <c r="AO28" s="200">
        <v>7.7199210054774206</v>
      </c>
      <c r="AP28" s="205"/>
      <c r="AQ28" s="146">
        <v>1641.92</v>
      </c>
      <c r="AR28" s="147">
        <v>17.103225620442075</v>
      </c>
      <c r="AS28" s="199">
        <v>1892.626023635512</v>
      </c>
      <c r="AT28" s="200">
        <v>13.138608627072921</v>
      </c>
      <c r="AU28" s="205"/>
      <c r="AV28" s="146">
        <v>1083.73</v>
      </c>
      <c r="AW28" s="147">
        <v>11.375837046422259</v>
      </c>
      <c r="AX28" s="199">
        <v>1196.1472675159789</v>
      </c>
      <c r="AY28" s="200">
        <v>8.3456973211917358</v>
      </c>
      <c r="AZ28" s="205"/>
      <c r="BA28" s="146">
        <v>3398.6199999999994</v>
      </c>
      <c r="BB28" s="147">
        <v>33.472494693239945</v>
      </c>
      <c r="BC28" s="199">
        <v>4275.762276874746</v>
      </c>
      <c r="BD28" s="200">
        <v>28.00644650352973</v>
      </c>
      <c r="BE28" s="205"/>
      <c r="BF28" s="146">
        <v>689.5</v>
      </c>
      <c r="BG28" s="147">
        <v>6.631048894572797</v>
      </c>
      <c r="BH28" s="199">
        <v>479.35932442944096</v>
      </c>
      <c r="BI28" s="200">
        <v>3.1166801593598814</v>
      </c>
      <c r="BJ28" s="205"/>
      <c r="BK28" s="419">
        <v>1433.5000000000002</v>
      </c>
      <c r="BL28" s="420">
        <v>13.91768106171992</v>
      </c>
      <c r="BM28" s="199">
        <v>2076.1394227164969</v>
      </c>
      <c r="BN28" s="200">
        <v>13.529210269582286</v>
      </c>
    </row>
    <row r="29" spans="1:66" ht="12.75">
      <c r="A29" s="49"/>
      <c r="B29" t="s">
        <v>148</v>
      </c>
      <c r="C29" s="146">
        <v>4249.2000000000007</v>
      </c>
      <c r="D29" s="147">
        <v>114.70164962111467</v>
      </c>
      <c r="E29" s="199">
        <v>5892.40998023264</v>
      </c>
      <c r="F29" s="200">
        <v>107.37494727732977</v>
      </c>
      <c r="G29" s="205"/>
      <c r="H29" s="419">
        <v>576.1099999999999</v>
      </c>
      <c r="I29" s="420">
        <v>15.411917363336377</v>
      </c>
      <c r="J29" s="199">
        <v>631.51795354462581</v>
      </c>
      <c r="K29" s="200">
        <v>11.655340026635926</v>
      </c>
      <c r="L29" s="205"/>
      <c r="M29" s="146">
        <v>892</v>
      </c>
      <c r="N29" s="147">
        <v>23.771198485389885</v>
      </c>
      <c r="O29" s="199">
        <v>1331.4903661923988</v>
      </c>
      <c r="P29" s="200">
        <v>23.825611055676308</v>
      </c>
      <c r="Q29" s="205"/>
      <c r="R29" s="146">
        <v>259.01999999999992</v>
      </c>
      <c r="S29" s="147">
        <v>18.363527137236904</v>
      </c>
      <c r="T29" s="199">
        <v>411.16268901648959</v>
      </c>
      <c r="U29" s="200">
        <v>15.73023746833853</v>
      </c>
      <c r="V29" s="205"/>
      <c r="W29" s="146">
        <v>206.79</v>
      </c>
      <c r="X29" s="147">
        <v>7.1498412744649142</v>
      </c>
      <c r="Y29" s="199">
        <v>438.24355640435334</v>
      </c>
      <c r="Z29" s="200">
        <v>7.9857286510577854</v>
      </c>
      <c r="AA29" s="205"/>
      <c r="AB29" s="146">
        <v>2964.9399999999991</v>
      </c>
      <c r="AC29" s="147">
        <v>80.118984040977281</v>
      </c>
      <c r="AD29" s="199">
        <v>2487.7811594363529</v>
      </c>
      <c r="AE29" s="200">
        <v>45.713425063795391</v>
      </c>
      <c r="AF29" s="205"/>
      <c r="AG29" s="146">
        <v>1958.6299999999999</v>
      </c>
      <c r="AH29" s="147">
        <v>52.793100030600428</v>
      </c>
      <c r="AI29" s="199">
        <v>1322.734102845694</v>
      </c>
      <c r="AJ29" s="200">
        <v>24.244984235447223</v>
      </c>
      <c r="AK29" s="205"/>
      <c r="AL29" s="146">
        <v>482.94999999999993</v>
      </c>
      <c r="AM29" s="147">
        <v>13.074126003922798</v>
      </c>
      <c r="AN29" s="199">
        <v>461.29408787445834</v>
      </c>
      <c r="AO29" s="200">
        <v>8.4144076197177942</v>
      </c>
      <c r="AP29" s="205"/>
      <c r="AQ29" s="146">
        <v>676.8599999999999</v>
      </c>
      <c r="AR29" s="147">
        <v>18.166881118419663</v>
      </c>
      <c r="AS29" s="199">
        <v>1034.1868967394744</v>
      </c>
      <c r="AT29" s="200">
        <v>18.476799956530307</v>
      </c>
      <c r="AU29" s="205"/>
      <c r="AV29" s="146">
        <v>441.87</v>
      </c>
      <c r="AW29" s="147">
        <v>11.780747904451838</v>
      </c>
      <c r="AX29" s="199">
        <v>721.37865413748932</v>
      </c>
      <c r="AY29" s="200">
        <v>12.709247165073235</v>
      </c>
      <c r="AZ29" s="205"/>
      <c r="BA29" s="146">
        <v>1457.88</v>
      </c>
      <c r="BB29" s="147">
        <v>43.083142967792718</v>
      </c>
      <c r="BC29" s="199">
        <v>1771.8495147069407</v>
      </c>
      <c r="BD29" s="200">
        <v>39.197193393946563</v>
      </c>
      <c r="BE29" s="205"/>
      <c r="BF29" s="146">
        <v>452.03000000000003</v>
      </c>
      <c r="BG29" s="147">
        <v>13.369265742201661</v>
      </c>
      <c r="BH29" s="199">
        <v>341.78040206495609</v>
      </c>
      <c r="BI29" s="200">
        <v>7.6950545269736494</v>
      </c>
      <c r="BJ29" s="205"/>
      <c r="BK29" s="419">
        <v>512.26</v>
      </c>
      <c r="BL29" s="420">
        <v>15.346589896547469</v>
      </c>
      <c r="BM29" s="199">
        <v>828.16861403362429</v>
      </c>
      <c r="BN29" s="200">
        <v>18.755154070675726</v>
      </c>
    </row>
    <row r="30" spans="1:66" ht="12.75">
      <c r="A30" s="49"/>
      <c r="B30" t="s">
        <v>149</v>
      </c>
      <c r="C30" s="146">
        <v>2911.63</v>
      </c>
      <c r="D30" s="147">
        <v>122.4195936429508</v>
      </c>
      <c r="E30" s="199">
        <v>3765.6592416660237</v>
      </c>
      <c r="F30" s="200">
        <v>111.25613845197051</v>
      </c>
      <c r="G30" s="205"/>
      <c r="H30" s="419">
        <v>389.67999999999995</v>
      </c>
      <c r="I30" s="420">
        <v>16.281339856510414</v>
      </c>
      <c r="J30" s="199">
        <v>370.68527516517423</v>
      </c>
      <c r="K30" s="200">
        <v>10.978666036951987</v>
      </c>
      <c r="L30" s="205"/>
      <c r="M30" s="146">
        <v>667.37</v>
      </c>
      <c r="N30" s="147">
        <v>28.630144584652182</v>
      </c>
      <c r="O30" s="199">
        <v>875.5898593609993</v>
      </c>
      <c r="P30" s="200">
        <v>25.762357053822445</v>
      </c>
      <c r="Q30" s="205"/>
      <c r="R30" s="146">
        <v>166.33000000000007</v>
      </c>
      <c r="S30" s="147">
        <v>17.818931927563732</v>
      </c>
      <c r="T30" s="199">
        <v>239.39107541837646</v>
      </c>
      <c r="U30" s="200">
        <v>14.765180130585424</v>
      </c>
      <c r="V30" s="205"/>
      <c r="W30" s="146">
        <v>181.51000000000005</v>
      </c>
      <c r="X30" s="147">
        <v>9.6690176664031267</v>
      </c>
      <c r="Y30" s="199">
        <v>335.64472012183131</v>
      </c>
      <c r="Z30" s="200">
        <v>9.952232551436726</v>
      </c>
      <c r="AA30" s="205"/>
      <c r="AB30" s="146">
        <v>2106.8200000000002</v>
      </c>
      <c r="AC30" s="147">
        <v>90.406357696995897</v>
      </c>
      <c r="AD30" s="199">
        <v>1726.5573149425297</v>
      </c>
      <c r="AE30" s="200">
        <v>51.197601943688312</v>
      </c>
      <c r="AF30" s="205"/>
      <c r="AG30" s="146">
        <v>1360.67</v>
      </c>
      <c r="AH30" s="147">
        <v>58.572241690051513</v>
      </c>
      <c r="AI30" s="199">
        <v>931.68417892303432</v>
      </c>
      <c r="AJ30" s="200">
        <v>27.518545965109613</v>
      </c>
      <c r="AK30" s="205"/>
      <c r="AL30" s="146">
        <v>349.83</v>
      </c>
      <c r="AM30" s="147">
        <v>15.053622998422179</v>
      </c>
      <c r="AN30" s="199">
        <v>287.26987448070457</v>
      </c>
      <c r="AO30" s="200">
        <v>8.5406275330875037</v>
      </c>
      <c r="AP30" s="205"/>
      <c r="AQ30" s="146">
        <v>531.6400000000001</v>
      </c>
      <c r="AR30" s="147">
        <v>22.88262820054489</v>
      </c>
      <c r="AS30" s="199">
        <v>717.45179085671202</v>
      </c>
      <c r="AT30" s="200">
        <v>21.296132398862916</v>
      </c>
      <c r="AU30" s="205"/>
      <c r="AV30" s="146">
        <v>339.05999999999995</v>
      </c>
      <c r="AW30" s="147">
        <v>14.922530619758957</v>
      </c>
      <c r="AX30" s="199">
        <v>497.66637831222351</v>
      </c>
      <c r="AY30" s="200">
        <v>14.728255604260005</v>
      </c>
      <c r="AZ30" s="205"/>
      <c r="BA30" s="146">
        <v>1150.18</v>
      </c>
      <c r="BB30" s="147">
        <v>43.637943667614124</v>
      </c>
      <c r="BC30" s="199">
        <v>1377.3723935990943</v>
      </c>
      <c r="BD30" s="200">
        <v>42.847143402842654</v>
      </c>
      <c r="BE30" s="205"/>
      <c r="BF30" s="146">
        <v>317.32999999999993</v>
      </c>
      <c r="BG30" s="147">
        <v>11.955927705530501</v>
      </c>
      <c r="BH30" s="199">
        <v>274.3069663991725</v>
      </c>
      <c r="BI30" s="200">
        <v>8.5776862226797519</v>
      </c>
      <c r="BJ30" s="205"/>
      <c r="BK30" s="419">
        <v>390.87</v>
      </c>
      <c r="BL30" s="420">
        <v>14.796045854237182</v>
      </c>
      <c r="BM30" s="199">
        <v>612.16764160685364</v>
      </c>
      <c r="BN30" s="200">
        <v>19.157894697063615</v>
      </c>
    </row>
    <row r="31" spans="1:66" ht="12.75">
      <c r="A31" s="49"/>
      <c r="B31" t="s">
        <v>150</v>
      </c>
      <c r="C31" s="146">
        <v>344.94</v>
      </c>
      <c r="D31" s="147">
        <v>124.32039451289029</v>
      </c>
      <c r="E31" s="199">
        <v>351.9572115306388</v>
      </c>
      <c r="F31" s="200">
        <v>110.79767458773348</v>
      </c>
      <c r="G31" s="205"/>
      <c r="H31" s="419">
        <v>45.260000000000012</v>
      </c>
      <c r="I31" s="420">
        <v>16.496860869533947</v>
      </c>
      <c r="J31" s="199">
        <v>32.658070011244284</v>
      </c>
      <c r="K31" s="200">
        <v>10.235374658166515</v>
      </c>
      <c r="L31" s="205"/>
      <c r="M31" s="146">
        <v>82</v>
      </c>
      <c r="N31" s="147">
        <v>30.507038886924605</v>
      </c>
      <c r="O31" s="199">
        <v>86.310700849559566</v>
      </c>
      <c r="P31" s="200">
        <v>27.345710980553818</v>
      </c>
      <c r="Q31" s="205"/>
      <c r="R31" s="146">
        <v>19.21</v>
      </c>
      <c r="S31" s="147">
        <v>18.918030687247015</v>
      </c>
      <c r="T31" s="199">
        <v>18.984371040412476</v>
      </c>
      <c r="U31" s="200">
        <v>12.822175519653957</v>
      </c>
      <c r="V31" s="205"/>
      <c r="W31" s="146">
        <v>31.630000000000003</v>
      </c>
      <c r="X31" s="147">
        <v>15.463620150840502</v>
      </c>
      <c r="Y31" s="199">
        <v>53.319610550470337</v>
      </c>
      <c r="Z31" s="200">
        <v>16.876335427460845</v>
      </c>
      <c r="AA31" s="205"/>
      <c r="AB31" s="146">
        <v>298.01000000000005</v>
      </c>
      <c r="AC31" s="147">
        <v>111.86850656671488</v>
      </c>
      <c r="AD31" s="199">
        <v>227.65858277005981</v>
      </c>
      <c r="AE31" s="200">
        <v>71.63879915906216</v>
      </c>
      <c r="AF31" s="205"/>
      <c r="AG31" s="146">
        <v>189.20999999999998</v>
      </c>
      <c r="AH31" s="147">
        <v>71.450690757551911</v>
      </c>
      <c r="AI31" s="199">
        <v>129.99446337604132</v>
      </c>
      <c r="AJ31" s="200">
        <v>40.756786677123358</v>
      </c>
      <c r="AK31" s="205"/>
      <c r="AL31" s="146">
        <v>49.61999999999999</v>
      </c>
      <c r="AM31" s="147">
        <v>18.731726133552176</v>
      </c>
      <c r="AN31" s="199">
        <v>34.199602450507967</v>
      </c>
      <c r="AO31" s="200">
        <v>10.856499776086762</v>
      </c>
      <c r="AP31" s="205"/>
      <c r="AQ31" s="146">
        <v>92.05</v>
      </c>
      <c r="AR31" s="147">
        <v>34.138105237913429</v>
      </c>
      <c r="AS31" s="199">
        <v>71.856280844461111</v>
      </c>
      <c r="AT31" s="200">
        <v>23.04356255804532</v>
      </c>
      <c r="AU31" s="205"/>
      <c r="AV31" s="146">
        <v>61.13</v>
      </c>
      <c r="AW31" s="147">
        <v>24.508709981097706</v>
      </c>
      <c r="AX31" s="199">
        <v>53.466749139263442</v>
      </c>
      <c r="AY31" s="200">
        <v>17.258669376572552</v>
      </c>
      <c r="AZ31" s="205"/>
      <c r="BA31" s="146">
        <v>198.36999999999998</v>
      </c>
      <c r="BB31" s="147">
        <v>56.787609769850818</v>
      </c>
      <c r="BC31" s="199">
        <v>152.32861001756092</v>
      </c>
      <c r="BD31" s="200">
        <v>45.7833436136061</v>
      </c>
      <c r="BE31" s="205"/>
      <c r="BF31" s="146">
        <v>53.769999999999996</v>
      </c>
      <c r="BG31" s="147">
        <v>16.311608501571794</v>
      </c>
      <c r="BH31" s="199">
        <v>35.823016892160538</v>
      </c>
      <c r="BI31" s="200">
        <v>10.736547503210911</v>
      </c>
      <c r="BJ31" s="205"/>
      <c r="BK31" s="419">
        <v>66.08</v>
      </c>
      <c r="BL31" s="420">
        <v>19.075430143956215</v>
      </c>
      <c r="BM31" s="199">
        <v>63.808258987413843</v>
      </c>
      <c r="BN31" s="200">
        <v>19.131927661516507</v>
      </c>
    </row>
    <row r="32" spans="1:66" ht="12.75">
      <c r="A32" s="49"/>
      <c r="B32" t="s">
        <v>151</v>
      </c>
      <c r="C32" s="146">
        <v>314.13</v>
      </c>
      <c r="D32" s="147">
        <v>146.29590920903689</v>
      </c>
      <c r="E32" s="199">
        <v>295.54855372323931</v>
      </c>
      <c r="F32" s="200">
        <v>123.52207309533362</v>
      </c>
      <c r="G32" s="205"/>
      <c r="H32" s="419">
        <v>30.089999999999996</v>
      </c>
      <c r="I32" s="420">
        <v>17.106238896186564</v>
      </c>
      <c r="J32" s="199">
        <v>25.36876525920507</v>
      </c>
      <c r="K32" s="200">
        <v>10.576036645336286</v>
      </c>
      <c r="L32" s="205"/>
      <c r="M32" s="146">
        <v>68.13</v>
      </c>
      <c r="N32" s="147">
        <v>36.118454240626072</v>
      </c>
      <c r="O32" s="199">
        <v>74.052154775775989</v>
      </c>
      <c r="P32" s="200">
        <v>31.055267114617802</v>
      </c>
      <c r="Q32" s="205"/>
      <c r="R32" s="146">
        <v>13.319999999999999</v>
      </c>
      <c r="S32" s="147">
        <v>19.812234694377583</v>
      </c>
      <c r="T32" s="199">
        <v>16.065539142698057</v>
      </c>
      <c r="U32" s="200">
        <v>14.397159446266386</v>
      </c>
      <c r="V32" s="205"/>
      <c r="W32" s="146">
        <v>67.550000000000011</v>
      </c>
      <c r="X32" s="147">
        <v>54.532509037472984</v>
      </c>
      <c r="Y32" s="199">
        <v>60.50237568377036</v>
      </c>
      <c r="Z32" s="200">
        <v>25.50771490381268</v>
      </c>
      <c r="AA32" s="205"/>
      <c r="AB32" s="146">
        <v>337.04999999999995</v>
      </c>
      <c r="AC32" s="147">
        <v>161.96220457425895</v>
      </c>
      <c r="AD32" s="199">
        <v>183.16803475668121</v>
      </c>
      <c r="AE32" s="200">
        <v>76.836438869785184</v>
      </c>
      <c r="AF32" s="205"/>
      <c r="AG32" s="146">
        <v>222.97</v>
      </c>
      <c r="AH32" s="147">
        <v>111.72690243571657</v>
      </c>
      <c r="AI32" s="199">
        <v>108.20335977495333</v>
      </c>
      <c r="AJ32" s="200">
        <v>45.09605545944526</v>
      </c>
      <c r="AK32" s="205"/>
      <c r="AL32" s="146">
        <v>48.54</v>
      </c>
      <c r="AM32" s="147">
        <v>26.881029154902134</v>
      </c>
      <c r="AN32" s="199">
        <v>31.050737348845473</v>
      </c>
      <c r="AO32" s="200">
        <v>13.181948008867723</v>
      </c>
      <c r="AP32" s="205"/>
      <c r="AQ32" s="146">
        <v>84.53</v>
      </c>
      <c r="AR32" s="147">
        <v>46.189947822286811</v>
      </c>
      <c r="AS32" s="199">
        <v>66.879006023840518</v>
      </c>
      <c r="AT32" s="200">
        <v>28.626634265439833</v>
      </c>
      <c r="AU32" s="205"/>
      <c r="AV32" s="146">
        <v>56.209999999999994</v>
      </c>
      <c r="AW32" s="147">
        <v>33.630328570973631</v>
      </c>
      <c r="AX32" s="199">
        <v>48.340949995044653</v>
      </c>
      <c r="AY32" s="200">
        <v>20.791597314683294</v>
      </c>
      <c r="AZ32" s="205"/>
      <c r="BA32" s="146">
        <v>224.97000000000003</v>
      </c>
      <c r="BB32" s="147">
        <v>82.382393054969114</v>
      </c>
      <c r="BC32" s="199">
        <v>129.68720050165678</v>
      </c>
      <c r="BD32" s="200">
        <v>52.781913548833288</v>
      </c>
      <c r="BE32" s="205"/>
      <c r="BF32" s="154">
        <v>43.37</v>
      </c>
      <c r="BG32" s="155">
        <v>18.097870859106052</v>
      </c>
      <c r="BH32" s="199">
        <v>29.730289614269822</v>
      </c>
      <c r="BI32" s="200">
        <v>12.014430484015339</v>
      </c>
      <c r="BJ32" s="205"/>
      <c r="BK32" s="419">
        <v>74.3</v>
      </c>
      <c r="BL32" s="420">
        <v>34.387646137560822</v>
      </c>
      <c r="BM32" s="199">
        <v>47.716060855611182</v>
      </c>
      <c r="BN32" s="200">
        <v>19.394606543922528</v>
      </c>
    </row>
    <row r="33" spans="1:66" ht="12.75">
      <c r="A33" s="73"/>
      <c r="B33" s="14" t="s">
        <v>82</v>
      </c>
      <c r="C33" s="146"/>
      <c r="D33" s="151">
        <v>1.3226463201893444</v>
      </c>
      <c r="E33" s="199"/>
      <c r="F33" s="424">
        <v>1.3007158478660863</v>
      </c>
      <c r="G33" s="205"/>
      <c r="H33" s="419"/>
      <c r="I33" s="427">
        <v>1.2229721153649951</v>
      </c>
      <c r="J33" s="199"/>
      <c r="K33" s="424">
        <v>1.0855891721800592</v>
      </c>
      <c r="L33" s="205"/>
      <c r="M33" s="146"/>
      <c r="N33" s="151">
        <v>1.4798567110490277</v>
      </c>
      <c r="O33" s="199"/>
      <c r="P33" s="424">
        <v>1.6079557733491909</v>
      </c>
      <c r="Q33" s="205"/>
      <c r="R33" s="146"/>
      <c r="S33" s="151">
        <v>1.0849848997757696</v>
      </c>
      <c r="T33" s="199"/>
      <c r="U33" s="424">
        <v>0.98738280413186652</v>
      </c>
      <c r="V33" s="205"/>
      <c r="W33" s="146"/>
      <c r="X33" s="151">
        <v>9.4876307430907207</v>
      </c>
      <c r="Y33" s="199"/>
      <c r="Z33" s="424">
        <v>3.8808190253661752</v>
      </c>
      <c r="AA33" s="205"/>
      <c r="AB33" s="146"/>
      <c r="AC33" s="151">
        <v>2.1481740215076304</v>
      </c>
      <c r="AD33" s="199"/>
      <c r="AE33" s="424">
        <v>1.9354539860635773</v>
      </c>
      <c r="AF33" s="205"/>
      <c r="AG33" s="146"/>
      <c r="AH33" s="151">
        <v>2.2780819241029757</v>
      </c>
      <c r="AI33" s="199"/>
      <c r="AJ33" s="424">
        <v>2.2288923603085897</v>
      </c>
      <c r="AK33" s="205"/>
      <c r="AL33" s="146"/>
      <c r="AM33" s="151">
        <v>2.0181234964747672</v>
      </c>
      <c r="AN33" s="199"/>
      <c r="AO33" s="424">
        <v>1.7075236909179379</v>
      </c>
      <c r="AP33" s="205"/>
      <c r="AQ33" s="146"/>
      <c r="AR33" s="151">
        <v>2.700657106872272</v>
      </c>
      <c r="AS33" s="199"/>
      <c r="AT33" s="424">
        <v>2.1788177940282711</v>
      </c>
      <c r="AU33" s="205"/>
      <c r="AV33" s="146"/>
      <c r="AW33" s="151">
        <v>2.9562948584561952</v>
      </c>
      <c r="AX33" s="199"/>
      <c r="AY33" s="424">
        <v>2.4912953962383013</v>
      </c>
      <c r="AZ33" s="205"/>
      <c r="BA33" s="146"/>
      <c r="BB33" s="151">
        <v>2.4611966873089663</v>
      </c>
      <c r="BC33" s="199"/>
      <c r="BD33" s="424">
        <v>1.8846344373671624</v>
      </c>
      <c r="BE33" s="205"/>
      <c r="BF33" s="146"/>
      <c r="BG33" s="151">
        <v>2.7292621645300055</v>
      </c>
      <c r="BH33" s="199"/>
      <c r="BI33" s="424">
        <v>3.8548807929277285</v>
      </c>
      <c r="BJ33" s="205"/>
      <c r="BK33" s="419"/>
      <c r="BL33" s="427">
        <v>2.470788487325148</v>
      </c>
      <c r="BM33" s="199"/>
      <c r="BN33" s="424">
        <v>1.4335357465414968</v>
      </c>
    </row>
    <row r="34" spans="1:66" ht="12.75">
      <c r="A34" s="75"/>
      <c r="C34" s="146"/>
      <c r="D34" s="150"/>
      <c r="E34" s="199"/>
      <c r="F34" s="200"/>
      <c r="G34" s="205"/>
      <c r="H34" s="419"/>
      <c r="I34" s="420"/>
      <c r="J34" s="199"/>
      <c r="K34" s="200"/>
      <c r="L34" s="205"/>
      <c r="M34" s="146"/>
      <c r="N34" s="150"/>
      <c r="O34" s="199"/>
      <c r="P34" s="200"/>
      <c r="Q34" s="205"/>
      <c r="R34" s="146"/>
      <c r="S34" s="150"/>
      <c r="T34" s="199"/>
      <c r="U34" s="200"/>
      <c r="V34" s="205"/>
      <c r="W34" s="146"/>
      <c r="X34" s="150"/>
      <c r="Y34" s="199"/>
      <c r="Z34" s="200"/>
      <c r="AA34" s="205"/>
      <c r="AB34" s="146"/>
      <c r="AC34" s="150"/>
      <c r="AD34" s="199"/>
      <c r="AE34" s="200"/>
      <c r="AF34" s="205"/>
      <c r="AG34" s="146"/>
      <c r="AH34" s="150"/>
      <c r="AI34" s="199"/>
      <c r="AJ34" s="200"/>
      <c r="AK34" s="205"/>
      <c r="AL34" s="146"/>
      <c r="AM34" s="150"/>
      <c r="AN34" s="199"/>
      <c r="AO34" s="200"/>
      <c r="AP34" s="205"/>
      <c r="AQ34" s="146"/>
      <c r="AR34" s="150"/>
      <c r="AS34" s="199"/>
      <c r="AT34" s="200"/>
      <c r="AU34" s="205"/>
      <c r="AV34" s="146"/>
      <c r="AW34" s="150"/>
      <c r="AX34" s="199"/>
      <c r="AY34" s="200"/>
      <c r="AZ34" s="205"/>
      <c r="BA34" s="146"/>
      <c r="BB34" s="150"/>
      <c r="BC34" s="199"/>
      <c r="BD34" s="200"/>
      <c r="BE34" s="205"/>
      <c r="BF34" s="146"/>
      <c r="BG34" s="150"/>
      <c r="BH34" s="199"/>
      <c r="BI34" s="200"/>
      <c r="BJ34" s="205"/>
      <c r="BK34" s="419"/>
      <c r="BL34" s="420"/>
      <c r="BM34" s="199"/>
      <c r="BN34" s="200"/>
    </row>
    <row r="35" spans="1:66" ht="12.75">
      <c r="A35" s="74" t="s">
        <v>155</v>
      </c>
      <c r="B35" t="s">
        <v>147</v>
      </c>
      <c r="C35" s="146">
        <v>6131.4199999999992</v>
      </c>
      <c r="D35" s="147">
        <v>110.42343559451129</v>
      </c>
      <c r="E35" s="199">
        <v>6333.0615497506969</v>
      </c>
      <c r="F35" s="200">
        <v>98.699414522473191</v>
      </c>
      <c r="G35" s="205"/>
      <c r="H35" s="430">
        <v>799.04000000000008</v>
      </c>
      <c r="I35" s="431">
        <v>14.281706016172047</v>
      </c>
      <c r="J35" s="199">
        <v>636.76814076233222</v>
      </c>
      <c r="K35" s="200">
        <v>9.9514272041674534</v>
      </c>
      <c r="L35" s="205"/>
      <c r="M35" s="146">
        <v>1258.07</v>
      </c>
      <c r="N35" s="147">
        <v>22.401045517399808</v>
      </c>
      <c r="O35" s="199">
        <v>1208.7124760734673</v>
      </c>
      <c r="P35" s="200">
        <v>18.756744149514052</v>
      </c>
      <c r="Q35" s="205"/>
      <c r="R35" s="146">
        <v>430.48</v>
      </c>
      <c r="S35" s="147">
        <v>19.474986788223912</v>
      </c>
      <c r="T35" s="199">
        <v>487.77820205572368</v>
      </c>
      <c r="U35" s="200">
        <v>15.036132038019367</v>
      </c>
      <c r="V35" s="205"/>
      <c r="W35" s="146">
        <v>294.72999999999996</v>
      </c>
      <c r="X35" s="147">
        <v>6.4844498520267679</v>
      </c>
      <c r="Y35" s="199">
        <v>368.11843512145657</v>
      </c>
      <c r="Z35" s="200">
        <v>5.7330960349041105</v>
      </c>
      <c r="AA35" s="205"/>
      <c r="AB35" s="146">
        <v>4297.21</v>
      </c>
      <c r="AC35" s="147">
        <v>76.336315215752521</v>
      </c>
      <c r="AD35" s="199">
        <v>2502.8280523248345</v>
      </c>
      <c r="AE35" s="200">
        <v>39.067741087150885</v>
      </c>
      <c r="AF35" s="205"/>
      <c r="AG35" s="146">
        <v>2659.62</v>
      </c>
      <c r="AH35" s="147">
        <v>47.271062095676172</v>
      </c>
      <c r="AI35" s="199">
        <v>1261.4589417647492</v>
      </c>
      <c r="AJ35" s="200">
        <v>19.685944773019806</v>
      </c>
      <c r="AK35" s="205"/>
      <c r="AL35" s="146">
        <v>763.66</v>
      </c>
      <c r="AM35" s="147">
        <v>13.433668839024854</v>
      </c>
      <c r="AN35" s="199">
        <v>478.89212186852376</v>
      </c>
      <c r="AO35" s="200">
        <v>7.4599704949809809</v>
      </c>
      <c r="AP35" s="205"/>
      <c r="AQ35" s="146">
        <v>962.94</v>
      </c>
      <c r="AR35" s="147">
        <v>16.975898011278808</v>
      </c>
      <c r="AS35" s="199">
        <v>950.02685665410911</v>
      </c>
      <c r="AT35" s="200">
        <v>14.726238302821436</v>
      </c>
      <c r="AU35" s="205"/>
      <c r="AV35" s="146">
        <v>551.77</v>
      </c>
      <c r="AW35" s="147">
        <v>9.6653341197703231</v>
      </c>
      <c r="AX35" s="199">
        <v>530.64545198276301</v>
      </c>
      <c r="AY35" s="200">
        <v>8.1958354342533468</v>
      </c>
      <c r="AZ35" s="205"/>
      <c r="BA35" s="146">
        <v>1676.4100000000003</v>
      </c>
      <c r="BB35" s="147">
        <v>32.229788050423664</v>
      </c>
      <c r="BC35" s="199">
        <v>1729.2927667847509</v>
      </c>
      <c r="BD35" s="200">
        <v>27.928938432074485</v>
      </c>
      <c r="BE35" s="205"/>
      <c r="BF35" s="146">
        <v>376.11000000000007</v>
      </c>
      <c r="BG35" s="147">
        <v>7.2199331781325675</v>
      </c>
      <c r="BH35" s="199">
        <v>220.2828483632581</v>
      </c>
      <c r="BI35" s="200">
        <v>3.5585312799382938</v>
      </c>
      <c r="BJ35" s="205"/>
      <c r="BK35" s="419">
        <v>706.08</v>
      </c>
      <c r="BL35" s="420">
        <v>13.546494317753094</v>
      </c>
      <c r="BM35" s="199">
        <v>736.33772651266543</v>
      </c>
      <c r="BN35" s="200">
        <v>11.920079797490088</v>
      </c>
    </row>
    <row r="36" spans="1:66" ht="12.75">
      <c r="A36" s="49"/>
      <c r="B36" t="s">
        <v>148</v>
      </c>
      <c r="C36" s="146">
        <v>789.79000000000008</v>
      </c>
      <c r="D36" s="147">
        <v>99.568117403373563</v>
      </c>
      <c r="E36" s="199">
        <v>1023.0600499155802</v>
      </c>
      <c r="F36" s="200">
        <v>92.279574807769706</v>
      </c>
      <c r="G36" s="205"/>
      <c r="H36" s="430">
        <v>114.21999999999997</v>
      </c>
      <c r="I36" s="431">
        <v>14.098283888186538</v>
      </c>
      <c r="J36" s="199">
        <v>114.46613782648284</v>
      </c>
      <c r="K36" s="200">
        <v>10.519743534252013</v>
      </c>
      <c r="L36" s="205"/>
      <c r="M36" s="146">
        <v>122.54</v>
      </c>
      <c r="N36" s="147">
        <v>15.171683428591153</v>
      </c>
      <c r="O36" s="199">
        <v>172.94541463920172</v>
      </c>
      <c r="P36" s="200">
        <v>15.171574054424328</v>
      </c>
      <c r="Q36" s="205"/>
      <c r="R36" s="146">
        <v>60.030000000000008</v>
      </c>
      <c r="S36" s="147">
        <v>19.712549324917632</v>
      </c>
      <c r="T36" s="199">
        <v>77.695540538708912</v>
      </c>
      <c r="U36" s="200">
        <v>15.065154760828189</v>
      </c>
      <c r="V36" s="205"/>
      <c r="W36" s="146">
        <v>43.180000000000007</v>
      </c>
      <c r="X36" s="147">
        <v>6.8717832641229419</v>
      </c>
      <c r="Y36" s="199">
        <v>54.146832801879356</v>
      </c>
      <c r="Z36" s="200">
        <v>4.8770183237214626</v>
      </c>
      <c r="AA36" s="205"/>
      <c r="AB36" s="146">
        <v>578.57000000000005</v>
      </c>
      <c r="AC36" s="147">
        <v>72.42320055035897</v>
      </c>
      <c r="AD36" s="199">
        <v>416.28334649761854</v>
      </c>
      <c r="AE36" s="200">
        <v>37.999902896458522</v>
      </c>
      <c r="AF36" s="205"/>
      <c r="AG36" s="146">
        <v>382.66</v>
      </c>
      <c r="AH36" s="147">
        <v>47.74265053200142</v>
      </c>
      <c r="AI36" s="199">
        <v>198.27368593439934</v>
      </c>
      <c r="AJ36" s="200">
        <v>18.039211451877193</v>
      </c>
      <c r="AK36" s="205"/>
      <c r="AL36" s="146">
        <v>84.870000000000019</v>
      </c>
      <c r="AM36" s="147">
        <v>10.436708615297082</v>
      </c>
      <c r="AN36" s="199">
        <v>84.907110114809086</v>
      </c>
      <c r="AO36" s="200">
        <v>7.657370238912832</v>
      </c>
      <c r="AP36" s="205"/>
      <c r="AQ36" s="146">
        <v>100.58</v>
      </c>
      <c r="AR36" s="147">
        <v>12.602576710020518</v>
      </c>
      <c r="AS36" s="199">
        <v>135.43064658126639</v>
      </c>
      <c r="AT36" s="200">
        <v>11.836124967807608</v>
      </c>
      <c r="AU36" s="205"/>
      <c r="AV36" s="146">
        <v>62.64</v>
      </c>
      <c r="AW36" s="147">
        <v>7.7202538339904212</v>
      </c>
      <c r="AX36" s="199">
        <v>76.690083143266861</v>
      </c>
      <c r="AY36" s="200">
        <v>6.5583853175427134</v>
      </c>
      <c r="AZ36" s="205"/>
      <c r="BA36" s="146">
        <v>273.55</v>
      </c>
      <c r="BB36" s="147">
        <v>40.910034739970939</v>
      </c>
      <c r="BC36" s="199">
        <v>266.81708963992179</v>
      </c>
      <c r="BD36" s="200">
        <v>32.98699463926539</v>
      </c>
      <c r="BE36" s="205"/>
      <c r="BF36" s="146">
        <v>116.28</v>
      </c>
      <c r="BG36" s="147">
        <v>17.79238502416645</v>
      </c>
      <c r="BH36" s="199">
        <v>65.452242646200304</v>
      </c>
      <c r="BI36" s="200">
        <v>8.4143943530289178</v>
      </c>
      <c r="BJ36" s="205"/>
      <c r="BK36" s="419">
        <v>86.34</v>
      </c>
      <c r="BL36" s="420">
        <v>12.846372714493961</v>
      </c>
      <c r="BM36" s="199">
        <v>101.33087714601319</v>
      </c>
      <c r="BN36" s="200">
        <v>13.039089832405162</v>
      </c>
    </row>
    <row r="37" spans="1:66" ht="12.75">
      <c r="A37" s="49"/>
      <c r="B37" t="s">
        <v>149</v>
      </c>
      <c r="C37" s="146">
        <v>1348.53</v>
      </c>
      <c r="D37" s="147">
        <v>125.85399530174956</v>
      </c>
      <c r="E37" s="199">
        <v>1392.5407629573399</v>
      </c>
      <c r="F37" s="200">
        <v>114.01428735746214</v>
      </c>
      <c r="G37" s="205"/>
      <c r="H37" s="430">
        <v>192.48</v>
      </c>
      <c r="I37" s="431">
        <v>17.428094657510048</v>
      </c>
      <c r="J37" s="199">
        <v>148.03093663395669</v>
      </c>
      <c r="K37" s="200">
        <v>12.306412762885666</v>
      </c>
      <c r="L37" s="205"/>
      <c r="M37" s="146">
        <v>285.81</v>
      </c>
      <c r="N37" s="147">
        <v>25.942016569922885</v>
      </c>
      <c r="O37" s="199">
        <v>286.60132438893203</v>
      </c>
      <c r="P37" s="200">
        <v>22.923420711994329</v>
      </c>
      <c r="Q37" s="205"/>
      <c r="R37" s="146">
        <v>69.389999999999986</v>
      </c>
      <c r="S37" s="147">
        <v>16.747693222226399</v>
      </c>
      <c r="T37" s="199">
        <v>86.999973649966051</v>
      </c>
      <c r="U37" s="200">
        <v>15.588326001948817</v>
      </c>
      <c r="V37" s="205"/>
      <c r="W37" s="146">
        <v>84.600000000000009</v>
      </c>
      <c r="X37" s="147">
        <v>9.5564787628340522</v>
      </c>
      <c r="Y37" s="199">
        <v>101.68419912446885</v>
      </c>
      <c r="Z37" s="200">
        <v>8.3318600130598757</v>
      </c>
      <c r="AA37" s="205"/>
      <c r="AB37" s="146">
        <v>1105.57</v>
      </c>
      <c r="AC37" s="147">
        <v>101.52679318580968</v>
      </c>
      <c r="AD37" s="199">
        <v>652.76767750817885</v>
      </c>
      <c r="AE37" s="200">
        <v>54.064882099954588</v>
      </c>
      <c r="AF37" s="205"/>
      <c r="AG37" s="146">
        <v>704.52</v>
      </c>
      <c r="AH37" s="147">
        <v>64.744064490074393</v>
      </c>
      <c r="AI37" s="199">
        <v>363.42781416103486</v>
      </c>
      <c r="AJ37" s="200">
        <v>29.969568389232958</v>
      </c>
      <c r="AK37" s="205"/>
      <c r="AL37" s="146">
        <v>196.26</v>
      </c>
      <c r="AM37" s="147">
        <v>17.707248668833369</v>
      </c>
      <c r="AN37" s="199">
        <v>108.04891990643343</v>
      </c>
      <c r="AO37" s="200">
        <v>8.881775407837198</v>
      </c>
      <c r="AP37" s="205"/>
      <c r="AQ37" s="146">
        <v>231.24</v>
      </c>
      <c r="AR37" s="147">
        <v>20.757598799263821</v>
      </c>
      <c r="AS37" s="199">
        <v>264.41844678955721</v>
      </c>
      <c r="AT37" s="200">
        <v>21.186499528627891</v>
      </c>
      <c r="AU37" s="205"/>
      <c r="AV37" s="146">
        <v>153.49999999999997</v>
      </c>
      <c r="AW37" s="147">
        <v>13.753524822942085</v>
      </c>
      <c r="AX37" s="199">
        <v>180.44029557239384</v>
      </c>
      <c r="AY37" s="200">
        <v>14.198272034826768</v>
      </c>
      <c r="AZ37" s="205"/>
      <c r="BA37" s="146">
        <v>405.33</v>
      </c>
      <c r="BB37" s="147">
        <v>43.886652966633065</v>
      </c>
      <c r="BC37" s="199">
        <v>371.03363468412624</v>
      </c>
      <c r="BD37" s="200">
        <v>39.13152297864724</v>
      </c>
      <c r="BE37" s="205"/>
      <c r="BF37" s="146">
        <v>140.61000000000001</v>
      </c>
      <c r="BG37" s="147">
        <v>15.649541413246817</v>
      </c>
      <c r="BH37" s="199">
        <v>69.775975473854089</v>
      </c>
      <c r="BI37" s="200">
        <v>7.5690052261956682</v>
      </c>
      <c r="BJ37" s="205"/>
      <c r="BK37" s="419">
        <v>140.30000000000001</v>
      </c>
      <c r="BL37" s="420">
        <v>15.279185517356275</v>
      </c>
      <c r="BM37" s="199">
        <v>157.52885047143289</v>
      </c>
      <c r="BN37" s="200">
        <v>17.121971019358504</v>
      </c>
    </row>
    <row r="38" spans="1:66" ht="12.75">
      <c r="A38" s="49"/>
      <c r="B38" t="s">
        <v>150</v>
      </c>
      <c r="C38" s="146">
        <v>241.36</v>
      </c>
      <c r="D38" s="147">
        <v>112.81691030952071</v>
      </c>
      <c r="E38" s="199">
        <v>244.94394752738532</v>
      </c>
      <c r="F38" s="200">
        <v>95.995815009335175</v>
      </c>
      <c r="G38" s="205"/>
      <c r="H38" s="430">
        <v>31.42</v>
      </c>
      <c r="I38" s="431">
        <v>13.926482713933876</v>
      </c>
      <c r="J38" s="199">
        <v>22.25281408239557</v>
      </c>
      <c r="K38" s="200">
        <v>8.8307138102919396</v>
      </c>
      <c r="L38" s="205"/>
      <c r="M38" s="146">
        <v>46.79</v>
      </c>
      <c r="N38" s="147">
        <v>21.977590547647004</v>
      </c>
      <c r="O38" s="199">
        <v>47.650868034932316</v>
      </c>
      <c r="P38" s="200">
        <v>18.29914635032166</v>
      </c>
      <c r="Q38" s="205"/>
      <c r="R38" s="146">
        <v>12.52</v>
      </c>
      <c r="S38" s="147">
        <v>14.426201443155865</v>
      </c>
      <c r="T38" s="199">
        <v>17.35064071341273</v>
      </c>
      <c r="U38" s="200">
        <v>15.047984705709661</v>
      </c>
      <c r="V38" s="205"/>
      <c r="W38" s="146">
        <v>21.5</v>
      </c>
      <c r="X38" s="147">
        <v>12.578202240010771</v>
      </c>
      <c r="Y38" s="199">
        <v>10.093396041556161</v>
      </c>
      <c r="Z38" s="200">
        <v>3.9637611726215498</v>
      </c>
      <c r="AA38" s="205"/>
      <c r="AB38" s="146">
        <v>180.34000000000003</v>
      </c>
      <c r="AC38" s="147">
        <v>83.521634278209447</v>
      </c>
      <c r="AD38" s="199">
        <v>107.47476442085797</v>
      </c>
      <c r="AE38" s="200">
        <v>42.588633917409879</v>
      </c>
      <c r="AF38" s="205"/>
      <c r="AG38" s="146">
        <v>114.91999999999999</v>
      </c>
      <c r="AH38" s="147">
        <v>52.723246960363753</v>
      </c>
      <c r="AI38" s="199">
        <v>54.866716928752687</v>
      </c>
      <c r="AJ38" s="200">
        <v>21.635687490827578</v>
      </c>
      <c r="AK38" s="205"/>
      <c r="AL38" s="146">
        <v>26.71</v>
      </c>
      <c r="AM38" s="147">
        <v>11.936303286282918</v>
      </c>
      <c r="AN38" s="199">
        <v>14.582055894306766</v>
      </c>
      <c r="AO38" s="200">
        <v>5.7525236095621475</v>
      </c>
      <c r="AP38" s="205"/>
      <c r="AQ38" s="146">
        <v>32.81</v>
      </c>
      <c r="AR38" s="147">
        <v>15.401439269080011</v>
      </c>
      <c r="AS38" s="199">
        <v>36.400046261632099</v>
      </c>
      <c r="AT38" s="200">
        <v>14.046953699906416</v>
      </c>
      <c r="AU38" s="205"/>
      <c r="AV38" s="146">
        <v>15.59</v>
      </c>
      <c r="AW38" s="147">
        <v>7.6219388276021842</v>
      </c>
      <c r="AX38" s="199">
        <v>21.894314761879368</v>
      </c>
      <c r="AY38" s="200">
        <v>8.3198851115500521</v>
      </c>
      <c r="AZ38" s="205"/>
      <c r="BA38" s="146">
        <v>83.7</v>
      </c>
      <c r="BB38" s="147">
        <v>43.408728407936877</v>
      </c>
      <c r="BC38" s="199">
        <v>72.159663966702055</v>
      </c>
      <c r="BD38" s="200">
        <v>35.287574901330657</v>
      </c>
      <c r="BE38" s="205"/>
      <c r="BF38" s="146">
        <v>30.69</v>
      </c>
      <c r="BG38" s="147">
        <v>13.725828364193767</v>
      </c>
      <c r="BH38" s="199">
        <v>10.246900498084957</v>
      </c>
      <c r="BI38" s="200">
        <v>5.1899436656475419</v>
      </c>
      <c r="BJ38" s="205"/>
      <c r="BK38" s="419">
        <v>28.52</v>
      </c>
      <c r="BL38" s="420">
        <v>14.645861953995244</v>
      </c>
      <c r="BM38" s="199">
        <v>34.144932132867254</v>
      </c>
      <c r="BN38" s="200">
        <v>17.179412816317146</v>
      </c>
    </row>
    <row r="39" spans="1:66" ht="12.75">
      <c r="A39" s="49"/>
      <c r="B39" t="s">
        <v>151</v>
      </c>
      <c r="C39" s="146">
        <v>65.900000000000006</v>
      </c>
      <c r="D39" s="147">
        <v>100.2225616995425</v>
      </c>
      <c r="E39" s="199">
        <v>79.393689848997923</v>
      </c>
      <c r="F39" s="200">
        <v>104.7227607074274</v>
      </c>
      <c r="G39" s="205"/>
      <c r="H39" s="430">
        <v>5.84</v>
      </c>
      <c r="I39" s="431">
        <v>8.9797205393418853</v>
      </c>
      <c r="J39" s="199">
        <v>5.4819706948326088</v>
      </c>
      <c r="K39" s="200">
        <v>7.2658854333772425</v>
      </c>
      <c r="L39" s="205"/>
      <c r="M39" s="146">
        <v>13.79</v>
      </c>
      <c r="N39" s="147">
        <v>22.64102792171774</v>
      </c>
      <c r="O39" s="199">
        <v>14.08991686346678</v>
      </c>
      <c r="P39" s="200">
        <v>18.405285813832403</v>
      </c>
      <c r="Q39" s="205"/>
      <c r="R39" s="146" t="s">
        <v>162</v>
      </c>
      <c r="S39" s="147" t="s">
        <v>160</v>
      </c>
      <c r="T39" s="199" t="s">
        <v>162</v>
      </c>
      <c r="U39" s="200" t="s">
        <v>160</v>
      </c>
      <c r="V39" s="205"/>
      <c r="W39" s="146">
        <v>17.990000000000002</v>
      </c>
      <c r="X39" s="147">
        <v>36.245133793427193</v>
      </c>
      <c r="Y39" s="199">
        <v>22.957136910639058</v>
      </c>
      <c r="Z39" s="200">
        <v>30.491517806771437</v>
      </c>
      <c r="AA39" s="205"/>
      <c r="AB39" s="146">
        <v>79.31</v>
      </c>
      <c r="AC39" s="147">
        <v>124.20938150112885</v>
      </c>
      <c r="AD39" s="199">
        <v>67.646159248509875</v>
      </c>
      <c r="AE39" s="200">
        <v>90.109149299953259</v>
      </c>
      <c r="AF39" s="205"/>
      <c r="AG39" s="146">
        <v>56.28</v>
      </c>
      <c r="AH39" s="147">
        <v>89.230055603815444</v>
      </c>
      <c r="AI39" s="199">
        <v>29.97284121106383</v>
      </c>
      <c r="AJ39" s="200">
        <v>39.625238543367729</v>
      </c>
      <c r="AK39" s="205"/>
      <c r="AL39" s="146">
        <v>8.5</v>
      </c>
      <c r="AM39" s="147">
        <v>12.691443963924721</v>
      </c>
      <c r="AN39" s="199">
        <v>9.5697922159269417</v>
      </c>
      <c r="AO39" s="200">
        <v>12.821196025024356</v>
      </c>
      <c r="AP39" s="205"/>
      <c r="AQ39" s="146">
        <v>18.43</v>
      </c>
      <c r="AR39" s="147">
        <v>27.329066532269977</v>
      </c>
      <c r="AS39" s="199">
        <v>22.724003713435138</v>
      </c>
      <c r="AT39" s="200">
        <v>30.262455053773071</v>
      </c>
      <c r="AU39" s="205"/>
      <c r="AV39" s="146">
        <v>7.5</v>
      </c>
      <c r="AW39" s="147">
        <v>12.37331109062383</v>
      </c>
      <c r="AX39" s="199">
        <v>13.329854539696861</v>
      </c>
      <c r="AY39" s="200">
        <v>17.626900242932358</v>
      </c>
      <c r="AZ39" s="205"/>
      <c r="BA39" s="146">
        <v>61.01</v>
      </c>
      <c r="BB39" s="147">
        <v>74.892799755975417</v>
      </c>
      <c r="BC39" s="199">
        <v>45.696844924498961</v>
      </c>
      <c r="BD39" s="200">
        <v>66.444216484557515</v>
      </c>
      <c r="BE39" s="205"/>
      <c r="BF39" s="146">
        <v>23.31</v>
      </c>
      <c r="BG39" s="147">
        <v>24.317579532266663</v>
      </c>
      <c r="BH39" s="199">
        <v>18.242033018602527</v>
      </c>
      <c r="BI39" s="200">
        <v>26.883712162099073</v>
      </c>
      <c r="BJ39" s="205"/>
      <c r="BK39" s="419">
        <v>14.76</v>
      </c>
      <c r="BL39" s="420">
        <v>18.061212260737108</v>
      </c>
      <c r="BM39" s="199">
        <v>11.657613737021276</v>
      </c>
      <c r="BN39" s="200">
        <v>17.11697961840553</v>
      </c>
    </row>
    <row r="40" spans="1:66" ht="12.75">
      <c r="A40" s="73"/>
      <c r="B40" s="14" t="s">
        <v>82</v>
      </c>
      <c r="C40" s="146"/>
      <c r="D40" s="151">
        <v>0.9076203901821378</v>
      </c>
      <c r="E40" s="199"/>
      <c r="F40" s="424">
        <v>1.0610271723910047</v>
      </c>
      <c r="G40" s="205"/>
      <c r="H40" s="432"/>
      <c r="I40" s="432">
        <v>0.62875685364014633</v>
      </c>
      <c r="J40" s="199"/>
      <c r="K40" s="424">
        <v>0.73013501323050811</v>
      </c>
      <c r="L40" s="205"/>
      <c r="M40" s="146"/>
      <c r="N40" s="151">
        <v>1.0107130001647258</v>
      </c>
      <c r="O40" s="199"/>
      <c r="P40" s="424">
        <v>0.98126229515740582</v>
      </c>
      <c r="Q40" s="205"/>
      <c r="R40" s="146"/>
      <c r="S40" s="151" t="s">
        <v>160</v>
      </c>
      <c r="T40" s="199"/>
      <c r="U40" s="424" t="s">
        <v>160</v>
      </c>
      <c r="V40" s="205"/>
      <c r="W40" s="146"/>
      <c r="X40" s="151">
        <v>5.5895464720262247</v>
      </c>
      <c r="Y40" s="199"/>
      <c r="Z40" s="424">
        <v>5.3185081186733383</v>
      </c>
      <c r="AA40" s="205"/>
      <c r="AB40" s="146"/>
      <c r="AC40" s="151">
        <v>1.627133575285507</v>
      </c>
      <c r="AD40" s="199"/>
      <c r="AE40" s="424">
        <v>2.3064847567956659</v>
      </c>
      <c r="AF40" s="205"/>
      <c r="AG40" s="146"/>
      <c r="AH40" s="151">
        <v>1.8876253599552022</v>
      </c>
      <c r="AI40" s="199"/>
      <c r="AJ40" s="424">
        <v>2.0128695371367362</v>
      </c>
      <c r="AK40" s="205"/>
      <c r="AL40" s="146"/>
      <c r="AM40" s="151">
        <v>0.944748907837897</v>
      </c>
      <c r="AN40" s="199"/>
      <c r="AO40" s="424">
        <v>1.7186657820765341</v>
      </c>
      <c r="AP40" s="205"/>
      <c r="AQ40" s="146"/>
      <c r="AR40" s="151">
        <v>1.6098745712369684</v>
      </c>
      <c r="AS40" s="199"/>
      <c r="AT40" s="424">
        <v>2.0550023998983509</v>
      </c>
      <c r="AU40" s="205"/>
      <c r="AV40" s="146"/>
      <c r="AW40" s="151">
        <v>1.2801741706284495</v>
      </c>
      <c r="AX40" s="199"/>
      <c r="AY40" s="424">
        <v>2.1507142724295312</v>
      </c>
      <c r="AZ40" s="205"/>
      <c r="BA40" s="146"/>
      <c r="BB40" s="151">
        <v>2.3237136911606511</v>
      </c>
      <c r="BC40" s="199"/>
      <c r="BD40" s="424">
        <v>2.379045542534866</v>
      </c>
      <c r="BE40" s="205"/>
      <c r="BF40" s="146"/>
      <c r="BG40" s="151">
        <v>3.3681169800738231</v>
      </c>
      <c r="BH40" s="199"/>
      <c r="BI40" s="424">
        <v>7.5547213294596212</v>
      </c>
      <c r="BJ40" s="205"/>
      <c r="BK40" s="419"/>
      <c r="BL40" s="427">
        <v>1.3332757418328769</v>
      </c>
      <c r="BM40" s="199"/>
      <c r="BN40" s="424">
        <v>1.4359786099762277</v>
      </c>
    </row>
    <row r="41" spans="1:66" ht="12.75">
      <c r="A41" s="75"/>
      <c r="C41" s="146"/>
      <c r="D41" s="150"/>
      <c r="E41" s="199"/>
      <c r="F41" s="200"/>
      <c r="G41" s="205"/>
      <c r="H41" s="419"/>
      <c r="I41" s="420"/>
      <c r="J41" s="199"/>
      <c r="K41" s="200"/>
      <c r="L41" s="205"/>
      <c r="M41" s="146"/>
      <c r="N41" s="150"/>
      <c r="O41" s="199"/>
      <c r="P41" s="200"/>
      <c r="Q41" s="205"/>
      <c r="R41" s="146"/>
      <c r="S41" s="150"/>
      <c r="T41" s="199"/>
      <c r="U41" s="200"/>
      <c r="V41" s="205"/>
      <c r="W41" s="146"/>
      <c r="X41" s="150"/>
      <c r="Y41" s="199"/>
      <c r="Z41" s="200"/>
      <c r="AA41" s="205"/>
      <c r="AB41" s="146"/>
      <c r="AC41" s="150"/>
      <c r="AD41" s="199"/>
      <c r="AE41" s="200"/>
      <c r="AF41" s="205"/>
      <c r="AG41" s="146"/>
      <c r="AH41" s="150"/>
      <c r="AI41" s="199"/>
      <c r="AJ41" s="200"/>
      <c r="AK41" s="205"/>
      <c r="AL41" s="146"/>
      <c r="AM41" s="150"/>
      <c r="AN41" s="199"/>
      <c r="AO41" s="200"/>
      <c r="AP41" s="205"/>
      <c r="AQ41" s="146"/>
      <c r="AR41" s="150"/>
      <c r="AS41" s="199"/>
      <c r="AT41" s="200"/>
      <c r="AU41" s="205"/>
      <c r="AV41" s="146"/>
      <c r="AW41" s="150"/>
      <c r="AX41" s="199"/>
      <c r="AY41" s="200"/>
      <c r="AZ41" s="205"/>
      <c r="BA41" s="146"/>
      <c r="BB41" s="150"/>
      <c r="BC41" s="199"/>
      <c r="BD41" s="200"/>
      <c r="BE41" s="205"/>
      <c r="BF41" s="146"/>
      <c r="BG41" s="150"/>
      <c r="BH41" s="199"/>
      <c r="BI41" s="200"/>
      <c r="BJ41" s="205"/>
      <c r="BK41" s="419"/>
      <c r="BL41" s="420"/>
      <c r="BM41" s="199"/>
      <c r="BN41" s="200"/>
    </row>
    <row r="42" spans="1:66" ht="12.75">
      <c r="A42" s="74" t="s">
        <v>156</v>
      </c>
      <c r="B42" t="s">
        <v>147</v>
      </c>
      <c r="C42" s="146">
        <v>6815.22</v>
      </c>
      <c r="D42" s="147">
        <v>107.55719507307936</v>
      </c>
      <c r="E42" s="199">
        <v>7884.479246098982</v>
      </c>
      <c r="F42" s="200">
        <v>85.725720005291109</v>
      </c>
      <c r="G42" s="205"/>
      <c r="H42" s="419">
        <v>899.15000000000009</v>
      </c>
      <c r="I42" s="420">
        <v>14.242333867394615</v>
      </c>
      <c r="J42" s="199">
        <v>740.28473262918521</v>
      </c>
      <c r="K42" s="200">
        <v>8.0067190210447556</v>
      </c>
      <c r="L42" s="205"/>
      <c r="M42" s="146">
        <v>1391.85</v>
      </c>
      <c r="N42" s="147">
        <v>22.124654907885073</v>
      </c>
      <c r="O42" s="199">
        <v>1472.7892545209793</v>
      </c>
      <c r="P42" s="200">
        <v>16.130770474003398</v>
      </c>
      <c r="Q42" s="205"/>
      <c r="R42" s="146">
        <v>457.90000000000003</v>
      </c>
      <c r="S42" s="147">
        <v>17.95550484220459</v>
      </c>
      <c r="T42" s="199">
        <v>640.06744778292307</v>
      </c>
      <c r="U42" s="200">
        <v>13.722469723100692</v>
      </c>
      <c r="V42" s="205"/>
      <c r="W42" s="146">
        <v>311.55</v>
      </c>
      <c r="X42" s="147">
        <v>6.345121231319097</v>
      </c>
      <c r="Y42" s="199">
        <v>506.6081243974437</v>
      </c>
      <c r="Z42" s="200">
        <v>5.5118443911269805</v>
      </c>
      <c r="AA42" s="205"/>
      <c r="AB42" s="146">
        <v>4037.68</v>
      </c>
      <c r="AC42" s="147">
        <v>64.396595117291895</v>
      </c>
      <c r="AD42" s="199">
        <v>3230.5488490098792</v>
      </c>
      <c r="AE42" s="200">
        <v>35.010880094836168</v>
      </c>
      <c r="AF42" s="205"/>
      <c r="AG42" s="146">
        <v>2515.7200000000003</v>
      </c>
      <c r="AH42" s="147">
        <v>40.110690153079069</v>
      </c>
      <c r="AI42" s="199">
        <v>1748.7569751489148</v>
      </c>
      <c r="AJ42" s="200">
        <v>18.959455386332213</v>
      </c>
      <c r="AK42" s="205"/>
      <c r="AL42" s="146">
        <v>748.22000000000014</v>
      </c>
      <c r="AM42" s="147">
        <v>11.95398997234178</v>
      </c>
      <c r="AN42" s="199">
        <v>561.12473730055387</v>
      </c>
      <c r="AO42" s="200">
        <v>6.1009331565821361</v>
      </c>
      <c r="AP42" s="205"/>
      <c r="AQ42" s="146">
        <v>932.48</v>
      </c>
      <c r="AR42" s="147">
        <v>14.941086003585717</v>
      </c>
      <c r="AS42" s="199">
        <v>1107.8476319398821</v>
      </c>
      <c r="AT42" s="200">
        <v>12.152770556218798</v>
      </c>
      <c r="AU42" s="205"/>
      <c r="AV42" s="146">
        <v>538.93000000000006</v>
      </c>
      <c r="AW42" s="147">
        <v>8.6707348438357048</v>
      </c>
      <c r="AX42" s="199">
        <v>554.21507042309747</v>
      </c>
      <c r="AY42" s="200">
        <v>6.1149798507633726</v>
      </c>
      <c r="AZ42" s="205"/>
      <c r="BA42" s="146">
        <v>2234.2200000000003</v>
      </c>
      <c r="BB42" s="147">
        <v>33.348071145562677</v>
      </c>
      <c r="BC42" s="199">
        <v>3156.4322175722668</v>
      </c>
      <c r="BD42" s="200">
        <v>32.418310643898707</v>
      </c>
      <c r="BE42" s="205"/>
      <c r="BF42" s="146">
        <v>497.86</v>
      </c>
      <c r="BG42" s="147">
        <v>7.3803569999415251</v>
      </c>
      <c r="BH42" s="199">
        <v>312.79781024519457</v>
      </c>
      <c r="BI42" s="200">
        <v>3.2128836242093284</v>
      </c>
      <c r="BJ42" s="205"/>
      <c r="BK42" s="419">
        <v>883.46</v>
      </c>
      <c r="BL42" s="420">
        <v>13.141156707424162</v>
      </c>
      <c r="BM42" s="199">
        <v>1304.5603125300061</v>
      </c>
      <c r="BN42" s="200">
        <v>13.339496469485209</v>
      </c>
    </row>
    <row r="43" spans="1:66" ht="12.75">
      <c r="A43" s="49"/>
      <c r="B43" t="s">
        <v>148</v>
      </c>
      <c r="C43" s="146">
        <v>776.63</v>
      </c>
      <c r="D43" s="147">
        <v>104.59732766108101</v>
      </c>
      <c r="E43" s="199">
        <v>1182.8305978226576</v>
      </c>
      <c r="F43" s="200">
        <v>95.08673560062384</v>
      </c>
      <c r="G43" s="205"/>
      <c r="H43" s="419">
        <v>115.74000000000001</v>
      </c>
      <c r="I43" s="420">
        <v>15.419428149248402</v>
      </c>
      <c r="J43" s="199">
        <v>115.74170091059598</v>
      </c>
      <c r="K43" s="200">
        <v>9.3739232498346627</v>
      </c>
      <c r="L43" s="205"/>
      <c r="M43" s="146">
        <v>166.86</v>
      </c>
      <c r="N43" s="147">
        <v>22.676867387095964</v>
      </c>
      <c r="O43" s="199">
        <v>223.59441263871076</v>
      </c>
      <c r="P43" s="200">
        <v>17.760066188823235</v>
      </c>
      <c r="Q43" s="205"/>
      <c r="R43" s="146">
        <v>56.58</v>
      </c>
      <c r="S43" s="147">
        <v>20.187234907412087</v>
      </c>
      <c r="T43" s="199">
        <v>99.288760735219711</v>
      </c>
      <c r="U43" s="200">
        <v>16.447368808889408</v>
      </c>
      <c r="V43" s="205"/>
      <c r="W43" s="146">
        <v>42.900000000000006</v>
      </c>
      <c r="X43" s="147">
        <v>7.604460433691119</v>
      </c>
      <c r="Y43" s="199">
        <v>76.1449171125563</v>
      </c>
      <c r="Z43" s="200">
        <v>6.1325690078304493</v>
      </c>
      <c r="AA43" s="205"/>
      <c r="AB43" s="146">
        <v>478.01</v>
      </c>
      <c r="AC43" s="147">
        <v>65.076257129819155</v>
      </c>
      <c r="AD43" s="199">
        <v>483.15307839832286</v>
      </c>
      <c r="AE43" s="200">
        <v>39.078283006193374</v>
      </c>
      <c r="AF43" s="205"/>
      <c r="AG43" s="146">
        <v>312.18</v>
      </c>
      <c r="AH43" s="147">
        <v>42.456288086300447</v>
      </c>
      <c r="AI43" s="199">
        <v>275.78627817743364</v>
      </c>
      <c r="AJ43" s="200">
        <v>22.223537949033741</v>
      </c>
      <c r="AK43" s="205"/>
      <c r="AL43" s="146">
        <v>80.5</v>
      </c>
      <c r="AM43" s="147">
        <v>10.885712331778921</v>
      </c>
      <c r="AN43" s="199">
        <v>71.220283068014155</v>
      </c>
      <c r="AO43" s="200">
        <v>5.744666287358509</v>
      </c>
      <c r="AP43" s="205"/>
      <c r="AQ43" s="146">
        <v>102.86</v>
      </c>
      <c r="AR43" s="147">
        <v>13.784759077851602</v>
      </c>
      <c r="AS43" s="199">
        <v>179.36074665298361</v>
      </c>
      <c r="AT43" s="200">
        <v>14.303356580778463</v>
      </c>
      <c r="AU43" s="205"/>
      <c r="AV43" s="146">
        <v>67.990000000000009</v>
      </c>
      <c r="AW43" s="147">
        <v>9.3000792166108823</v>
      </c>
      <c r="AX43" s="199">
        <v>102.23291087383211</v>
      </c>
      <c r="AY43" s="200">
        <v>8.0762613561699297</v>
      </c>
      <c r="AZ43" s="205"/>
      <c r="BA43" s="146">
        <v>293.60999999999996</v>
      </c>
      <c r="BB43" s="147">
        <v>39.97973010371409</v>
      </c>
      <c r="BC43" s="199">
        <v>502.79728520762114</v>
      </c>
      <c r="BD43" s="200">
        <v>46.897877427131206</v>
      </c>
      <c r="BE43" s="205"/>
      <c r="BF43" s="146">
        <v>120.09000000000002</v>
      </c>
      <c r="BG43" s="147">
        <v>16.198380687529099</v>
      </c>
      <c r="BH43" s="199">
        <v>128.67412641597562</v>
      </c>
      <c r="BI43" s="200">
        <v>12.353862280459701</v>
      </c>
      <c r="BJ43" s="205"/>
      <c r="BK43" s="419">
        <v>88.02000000000001</v>
      </c>
      <c r="BL43" s="420">
        <v>11.734054602674941</v>
      </c>
      <c r="BM43" s="199">
        <v>175.93305786438634</v>
      </c>
      <c r="BN43" s="200">
        <v>16.75749208836902</v>
      </c>
    </row>
    <row r="44" spans="1:66" ht="12.75">
      <c r="A44" s="49"/>
      <c r="B44" t="s">
        <v>149</v>
      </c>
      <c r="C44" s="146">
        <v>832.92000000000007</v>
      </c>
      <c r="D44" s="147">
        <v>112.31172906874107</v>
      </c>
      <c r="E44" s="199">
        <v>1050.7997178797928</v>
      </c>
      <c r="F44" s="200">
        <v>104.32403790483855</v>
      </c>
      <c r="G44" s="205"/>
      <c r="H44" s="419">
        <v>116.77</v>
      </c>
      <c r="I44" s="420">
        <v>15.165807167594762</v>
      </c>
      <c r="J44" s="199">
        <v>112.73079068028009</v>
      </c>
      <c r="K44" s="200">
        <v>11.268624047572708</v>
      </c>
      <c r="L44" s="205"/>
      <c r="M44" s="146">
        <v>177.58</v>
      </c>
      <c r="N44" s="147">
        <v>23.982753042708055</v>
      </c>
      <c r="O44" s="199">
        <v>202.37171048939098</v>
      </c>
      <c r="P44" s="200">
        <v>19.850839526914715</v>
      </c>
      <c r="Q44" s="205"/>
      <c r="R44" s="146">
        <v>52.110000000000007</v>
      </c>
      <c r="S44" s="147">
        <v>18.469971364254608</v>
      </c>
      <c r="T44" s="199">
        <v>69.521609291203447</v>
      </c>
      <c r="U44" s="200">
        <v>14.553642639152939</v>
      </c>
      <c r="V44" s="205"/>
      <c r="W44" s="146">
        <v>50.46</v>
      </c>
      <c r="X44" s="147">
        <v>9.5966523472426744</v>
      </c>
      <c r="Y44" s="199">
        <v>78.933884646147447</v>
      </c>
      <c r="Z44" s="200">
        <v>7.8706825419605977</v>
      </c>
      <c r="AA44" s="205"/>
      <c r="AB44" s="146">
        <v>578.27</v>
      </c>
      <c r="AC44" s="147">
        <v>78.524244903144449</v>
      </c>
      <c r="AD44" s="199">
        <v>507.60712642710945</v>
      </c>
      <c r="AE44" s="200">
        <v>50.783581574204327</v>
      </c>
      <c r="AF44" s="205"/>
      <c r="AG44" s="146">
        <v>361.13000000000005</v>
      </c>
      <c r="AH44" s="147">
        <v>48.872385280176289</v>
      </c>
      <c r="AI44" s="199">
        <v>290.63759545646201</v>
      </c>
      <c r="AJ44" s="200">
        <v>28.901233108122582</v>
      </c>
      <c r="AK44" s="205"/>
      <c r="AL44" s="146">
        <v>91.44</v>
      </c>
      <c r="AM44" s="147">
        <v>12.341255679987722</v>
      </c>
      <c r="AN44" s="199">
        <v>86.357500089150761</v>
      </c>
      <c r="AO44" s="200">
        <v>8.6466457183459102</v>
      </c>
      <c r="AP44" s="205"/>
      <c r="AQ44" s="146">
        <v>147.80000000000001</v>
      </c>
      <c r="AR44" s="147">
        <v>20.012747028736079</v>
      </c>
      <c r="AS44" s="199">
        <v>190.60894731878312</v>
      </c>
      <c r="AT44" s="200">
        <v>18.900629279337462</v>
      </c>
      <c r="AU44" s="205"/>
      <c r="AV44" s="146">
        <v>89.61</v>
      </c>
      <c r="AW44" s="147">
        <v>12.365002520120454</v>
      </c>
      <c r="AX44" s="199">
        <v>105.64317348387046</v>
      </c>
      <c r="AY44" s="200">
        <v>10.379090396125152</v>
      </c>
      <c r="AZ44" s="205"/>
      <c r="BA44" s="146">
        <v>400.80000000000007</v>
      </c>
      <c r="BB44" s="147">
        <v>50.770665138255183</v>
      </c>
      <c r="BC44" s="199">
        <v>453.27342176418756</v>
      </c>
      <c r="BD44" s="200">
        <v>51.979660391076685</v>
      </c>
      <c r="BE44" s="205"/>
      <c r="BF44" s="146">
        <v>138.30000000000001</v>
      </c>
      <c r="BG44" s="147">
        <v>17.667515244801127</v>
      </c>
      <c r="BH44" s="199">
        <v>123.7530066178558</v>
      </c>
      <c r="BI44" s="200">
        <v>14.546252415540664</v>
      </c>
      <c r="BJ44" s="205"/>
      <c r="BK44" s="419">
        <v>139.91</v>
      </c>
      <c r="BL44" s="420">
        <v>16.929681204825503</v>
      </c>
      <c r="BM44" s="199">
        <v>173.10424921584359</v>
      </c>
      <c r="BN44" s="200">
        <v>20.222440814449925</v>
      </c>
    </row>
    <row r="45" spans="1:66" ht="12.75">
      <c r="A45" s="49"/>
      <c r="B45" t="s">
        <v>150</v>
      </c>
      <c r="C45" s="146">
        <v>302.10000000000002</v>
      </c>
      <c r="D45" s="147">
        <v>98.195691071277224</v>
      </c>
      <c r="E45" s="199">
        <v>378.98961012051143</v>
      </c>
      <c r="F45" s="200">
        <v>105.34175234911825</v>
      </c>
      <c r="G45" s="205"/>
      <c r="H45" s="419">
        <v>42.809999999999995</v>
      </c>
      <c r="I45" s="420">
        <v>13.555316393218876</v>
      </c>
      <c r="J45" s="199">
        <v>36.009640335918611</v>
      </c>
      <c r="K45" s="200">
        <v>9.8346597835359795</v>
      </c>
      <c r="L45" s="205"/>
      <c r="M45" s="146">
        <v>70.31</v>
      </c>
      <c r="N45" s="147">
        <v>22.927612179536641</v>
      </c>
      <c r="O45" s="199">
        <v>79.586278228257783</v>
      </c>
      <c r="P45" s="200">
        <v>22.627494082655353</v>
      </c>
      <c r="Q45" s="205"/>
      <c r="R45" s="146">
        <v>14.35</v>
      </c>
      <c r="S45" s="147">
        <v>12.728408783859605</v>
      </c>
      <c r="T45" s="199">
        <v>22.988744553953147</v>
      </c>
      <c r="U45" s="200">
        <v>13.192083833959792</v>
      </c>
      <c r="V45" s="205"/>
      <c r="W45" s="146">
        <v>34.330000000000005</v>
      </c>
      <c r="X45" s="147">
        <v>21.467428175936512</v>
      </c>
      <c r="Y45" s="199">
        <v>39.61313715881861</v>
      </c>
      <c r="Z45" s="200">
        <v>11.097998704664045</v>
      </c>
      <c r="AA45" s="205"/>
      <c r="AB45" s="146">
        <v>289.68000000000006</v>
      </c>
      <c r="AC45" s="147">
        <v>99.694838931397399</v>
      </c>
      <c r="AD45" s="199">
        <v>226.60470034226498</v>
      </c>
      <c r="AE45" s="200">
        <v>62.54091813283322</v>
      </c>
      <c r="AF45" s="205"/>
      <c r="AG45" s="146">
        <v>174.89000000000001</v>
      </c>
      <c r="AH45" s="147">
        <v>60.099622025738064</v>
      </c>
      <c r="AI45" s="199">
        <v>125.71377883660314</v>
      </c>
      <c r="AJ45" s="200">
        <v>34.531016486556368</v>
      </c>
      <c r="AK45" s="205"/>
      <c r="AL45" s="146">
        <v>46.730000000000004</v>
      </c>
      <c r="AM45" s="147">
        <v>15.266421424423543</v>
      </c>
      <c r="AN45" s="199">
        <v>30.469785174515703</v>
      </c>
      <c r="AO45" s="200">
        <v>8.5647620419965538</v>
      </c>
      <c r="AP45" s="205"/>
      <c r="AQ45" s="146">
        <v>64.19</v>
      </c>
      <c r="AR45" s="147">
        <v>22.448862303392879</v>
      </c>
      <c r="AS45" s="199">
        <v>77.112207460143154</v>
      </c>
      <c r="AT45" s="200">
        <v>22.402498866330014</v>
      </c>
      <c r="AU45" s="205"/>
      <c r="AV45" s="146">
        <v>32.720000000000006</v>
      </c>
      <c r="AW45" s="147">
        <v>12.213204574842718</v>
      </c>
      <c r="AX45" s="199">
        <v>38.580773814666834</v>
      </c>
      <c r="AY45" s="200">
        <v>11.429774334052054</v>
      </c>
      <c r="AZ45" s="205"/>
      <c r="BA45" s="146">
        <v>229.24</v>
      </c>
      <c r="BB45" s="147">
        <v>54.788843207872993</v>
      </c>
      <c r="BC45" s="199">
        <v>207.46524344102298</v>
      </c>
      <c r="BD45" s="200">
        <v>49.686292938510199</v>
      </c>
      <c r="BE45" s="205"/>
      <c r="BF45" s="146">
        <v>80.539999999999992</v>
      </c>
      <c r="BG45" s="147">
        <v>19.347455194793142</v>
      </c>
      <c r="BH45" s="199">
        <v>43.907386388044515</v>
      </c>
      <c r="BI45" s="200">
        <v>10.671906912437734</v>
      </c>
      <c r="BJ45" s="205"/>
      <c r="BK45" s="419">
        <v>74.58</v>
      </c>
      <c r="BL45" s="420">
        <v>17.041584654849203</v>
      </c>
      <c r="BM45" s="199">
        <v>88.06340501454325</v>
      </c>
      <c r="BN45" s="200">
        <v>20.919834195660705</v>
      </c>
    </row>
    <row r="46" spans="1:66" ht="12.75">
      <c r="A46" s="49"/>
      <c r="B46" t="s">
        <v>151</v>
      </c>
      <c r="C46" s="146">
        <v>152.13000000000002</v>
      </c>
      <c r="D46" s="147">
        <v>114.48151835421513</v>
      </c>
      <c r="E46" s="199">
        <v>257.90082807805675</v>
      </c>
      <c r="F46" s="200">
        <v>109.29468239757512</v>
      </c>
      <c r="G46" s="205"/>
      <c r="H46" s="419">
        <v>14.53</v>
      </c>
      <c r="I46" s="420">
        <v>10.697541762952694</v>
      </c>
      <c r="J46" s="199">
        <v>13.233135444020132</v>
      </c>
      <c r="K46" s="200">
        <v>5.4202612165028166</v>
      </c>
      <c r="L46" s="205"/>
      <c r="M46" s="146">
        <v>36.4</v>
      </c>
      <c r="N46" s="147">
        <v>30.144509004563695</v>
      </c>
      <c r="O46" s="199">
        <v>57.658344122661205</v>
      </c>
      <c r="P46" s="200">
        <v>25.564459304321431</v>
      </c>
      <c r="Q46" s="205"/>
      <c r="R46" s="146">
        <v>8.06</v>
      </c>
      <c r="S46" s="147">
        <v>19.773411540901506</v>
      </c>
      <c r="T46" s="199">
        <v>10.1334376367006</v>
      </c>
      <c r="U46" s="200">
        <v>9.5129001717175328</v>
      </c>
      <c r="V46" s="205"/>
      <c r="W46" s="146">
        <v>41.760000000000005</v>
      </c>
      <c r="X46" s="147">
        <v>54.570097111384953</v>
      </c>
      <c r="Y46" s="199">
        <v>75.699936685033933</v>
      </c>
      <c r="Z46" s="200">
        <v>32.425592669484892</v>
      </c>
      <c r="AA46" s="205"/>
      <c r="AB46" s="146">
        <v>175.35999999999999</v>
      </c>
      <c r="AC46" s="147">
        <v>141.04358112477459</v>
      </c>
      <c r="AD46" s="199">
        <v>226.08624582242442</v>
      </c>
      <c r="AE46" s="200">
        <v>94.382705359910176</v>
      </c>
      <c r="AF46" s="205"/>
      <c r="AG46" s="146">
        <v>100.08</v>
      </c>
      <c r="AH46" s="147">
        <v>80.315244097324921</v>
      </c>
      <c r="AI46" s="199">
        <v>128.10537238058663</v>
      </c>
      <c r="AJ46" s="200">
        <v>53.177197333133087</v>
      </c>
      <c r="AK46" s="205"/>
      <c r="AL46" s="146">
        <v>33.11</v>
      </c>
      <c r="AM46" s="147">
        <v>27.007465802016064</v>
      </c>
      <c r="AN46" s="199">
        <v>37.827694367765538</v>
      </c>
      <c r="AO46" s="200">
        <v>16.312110502477307</v>
      </c>
      <c r="AP46" s="205"/>
      <c r="AQ46" s="146">
        <v>59.669999999999995</v>
      </c>
      <c r="AR46" s="147">
        <v>49.209945497758476</v>
      </c>
      <c r="AS46" s="199">
        <v>79.070466628208038</v>
      </c>
      <c r="AT46" s="200">
        <v>36.382765125850185</v>
      </c>
      <c r="AU46" s="205"/>
      <c r="AV46" s="146">
        <v>23.75</v>
      </c>
      <c r="AW46" s="147">
        <v>23.813290525704911</v>
      </c>
      <c r="AX46" s="199">
        <v>35.328071404533183</v>
      </c>
      <c r="AY46" s="200">
        <v>16.897302246771996</v>
      </c>
      <c r="AZ46" s="205"/>
      <c r="BA46" s="146">
        <v>215.13</v>
      </c>
      <c r="BB46" s="147">
        <v>88.932356155205227</v>
      </c>
      <c r="BC46" s="199">
        <v>214.03183201490216</v>
      </c>
      <c r="BD46" s="200">
        <v>65.926820835666362</v>
      </c>
      <c r="BE46" s="205"/>
      <c r="BF46" s="146">
        <v>79.210000000000008</v>
      </c>
      <c r="BG46" s="147">
        <v>30.50035062822581</v>
      </c>
      <c r="BH46" s="199">
        <v>58.867670332929563</v>
      </c>
      <c r="BI46" s="200">
        <v>18.128068300326298</v>
      </c>
      <c r="BJ46" s="205"/>
      <c r="BK46" s="419">
        <v>47.030000000000008</v>
      </c>
      <c r="BL46" s="420">
        <v>18.858159264121831</v>
      </c>
      <c r="BM46" s="199">
        <v>81.338975375220627</v>
      </c>
      <c r="BN46" s="200">
        <v>24.388225777465781</v>
      </c>
    </row>
    <row r="47" spans="1:66" ht="12.75">
      <c r="A47" s="73"/>
      <c r="B47" s="14" t="s">
        <v>82</v>
      </c>
      <c r="C47" s="146"/>
      <c r="D47" s="151">
        <v>1.0643780574273163</v>
      </c>
      <c r="E47" s="199"/>
      <c r="F47" s="424">
        <v>1.274934551623822</v>
      </c>
      <c r="G47" s="205"/>
      <c r="H47" s="419"/>
      <c r="I47" s="427">
        <v>0.75110876226844281</v>
      </c>
      <c r="J47" s="199"/>
      <c r="K47" s="424">
        <v>0.67696408507108508</v>
      </c>
      <c r="L47" s="205"/>
      <c r="M47" s="146"/>
      <c r="N47" s="151">
        <v>1.3624849350224397</v>
      </c>
      <c r="O47" s="199"/>
      <c r="P47" s="424">
        <v>1.5848256811738481</v>
      </c>
      <c r="Q47" s="205"/>
      <c r="R47" s="146"/>
      <c r="S47" s="151">
        <v>1.1012450897188872</v>
      </c>
      <c r="T47" s="199"/>
      <c r="U47" s="424">
        <v>0.69323528225413522</v>
      </c>
      <c r="V47" s="205"/>
      <c r="W47" s="146"/>
      <c r="X47" s="151">
        <v>8.6003237955534377</v>
      </c>
      <c r="Y47" s="199"/>
      <c r="Z47" s="424">
        <v>5.8828933417793721</v>
      </c>
      <c r="AA47" s="205"/>
      <c r="AB47" s="146"/>
      <c r="AC47" s="151">
        <v>2.1902335188355524</v>
      </c>
      <c r="AD47" s="199"/>
      <c r="AE47" s="424">
        <v>2.6958107052507625</v>
      </c>
      <c r="AF47" s="205"/>
      <c r="AG47" s="146"/>
      <c r="AH47" s="151">
        <v>2.0023401190757015</v>
      </c>
      <c r="AI47" s="199"/>
      <c r="AJ47" s="424">
        <v>2.8047850663193783</v>
      </c>
      <c r="AK47" s="205"/>
      <c r="AL47" s="146"/>
      <c r="AM47" s="151">
        <v>2.259284629191078</v>
      </c>
      <c r="AN47" s="199"/>
      <c r="AO47" s="424">
        <v>2.6737074614362233</v>
      </c>
      <c r="AP47" s="205"/>
      <c r="AQ47" s="146"/>
      <c r="AR47" s="151">
        <v>3.29359897171789</v>
      </c>
      <c r="AS47" s="199"/>
      <c r="AT47" s="424">
        <v>2.9937835950693934</v>
      </c>
      <c r="AU47" s="205"/>
      <c r="AV47" s="146"/>
      <c r="AW47" s="151">
        <v>2.7463981951465763</v>
      </c>
      <c r="AX47" s="199"/>
      <c r="AY47" s="424">
        <v>2.7632637652375251</v>
      </c>
      <c r="AZ47" s="205"/>
      <c r="BA47" s="146"/>
      <c r="BB47" s="151">
        <v>2.6667916044385267</v>
      </c>
      <c r="BC47" s="199"/>
      <c r="BD47" s="424">
        <v>2.0336291289155786</v>
      </c>
      <c r="BE47" s="205"/>
      <c r="BF47" s="146"/>
      <c r="BG47" s="151">
        <v>4.1326389263375019</v>
      </c>
      <c r="BH47" s="199"/>
      <c r="BI47" s="424">
        <v>5.6423046772469103</v>
      </c>
      <c r="BJ47" s="205"/>
      <c r="BK47" s="419"/>
      <c r="BL47" s="427">
        <v>1.4350456115836301</v>
      </c>
      <c r="BM47" s="199"/>
      <c r="BN47" s="424">
        <v>1.8282718416887109</v>
      </c>
    </row>
    <row r="48" spans="1:66" ht="12.75">
      <c r="A48" s="75"/>
      <c r="C48" s="146"/>
      <c r="D48" s="150"/>
      <c r="E48" s="199"/>
      <c r="F48" s="200"/>
      <c r="G48" s="205"/>
      <c r="H48" s="419"/>
      <c r="I48" s="420"/>
      <c r="J48" s="199"/>
      <c r="K48" s="200"/>
      <c r="L48" s="205"/>
      <c r="M48" s="146"/>
      <c r="N48" s="150"/>
      <c r="O48" s="199"/>
      <c r="P48" s="200"/>
      <c r="Q48" s="205"/>
      <c r="R48" s="146"/>
      <c r="S48" s="150"/>
      <c r="T48" s="199"/>
      <c r="U48" s="200"/>
      <c r="V48" s="205"/>
      <c r="W48" s="146"/>
      <c r="X48" s="150"/>
      <c r="Y48" s="199"/>
      <c r="Z48" s="200"/>
      <c r="AA48" s="205"/>
      <c r="AB48" s="146"/>
      <c r="AC48" s="150"/>
      <c r="AD48" s="199"/>
      <c r="AE48" s="200"/>
      <c r="AF48" s="205"/>
      <c r="AG48" s="146"/>
      <c r="AH48" s="150"/>
      <c r="AI48" s="199"/>
      <c r="AJ48" s="200"/>
      <c r="AK48" s="205"/>
      <c r="AL48" s="146"/>
      <c r="AM48" s="150"/>
      <c r="AN48" s="199"/>
      <c r="AO48" s="200"/>
      <c r="AP48" s="205"/>
      <c r="AQ48" s="146"/>
      <c r="AR48" s="150"/>
      <c r="AS48" s="199"/>
      <c r="AT48" s="200"/>
      <c r="AU48" s="205"/>
      <c r="AV48" s="146"/>
      <c r="AW48" s="150"/>
      <c r="AX48" s="199"/>
      <c r="AY48" s="200"/>
      <c r="AZ48" s="205"/>
      <c r="BA48" s="146"/>
      <c r="BB48" s="150"/>
      <c r="BC48" s="199"/>
      <c r="BD48" s="200"/>
      <c r="BE48" s="205"/>
      <c r="BF48" s="146"/>
      <c r="BG48" s="150"/>
      <c r="BH48" s="199"/>
      <c r="BI48" s="200"/>
      <c r="BJ48" s="205"/>
      <c r="BK48" s="419"/>
      <c r="BL48" s="420"/>
      <c r="BM48" s="199"/>
      <c r="BN48" s="200"/>
    </row>
    <row r="49" spans="1:66" ht="12.75">
      <c r="A49" s="74" t="s">
        <v>157</v>
      </c>
      <c r="B49" t="s">
        <v>147</v>
      </c>
      <c r="C49" s="419" t="s">
        <v>160</v>
      </c>
      <c r="D49" s="420" t="s">
        <v>160</v>
      </c>
      <c r="E49" s="199" t="s">
        <v>160</v>
      </c>
      <c r="F49" s="200" t="s">
        <v>160</v>
      </c>
      <c r="G49" s="154"/>
      <c r="H49" s="419" t="s">
        <v>160</v>
      </c>
      <c r="I49" s="420" t="s">
        <v>160</v>
      </c>
      <c r="J49" s="199" t="s">
        <v>160</v>
      </c>
      <c r="K49" s="200" t="s">
        <v>160</v>
      </c>
      <c r="L49" s="206"/>
      <c r="M49" s="419" t="s">
        <v>160</v>
      </c>
      <c r="N49" s="420" t="s">
        <v>160</v>
      </c>
      <c r="O49" s="199" t="s">
        <v>160</v>
      </c>
      <c r="P49" s="200" t="s">
        <v>160</v>
      </c>
      <c r="Q49" s="206"/>
      <c r="R49" s="154" t="s">
        <v>160</v>
      </c>
      <c r="S49" s="154" t="s">
        <v>160</v>
      </c>
      <c r="T49" s="199" t="s">
        <v>160</v>
      </c>
      <c r="U49" s="200" t="s">
        <v>160</v>
      </c>
      <c r="V49" s="206"/>
      <c r="W49" s="154" t="s">
        <v>160</v>
      </c>
      <c r="X49" s="154" t="s">
        <v>160</v>
      </c>
      <c r="Y49" s="199" t="s">
        <v>160</v>
      </c>
      <c r="Z49" s="200" t="s">
        <v>160</v>
      </c>
      <c r="AA49" s="206"/>
      <c r="AB49" s="419" t="s">
        <v>160</v>
      </c>
      <c r="AC49" s="420" t="s">
        <v>160</v>
      </c>
      <c r="AD49" s="199" t="s">
        <v>160</v>
      </c>
      <c r="AE49" s="200" t="s">
        <v>160</v>
      </c>
      <c r="AF49" s="206"/>
      <c r="AG49" s="419" t="s">
        <v>160</v>
      </c>
      <c r="AH49" s="420" t="s">
        <v>160</v>
      </c>
      <c r="AI49" s="199" t="s">
        <v>160</v>
      </c>
      <c r="AJ49" s="200" t="s">
        <v>160</v>
      </c>
      <c r="AK49" s="206"/>
      <c r="AL49" s="419" t="s">
        <v>160</v>
      </c>
      <c r="AM49" s="420" t="s">
        <v>160</v>
      </c>
      <c r="AN49" s="199" t="s">
        <v>160</v>
      </c>
      <c r="AO49" s="200" t="s">
        <v>160</v>
      </c>
      <c r="AP49" s="206"/>
      <c r="AQ49" s="419" t="s">
        <v>160</v>
      </c>
      <c r="AR49" s="420" t="s">
        <v>160</v>
      </c>
      <c r="AS49" s="199" t="s">
        <v>160</v>
      </c>
      <c r="AT49" s="200" t="s">
        <v>160</v>
      </c>
      <c r="AU49" s="206"/>
      <c r="AV49" s="419" t="s">
        <v>160</v>
      </c>
      <c r="AW49" s="420" t="s">
        <v>160</v>
      </c>
      <c r="AX49" s="199" t="s">
        <v>160</v>
      </c>
      <c r="AY49" s="200" t="s">
        <v>160</v>
      </c>
      <c r="AZ49" s="206"/>
      <c r="BA49" s="419" t="s">
        <v>160</v>
      </c>
      <c r="BB49" s="420" t="s">
        <v>160</v>
      </c>
      <c r="BC49" s="199" t="s">
        <v>160</v>
      </c>
      <c r="BD49" s="200" t="s">
        <v>160</v>
      </c>
      <c r="BE49" s="206"/>
      <c r="BF49" s="419" t="s">
        <v>160</v>
      </c>
      <c r="BG49" s="420" t="s">
        <v>160</v>
      </c>
      <c r="BH49" s="199" t="s">
        <v>160</v>
      </c>
      <c r="BI49" s="200" t="s">
        <v>160</v>
      </c>
      <c r="BJ49" s="206"/>
      <c r="BK49" s="419" t="s">
        <v>160</v>
      </c>
      <c r="BL49" s="420" t="s">
        <v>160</v>
      </c>
      <c r="BM49" s="199" t="s">
        <v>160</v>
      </c>
      <c r="BN49" s="200" t="s">
        <v>160</v>
      </c>
    </row>
    <row r="50" spans="1:66" ht="12.75">
      <c r="A50" s="49"/>
      <c r="B50" t="s">
        <v>148</v>
      </c>
      <c r="C50" s="146">
        <v>1894.93</v>
      </c>
      <c r="D50" s="147">
        <v>125.44002973809762</v>
      </c>
      <c r="E50" s="199">
        <v>1739.3082877761026</v>
      </c>
      <c r="F50" s="200">
        <v>101.11644337813685</v>
      </c>
      <c r="G50" s="205"/>
      <c r="H50" s="419">
        <v>267.32</v>
      </c>
      <c r="I50" s="420">
        <v>17.666475351324809</v>
      </c>
      <c r="J50" s="199">
        <v>161.41822772517492</v>
      </c>
      <c r="K50" s="200">
        <v>9.4503932040742011</v>
      </c>
      <c r="L50" s="205"/>
      <c r="M50" s="146">
        <v>412.91999999999996</v>
      </c>
      <c r="N50" s="147">
        <v>27.251890255267533</v>
      </c>
      <c r="O50" s="199">
        <v>348.85600885133016</v>
      </c>
      <c r="P50" s="200">
        <v>20.074128879439105</v>
      </c>
      <c r="Q50" s="205"/>
      <c r="R50" s="146">
        <v>126.44</v>
      </c>
      <c r="S50" s="147">
        <v>20.901734757073495</v>
      </c>
      <c r="T50" s="199">
        <v>123.10642933590219</v>
      </c>
      <c r="U50" s="200">
        <v>14.394859340214929</v>
      </c>
      <c r="V50" s="205"/>
      <c r="W50" s="146">
        <v>59.81</v>
      </c>
      <c r="X50" s="147">
        <v>4.7651293701195394</v>
      </c>
      <c r="Y50" s="199">
        <v>144.69857318578607</v>
      </c>
      <c r="Z50" s="200">
        <v>8.406855018605377</v>
      </c>
      <c r="AA50" s="205"/>
      <c r="AB50" s="146">
        <v>1287.2700000000002</v>
      </c>
      <c r="AC50" s="147">
        <v>84.536169654917984</v>
      </c>
      <c r="AD50" s="199">
        <v>845.10854743294806</v>
      </c>
      <c r="AE50" s="200">
        <v>49.386031238365462</v>
      </c>
      <c r="AF50" s="205"/>
      <c r="AG50" s="146">
        <v>779.52</v>
      </c>
      <c r="AH50" s="147">
        <v>51.206205440528301</v>
      </c>
      <c r="AI50" s="199">
        <v>450.41962589481108</v>
      </c>
      <c r="AJ50" s="200">
        <v>26.302146597493074</v>
      </c>
      <c r="AK50" s="205"/>
      <c r="AL50" s="146">
        <v>240.82</v>
      </c>
      <c r="AM50" s="147">
        <v>15.793107412701346</v>
      </c>
      <c r="AN50" s="199">
        <v>144.30397964569414</v>
      </c>
      <c r="AO50" s="200">
        <v>8.3976163392591463</v>
      </c>
      <c r="AP50" s="205"/>
      <c r="AQ50" s="146">
        <v>379.77</v>
      </c>
      <c r="AR50" s="147">
        <v>24.797600114878239</v>
      </c>
      <c r="AS50" s="199">
        <v>371.75292149697907</v>
      </c>
      <c r="AT50" s="200">
        <v>21.366027433522131</v>
      </c>
      <c r="AU50" s="205"/>
      <c r="AV50" s="146">
        <v>282.86</v>
      </c>
      <c r="AW50" s="147">
        <v>18.407205777363764</v>
      </c>
      <c r="AX50" s="199">
        <v>270.03696424403881</v>
      </c>
      <c r="AY50" s="200">
        <v>15.396248883908633</v>
      </c>
      <c r="AZ50" s="205"/>
      <c r="BA50" s="146">
        <v>504.5</v>
      </c>
      <c r="BB50" s="147">
        <v>35.142646784973891</v>
      </c>
      <c r="BC50" s="199">
        <v>526.85549871694923</v>
      </c>
      <c r="BD50" s="200">
        <v>33.352804993009741</v>
      </c>
      <c r="BE50" s="205"/>
      <c r="BF50" s="146">
        <v>104.63</v>
      </c>
      <c r="BG50" s="147">
        <v>7.2631498263301557</v>
      </c>
      <c r="BH50" s="199">
        <v>72.419341095895675</v>
      </c>
      <c r="BI50" s="200">
        <v>4.590501644754287</v>
      </c>
      <c r="BJ50" s="205"/>
      <c r="BK50" s="419">
        <v>179.96</v>
      </c>
      <c r="BL50" s="420">
        <v>12.567513839598611</v>
      </c>
      <c r="BM50" s="199">
        <v>214.00507050773655</v>
      </c>
      <c r="BN50" s="200">
        <v>13.639229657984455</v>
      </c>
    </row>
    <row r="51" spans="1:66" ht="12.75">
      <c r="A51" s="49"/>
      <c r="B51" t="s">
        <v>149</v>
      </c>
      <c r="C51" s="146">
        <v>937.63000000000011</v>
      </c>
      <c r="D51" s="147">
        <v>117.36645986257878</v>
      </c>
      <c r="E51" s="199">
        <v>1348.9293917857306</v>
      </c>
      <c r="F51" s="200">
        <v>108.05932253306996</v>
      </c>
      <c r="G51" s="205"/>
      <c r="H51" s="419">
        <v>127.14000000000001</v>
      </c>
      <c r="I51" s="420">
        <v>15.434125365797406</v>
      </c>
      <c r="J51" s="199">
        <v>127.91417366212025</v>
      </c>
      <c r="K51" s="200">
        <v>10.424904070073509</v>
      </c>
      <c r="L51" s="205"/>
      <c r="M51" s="146">
        <v>210.06</v>
      </c>
      <c r="N51" s="147">
        <v>25.807898818204549</v>
      </c>
      <c r="O51" s="199">
        <v>290.90372215763364</v>
      </c>
      <c r="P51" s="200">
        <v>22.68495267433283</v>
      </c>
      <c r="Q51" s="205"/>
      <c r="R51" s="146">
        <v>54.86999999999999</v>
      </c>
      <c r="S51" s="147">
        <v>17.951203291462736</v>
      </c>
      <c r="T51" s="199">
        <v>90.31160554574177</v>
      </c>
      <c r="U51" s="200">
        <v>15.546452500022196</v>
      </c>
      <c r="V51" s="205"/>
      <c r="W51" s="146">
        <v>46.050000000000004</v>
      </c>
      <c r="X51" s="147">
        <v>7.1781942362628151</v>
      </c>
      <c r="Y51" s="199">
        <v>96.795290779311642</v>
      </c>
      <c r="Z51" s="200">
        <v>7.7645880563144924</v>
      </c>
      <c r="AA51" s="205"/>
      <c r="AB51" s="146">
        <v>689.41</v>
      </c>
      <c r="AC51" s="147">
        <v>86.615170326343815</v>
      </c>
      <c r="AD51" s="199">
        <v>672.74205029803022</v>
      </c>
      <c r="AE51" s="200">
        <v>54.638103601690759</v>
      </c>
      <c r="AF51" s="205"/>
      <c r="AG51" s="146">
        <v>419.9799999999999</v>
      </c>
      <c r="AH51" s="147">
        <v>52.352042039887898</v>
      </c>
      <c r="AI51" s="199">
        <v>370.19203966144784</v>
      </c>
      <c r="AJ51" s="200">
        <v>29.900871984369608</v>
      </c>
      <c r="AK51" s="205"/>
      <c r="AL51" s="146">
        <v>127.60000000000001</v>
      </c>
      <c r="AM51" s="147">
        <v>15.743870177899776</v>
      </c>
      <c r="AN51" s="199">
        <v>119.51775293677092</v>
      </c>
      <c r="AO51" s="200">
        <v>9.6306268785310607</v>
      </c>
      <c r="AP51" s="205"/>
      <c r="AQ51" s="146">
        <v>189.95000000000002</v>
      </c>
      <c r="AR51" s="147">
        <v>23.724137170223255</v>
      </c>
      <c r="AS51" s="199">
        <v>276.0920133893847</v>
      </c>
      <c r="AT51" s="200">
        <v>21.611950750461801</v>
      </c>
      <c r="AU51" s="205"/>
      <c r="AV51" s="146">
        <v>140.28</v>
      </c>
      <c r="AW51" s="147">
        <v>17.526956654905447</v>
      </c>
      <c r="AX51" s="199">
        <v>196.5525699510215</v>
      </c>
      <c r="AY51" s="200">
        <v>15.066821442471053</v>
      </c>
      <c r="AZ51" s="205"/>
      <c r="BA51" s="146">
        <v>290.02000000000004</v>
      </c>
      <c r="BB51" s="147">
        <v>41.603679552027458</v>
      </c>
      <c r="BC51" s="199">
        <v>352.76819892777456</v>
      </c>
      <c r="BD51" s="200">
        <v>37.996866877184026</v>
      </c>
      <c r="BE51" s="205"/>
      <c r="BF51" s="146">
        <v>78.109999999999985</v>
      </c>
      <c r="BG51" s="147">
        <v>11.875025975124258</v>
      </c>
      <c r="BH51" s="199">
        <v>53.647039951862908</v>
      </c>
      <c r="BI51" s="200">
        <v>5.9880781388782838</v>
      </c>
      <c r="BJ51" s="205"/>
      <c r="BK51" s="419">
        <v>92.45</v>
      </c>
      <c r="BL51" s="420">
        <v>13.422723557061687</v>
      </c>
      <c r="BM51" s="199">
        <v>160.76734136802278</v>
      </c>
      <c r="BN51" s="200">
        <v>17.941096340235319</v>
      </c>
    </row>
    <row r="52" spans="1:66" ht="12.75">
      <c r="A52" s="49"/>
      <c r="B52" t="s">
        <v>150</v>
      </c>
      <c r="C52" s="146">
        <v>57.440000000000005</v>
      </c>
      <c r="D52" s="147">
        <v>132.73138600860113</v>
      </c>
      <c r="E52" s="199">
        <v>73.493594712255259</v>
      </c>
      <c r="F52" s="200">
        <v>125.5127856739561</v>
      </c>
      <c r="G52" s="205"/>
      <c r="H52" s="419">
        <v>6.54</v>
      </c>
      <c r="I52" s="420">
        <v>15.85307794491872</v>
      </c>
      <c r="J52" s="199">
        <v>6.0759581466422876</v>
      </c>
      <c r="K52" s="200">
        <v>10.578114363344669</v>
      </c>
      <c r="L52" s="205"/>
      <c r="M52" s="146">
        <v>15.02</v>
      </c>
      <c r="N52" s="147">
        <v>35.303187533102083</v>
      </c>
      <c r="O52" s="199">
        <v>21.211787393107592</v>
      </c>
      <c r="P52" s="200">
        <v>35.083062430641057</v>
      </c>
      <c r="Q52" s="205"/>
      <c r="R52" s="146" t="s">
        <v>162</v>
      </c>
      <c r="S52" s="147" t="s">
        <v>160</v>
      </c>
      <c r="T52" s="199">
        <v>5.2438848520345909</v>
      </c>
      <c r="U52" s="200">
        <v>20.600310965134504</v>
      </c>
      <c r="V52" s="205"/>
      <c r="W52" s="146" t="s">
        <v>162</v>
      </c>
      <c r="X52" s="147" t="s">
        <v>160</v>
      </c>
      <c r="Y52" s="199">
        <v>7.787715468969246</v>
      </c>
      <c r="Z52" s="200">
        <v>13.332121931199342</v>
      </c>
      <c r="AA52" s="205"/>
      <c r="AB52" s="146">
        <v>49.320000000000007</v>
      </c>
      <c r="AC52" s="147">
        <v>119.17634873511095</v>
      </c>
      <c r="AD52" s="199">
        <v>36.838878873423532</v>
      </c>
      <c r="AE52" s="200">
        <v>64.048188176786155</v>
      </c>
      <c r="AF52" s="205"/>
      <c r="AG52" s="146">
        <v>29.5</v>
      </c>
      <c r="AH52" s="147">
        <v>69.850531418616043</v>
      </c>
      <c r="AI52" s="199">
        <v>22.021772579490989</v>
      </c>
      <c r="AJ52" s="200">
        <v>38.002750060534289</v>
      </c>
      <c r="AK52" s="205"/>
      <c r="AL52" s="146">
        <v>4.58</v>
      </c>
      <c r="AM52" s="147">
        <v>10.816972706433715</v>
      </c>
      <c r="AN52" s="199">
        <v>6.3753267850215138</v>
      </c>
      <c r="AO52" s="200">
        <v>10.999238303312621</v>
      </c>
      <c r="AP52" s="205"/>
      <c r="AQ52" s="146">
        <v>9.2799999999999994</v>
      </c>
      <c r="AR52" s="147">
        <v>22.325280452223264</v>
      </c>
      <c r="AS52" s="199">
        <v>14.464663782029007</v>
      </c>
      <c r="AT52" s="200">
        <v>24.125635040735176</v>
      </c>
      <c r="AU52" s="205"/>
      <c r="AV52" s="146">
        <v>6.86</v>
      </c>
      <c r="AW52" s="147">
        <v>19.088052448990119</v>
      </c>
      <c r="AX52" s="199">
        <v>10.269444906104845</v>
      </c>
      <c r="AY52" s="200">
        <v>16.701153112572054</v>
      </c>
      <c r="AZ52" s="205"/>
      <c r="BA52" s="146">
        <v>29.48</v>
      </c>
      <c r="BB52" s="147">
        <v>67.64402507078232</v>
      </c>
      <c r="BC52" s="199">
        <v>25.854941156829895</v>
      </c>
      <c r="BD52" s="200">
        <v>63.473063883191905</v>
      </c>
      <c r="BE52" s="205"/>
      <c r="BF52" s="154">
        <v>8.259999999999998</v>
      </c>
      <c r="BG52" s="155">
        <v>21.826543071751981</v>
      </c>
      <c r="BH52" s="199" t="s">
        <v>162</v>
      </c>
      <c r="BI52" s="200" t="s">
        <v>160</v>
      </c>
      <c r="BJ52" s="205"/>
      <c r="BK52" s="419">
        <v>4.589999999999999</v>
      </c>
      <c r="BL52" s="420">
        <v>10.681387019925014</v>
      </c>
      <c r="BM52" s="199">
        <v>7.2978673918567454</v>
      </c>
      <c r="BN52" s="200">
        <v>18.737438356229365</v>
      </c>
    </row>
    <row r="53" spans="1:66" ht="12.75">
      <c r="A53" s="49"/>
      <c r="B53" t="s">
        <v>151</v>
      </c>
      <c r="C53" s="146">
        <v>17</v>
      </c>
      <c r="D53" s="147">
        <v>127.40888207801018</v>
      </c>
      <c r="E53" s="199">
        <v>21.268725725910855</v>
      </c>
      <c r="F53" s="200">
        <v>126.25683284312596</v>
      </c>
      <c r="G53" s="205"/>
      <c r="H53" s="146" t="s">
        <v>162</v>
      </c>
      <c r="I53" s="147" t="s">
        <v>160</v>
      </c>
      <c r="J53" s="199" t="s">
        <v>162</v>
      </c>
      <c r="K53" s="200" t="s">
        <v>160</v>
      </c>
      <c r="L53" s="205"/>
      <c r="M53" s="146" t="s">
        <v>162</v>
      </c>
      <c r="N53" s="147" t="s">
        <v>160</v>
      </c>
      <c r="O53" s="199" t="s">
        <v>162</v>
      </c>
      <c r="P53" s="200" t="s">
        <v>160</v>
      </c>
      <c r="Q53" s="205"/>
      <c r="R53" s="146" t="s">
        <v>162</v>
      </c>
      <c r="S53" s="147" t="s">
        <v>160</v>
      </c>
      <c r="T53" s="199" t="s">
        <v>162</v>
      </c>
      <c r="U53" s="200" t="s">
        <v>160</v>
      </c>
      <c r="V53" s="205"/>
      <c r="W53" s="146">
        <v>0</v>
      </c>
      <c r="X53" s="147">
        <v>0</v>
      </c>
      <c r="Y53" s="199" t="s">
        <v>162</v>
      </c>
      <c r="Z53" s="200" t="s">
        <v>160</v>
      </c>
      <c r="AA53" s="205"/>
      <c r="AB53" s="146">
        <v>14</v>
      </c>
      <c r="AC53" s="147">
        <v>99.981426239214031</v>
      </c>
      <c r="AD53" s="199">
        <v>10.310523395598299</v>
      </c>
      <c r="AE53" s="200">
        <v>62.364429480069482</v>
      </c>
      <c r="AF53" s="205"/>
      <c r="AG53" s="146">
        <v>5</v>
      </c>
      <c r="AH53" s="147">
        <v>40.667216173380709</v>
      </c>
      <c r="AI53" s="199">
        <v>5.3665618642500466</v>
      </c>
      <c r="AJ53" s="200">
        <v>32.222260058864705</v>
      </c>
      <c r="AK53" s="205"/>
      <c r="AL53" s="154">
        <v>6</v>
      </c>
      <c r="AM53" s="154">
        <v>42.016145075863719</v>
      </c>
      <c r="AN53" s="199" t="s">
        <v>162</v>
      </c>
      <c r="AO53" s="200" t="s">
        <v>160</v>
      </c>
      <c r="AP53" s="205"/>
      <c r="AQ53" s="146">
        <v>6</v>
      </c>
      <c r="AR53" s="147">
        <v>36.567269706227762</v>
      </c>
      <c r="AS53" s="199" t="s">
        <v>162</v>
      </c>
      <c r="AT53" s="200" t="s">
        <v>160</v>
      </c>
      <c r="AU53" s="205"/>
      <c r="AV53" s="146">
        <v>5</v>
      </c>
      <c r="AW53" s="147">
        <v>29.077281062966001</v>
      </c>
      <c r="AX53" s="199" t="s">
        <v>162</v>
      </c>
      <c r="AY53" s="200" t="s">
        <v>160</v>
      </c>
      <c r="AZ53" s="205"/>
      <c r="BA53" s="146">
        <v>6</v>
      </c>
      <c r="BB53" s="147">
        <v>53.69301854329396</v>
      </c>
      <c r="BC53" s="199" t="s">
        <v>162</v>
      </c>
      <c r="BD53" s="200" t="s">
        <v>160</v>
      </c>
      <c r="BE53" s="205"/>
      <c r="BF53" s="154" t="s">
        <v>162</v>
      </c>
      <c r="BG53" s="155" t="s">
        <v>160</v>
      </c>
      <c r="BH53" s="199" t="s">
        <v>162</v>
      </c>
      <c r="BI53" s="200" t="s">
        <v>160</v>
      </c>
      <c r="BJ53" s="205"/>
      <c r="BK53" s="419" t="s">
        <v>162</v>
      </c>
      <c r="BL53" s="420" t="s">
        <v>160</v>
      </c>
      <c r="BM53" s="199" t="s">
        <v>162</v>
      </c>
      <c r="BN53" s="200" t="s">
        <v>160</v>
      </c>
    </row>
    <row r="54" spans="1:66" ht="12.75">
      <c r="A54" s="73"/>
      <c r="B54" s="14" t="s">
        <v>198</v>
      </c>
      <c r="C54" s="146"/>
      <c r="D54" s="384">
        <v>1.0156955665908503</v>
      </c>
      <c r="E54" s="199"/>
      <c r="F54" s="424">
        <v>1.2486281026615391</v>
      </c>
      <c r="G54" s="205"/>
      <c r="H54" s="146"/>
      <c r="I54" s="384" t="s">
        <v>160</v>
      </c>
      <c r="J54" s="199"/>
      <c r="K54" s="424" t="s">
        <v>160</v>
      </c>
      <c r="L54" s="205"/>
      <c r="M54" s="146"/>
      <c r="N54" s="384" t="s">
        <v>160</v>
      </c>
      <c r="O54" s="199"/>
      <c r="P54" s="424" t="s">
        <v>160</v>
      </c>
      <c r="Q54" s="205"/>
      <c r="R54" s="146"/>
      <c r="S54" s="384" t="s">
        <v>160</v>
      </c>
      <c r="T54" s="199"/>
      <c r="U54" s="424" t="s">
        <v>160</v>
      </c>
      <c r="V54" s="205"/>
      <c r="W54" s="146"/>
      <c r="X54" s="433">
        <v>0</v>
      </c>
      <c r="Y54" s="199"/>
      <c r="Z54" s="424" t="s">
        <v>160</v>
      </c>
      <c r="AA54" s="205"/>
      <c r="AB54" s="146"/>
      <c r="AC54" s="384">
        <v>1.1827058955633378</v>
      </c>
      <c r="AD54" s="199"/>
      <c r="AE54" s="424">
        <v>1.2627949222941763</v>
      </c>
      <c r="AF54" s="205"/>
      <c r="AG54" s="146"/>
      <c r="AH54" s="384">
        <v>0.79418531061850028</v>
      </c>
      <c r="AI54" s="199"/>
      <c r="AJ54" s="424">
        <v>1.2250810001163894</v>
      </c>
      <c r="AK54" s="205"/>
      <c r="AL54" s="146"/>
      <c r="AM54" s="384">
        <v>2.6604102649281627</v>
      </c>
      <c r="AN54" s="199"/>
      <c r="AO54" s="424" t="s">
        <v>160</v>
      </c>
      <c r="AP54" s="205"/>
      <c r="AQ54" s="146"/>
      <c r="AR54" s="384">
        <v>1.4746293809410964</v>
      </c>
      <c r="AS54" s="199"/>
      <c r="AT54" s="424" t="s">
        <v>160</v>
      </c>
      <c r="AU54" s="205"/>
      <c r="AV54" s="146"/>
      <c r="AW54" s="384">
        <v>1.5796683871880082</v>
      </c>
      <c r="AX54" s="199"/>
      <c r="AY54" s="424" t="s">
        <v>160</v>
      </c>
      <c r="AZ54" s="205"/>
      <c r="BA54" s="146"/>
      <c r="BB54" s="384">
        <v>1.5278592666005948</v>
      </c>
      <c r="BC54" s="199"/>
      <c r="BD54" s="424" t="s">
        <v>160</v>
      </c>
      <c r="BE54" s="205"/>
      <c r="BF54" s="146"/>
      <c r="BG54" s="384" t="s">
        <v>160</v>
      </c>
      <c r="BH54" s="199"/>
      <c r="BI54" s="424" t="s">
        <v>160</v>
      </c>
      <c r="BJ54" s="205"/>
      <c r="BK54" s="419"/>
      <c r="BL54" s="384" t="s">
        <v>160</v>
      </c>
      <c r="BM54" s="199"/>
      <c r="BN54" s="424" t="s">
        <v>160</v>
      </c>
    </row>
    <row r="55" spans="1:66" ht="12.75">
      <c r="A55" s="75"/>
      <c r="C55" s="146"/>
      <c r="D55" s="150"/>
      <c r="E55" s="199"/>
      <c r="F55" s="424"/>
      <c r="G55" s="205"/>
      <c r="H55" s="419"/>
      <c r="I55" s="420"/>
      <c r="J55" s="199"/>
      <c r="K55" s="424"/>
      <c r="L55" s="205"/>
      <c r="M55" s="146"/>
      <c r="N55" s="150"/>
      <c r="O55" s="199"/>
      <c r="P55" s="424"/>
      <c r="Q55" s="205"/>
      <c r="R55" s="146"/>
      <c r="S55" s="150"/>
      <c r="T55" s="199"/>
      <c r="U55" s="424"/>
      <c r="V55" s="205"/>
      <c r="W55" s="146"/>
      <c r="X55" s="150"/>
      <c r="Y55" s="199"/>
      <c r="Z55" s="424"/>
      <c r="AA55" s="205"/>
      <c r="AB55" s="146"/>
      <c r="AC55" s="150"/>
      <c r="AD55" s="199"/>
      <c r="AE55" s="424"/>
      <c r="AF55" s="205"/>
      <c r="AG55" s="146"/>
      <c r="AH55" s="150"/>
      <c r="AI55" s="199"/>
      <c r="AJ55" s="424"/>
      <c r="AK55" s="205"/>
      <c r="AL55" s="146"/>
      <c r="AM55" s="150"/>
      <c r="AN55" s="199"/>
      <c r="AO55" s="424"/>
      <c r="AP55" s="205"/>
      <c r="AQ55" s="146"/>
      <c r="AR55" s="150"/>
      <c r="AS55" s="199"/>
      <c r="AT55" s="424"/>
      <c r="AU55" s="205"/>
      <c r="AV55" s="146"/>
      <c r="AW55" s="150"/>
      <c r="AX55" s="199"/>
      <c r="AY55" s="424"/>
      <c r="AZ55" s="205"/>
      <c r="BA55" s="146"/>
      <c r="BB55" s="150"/>
      <c r="BC55" s="199"/>
      <c r="BD55" s="424"/>
      <c r="BE55" s="205"/>
      <c r="BF55" s="146"/>
      <c r="BG55" s="150"/>
      <c r="BH55" s="199"/>
      <c r="BI55" s="424"/>
      <c r="BJ55" s="205"/>
      <c r="BK55" s="419"/>
      <c r="BL55" s="420"/>
      <c r="BM55" s="199"/>
      <c r="BN55" s="424"/>
    </row>
    <row r="56" spans="1:66" ht="12.75">
      <c r="A56" s="74" t="s">
        <v>158</v>
      </c>
      <c r="B56" t="s">
        <v>147</v>
      </c>
      <c r="C56" s="419" t="s">
        <v>160</v>
      </c>
      <c r="D56" s="420" t="s">
        <v>160</v>
      </c>
      <c r="E56" s="199" t="s">
        <v>160</v>
      </c>
      <c r="F56" s="200" t="s">
        <v>160</v>
      </c>
      <c r="G56" s="154"/>
      <c r="H56" s="419" t="s">
        <v>160</v>
      </c>
      <c r="I56" s="420" t="s">
        <v>160</v>
      </c>
      <c r="J56" s="199" t="s">
        <v>160</v>
      </c>
      <c r="K56" s="200" t="s">
        <v>160</v>
      </c>
      <c r="L56" s="206"/>
      <c r="M56" s="419" t="s">
        <v>160</v>
      </c>
      <c r="N56" s="420" t="s">
        <v>160</v>
      </c>
      <c r="O56" s="199" t="s">
        <v>160</v>
      </c>
      <c r="P56" s="200" t="s">
        <v>160</v>
      </c>
      <c r="Q56" s="206"/>
      <c r="R56" s="154" t="s">
        <v>160</v>
      </c>
      <c r="S56" s="154" t="s">
        <v>160</v>
      </c>
      <c r="T56" s="199" t="s">
        <v>160</v>
      </c>
      <c r="U56" s="200" t="s">
        <v>160</v>
      </c>
      <c r="V56" s="206"/>
      <c r="W56" s="154" t="s">
        <v>160</v>
      </c>
      <c r="X56" s="154" t="s">
        <v>160</v>
      </c>
      <c r="Y56" s="199" t="s">
        <v>160</v>
      </c>
      <c r="Z56" s="200" t="s">
        <v>160</v>
      </c>
      <c r="AA56" s="206"/>
      <c r="AB56" s="419" t="s">
        <v>160</v>
      </c>
      <c r="AC56" s="420" t="s">
        <v>160</v>
      </c>
      <c r="AD56" s="199" t="s">
        <v>160</v>
      </c>
      <c r="AE56" s="200" t="s">
        <v>160</v>
      </c>
      <c r="AF56" s="206"/>
      <c r="AG56" s="419" t="s">
        <v>160</v>
      </c>
      <c r="AH56" s="420" t="s">
        <v>160</v>
      </c>
      <c r="AI56" s="199" t="s">
        <v>160</v>
      </c>
      <c r="AJ56" s="200" t="s">
        <v>160</v>
      </c>
      <c r="AK56" s="206"/>
      <c r="AL56" s="419" t="s">
        <v>160</v>
      </c>
      <c r="AM56" s="420" t="s">
        <v>160</v>
      </c>
      <c r="AN56" s="199" t="s">
        <v>160</v>
      </c>
      <c r="AO56" s="200" t="s">
        <v>160</v>
      </c>
      <c r="AP56" s="206"/>
      <c r="AQ56" s="419" t="s">
        <v>160</v>
      </c>
      <c r="AR56" s="420" t="s">
        <v>160</v>
      </c>
      <c r="AS56" s="199" t="s">
        <v>160</v>
      </c>
      <c r="AT56" s="200" t="s">
        <v>160</v>
      </c>
      <c r="AU56" s="206"/>
      <c r="AV56" s="419" t="s">
        <v>160</v>
      </c>
      <c r="AW56" s="420" t="s">
        <v>160</v>
      </c>
      <c r="AX56" s="199" t="s">
        <v>160</v>
      </c>
      <c r="AY56" s="200" t="s">
        <v>160</v>
      </c>
      <c r="AZ56" s="206"/>
      <c r="BA56" s="419" t="s">
        <v>160</v>
      </c>
      <c r="BB56" s="420" t="s">
        <v>160</v>
      </c>
      <c r="BC56" s="199" t="s">
        <v>160</v>
      </c>
      <c r="BD56" s="200" t="s">
        <v>160</v>
      </c>
      <c r="BE56" s="206"/>
      <c r="BF56" s="419" t="s">
        <v>160</v>
      </c>
      <c r="BG56" s="420" t="s">
        <v>160</v>
      </c>
      <c r="BH56" s="199" t="s">
        <v>160</v>
      </c>
      <c r="BI56" s="200" t="s">
        <v>160</v>
      </c>
      <c r="BJ56" s="206"/>
      <c r="BK56" s="419" t="s">
        <v>160</v>
      </c>
      <c r="BL56" s="420" t="s">
        <v>160</v>
      </c>
      <c r="BM56" s="199" t="s">
        <v>160</v>
      </c>
      <c r="BN56" s="200" t="s">
        <v>160</v>
      </c>
    </row>
    <row r="57" spans="1:66" ht="12.75">
      <c r="A57"/>
      <c r="B57" t="s">
        <v>148</v>
      </c>
      <c r="C57" s="419" t="s">
        <v>160</v>
      </c>
      <c r="D57" s="420" t="s">
        <v>160</v>
      </c>
      <c r="E57" s="199" t="s">
        <v>160</v>
      </c>
      <c r="F57" s="200" t="s">
        <v>160</v>
      </c>
      <c r="G57" s="154"/>
      <c r="H57" s="419" t="s">
        <v>160</v>
      </c>
      <c r="I57" s="420" t="s">
        <v>160</v>
      </c>
      <c r="J57" s="199" t="s">
        <v>160</v>
      </c>
      <c r="K57" s="200" t="s">
        <v>160</v>
      </c>
      <c r="L57" s="206"/>
      <c r="M57" s="419" t="s">
        <v>160</v>
      </c>
      <c r="N57" s="420" t="s">
        <v>160</v>
      </c>
      <c r="O57" s="199" t="s">
        <v>160</v>
      </c>
      <c r="P57" s="200" t="s">
        <v>160</v>
      </c>
      <c r="Q57" s="206"/>
      <c r="R57" s="154" t="s">
        <v>160</v>
      </c>
      <c r="S57" s="154" t="s">
        <v>160</v>
      </c>
      <c r="T57" s="199" t="s">
        <v>160</v>
      </c>
      <c r="U57" s="200" t="s">
        <v>160</v>
      </c>
      <c r="V57" s="206"/>
      <c r="W57" s="154" t="s">
        <v>160</v>
      </c>
      <c r="X57" s="154" t="s">
        <v>160</v>
      </c>
      <c r="Y57" s="199" t="s">
        <v>160</v>
      </c>
      <c r="Z57" s="200" t="s">
        <v>160</v>
      </c>
      <c r="AA57" s="206"/>
      <c r="AB57" s="419" t="s">
        <v>160</v>
      </c>
      <c r="AC57" s="420" t="s">
        <v>160</v>
      </c>
      <c r="AD57" s="199" t="s">
        <v>160</v>
      </c>
      <c r="AE57" s="200" t="s">
        <v>160</v>
      </c>
      <c r="AF57" s="206"/>
      <c r="AG57" s="419" t="s">
        <v>160</v>
      </c>
      <c r="AH57" s="420" t="s">
        <v>160</v>
      </c>
      <c r="AI57" s="199" t="s">
        <v>160</v>
      </c>
      <c r="AJ57" s="200" t="s">
        <v>160</v>
      </c>
      <c r="AK57" s="206"/>
      <c r="AL57" s="419" t="s">
        <v>160</v>
      </c>
      <c r="AM57" s="420" t="s">
        <v>160</v>
      </c>
      <c r="AN57" s="199" t="s">
        <v>160</v>
      </c>
      <c r="AO57" s="200" t="s">
        <v>160</v>
      </c>
      <c r="AP57" s="206"/>
      <c r="AQ57" s="419" t="s">
        <v>160</v>
      </c>
      <c r="AR57" s="420" t="s">
        <v>160</v>
      </c>
      <c r="AS57" s="199" t="s">
        <v>160</v>
      </c>
      <c r="AT57" s="200" t="s">
        <v>160</v>
      </c>
      <c r="AU57" s="206"/>
      <c r="AV57" s="419" t="s">
        <v>160</v>
      </c>
      <c r="AW57" s="420" t="s">
        <v>160</v>
      </c>
      <c r="AX57" s="199" t="s">
        <v>160</v>
      </c>
      <c r="AY57" s="200" t="s">
        <v>160</v>
      </c>
      <c r="AZ57" s="206"/>
      <c r="BA57" s="419" t="s">
        <v>160</v>
      </c>
      <c r="BB57" s="420" t="s">
        <v>160</v>
      </c>
      <c r="BC57" s="199" t="s">
        <v>160</v>
      </c>
      <c r="BD57" s="200" t="s">
        <v>160</v>
      </c>
      <c r="BE57" s="206"/>
      <c r="BF57" s="419" t="s">
        <v>160</v>
      </c>
      <c r="BG57" s="420" t="s">
        <v>160</v>
      </c>
      <c r="BH57" s="199" t="s">
        <v>160</v>
      </c>
      <c r="BI57" s="200" t="s">
        <v>160</v>
      </c>
      <c r="BJ57" s="206"/>
      <c r="BK57" s="419" t="s">
        <v>160</v>
      </c>
      <c r="BL57" s="420" t="s">
        <v>160</v>
      </c>
      <c r="BM57" s="199" t="s">
        <v>160</v>
      </c>
      <c r="BN57" s="200" t="s">
        <v>160</v>
      </c>
    </row>
    <row r="58" spans="1:66" ht="12.75">
      <c r="A58"/>
      <c r="B58" t="s">
        <v>149</v>
      </c>
      <c r="C58" s="146">
        <v>359</v>
      </c>
      <c r="D58" s="147">
        <v>116.64345970589677</v>
      </c>
      <c r="E58" s="199">
        <v>589</v>
      </c>
      <c r="F58" s="200">
        <v>107.83864462439726</v>
      </c>
      <c r="G58" s="205"/>
      <c r="H58" s="419">
        <v>31</v>
      </c>
      <c r="I58" s="420">
        <v>11.766055959038541</v>
      </c>
      <c r="J58" s="199">
        <v>72</v>
      </c>
      <c r="K58" s="200">
        <v>12.85991897242951</v>
      </c>
      <c r="L58" s="205"/>
      <c r="M58" s="146">
        <v>87</v>
      </c>
      <c r="N58" s="147">
        <v>28.429211909077356</v>
      </c>
      <c r="O58" s="199">
        <v>149</v>
      </c>
      <c r="P58" s="200">
        <v>28.226938431656173</v>
      </c>
      <c r="Q58" s="205"/>
      <c r="R58" s="146">
        <v>32</v>
      </c>
      <c r="S58" s="147">
        <v>20.672946391811003</v>
      </c>
      <c r="T58" s="199">
        <v>37</v>
      </c>
      <c r="U58" s="200">
        <v>13.643642055412878</v>
      </c>
      <c r="V58" s="205"/>
      <c r="W58" s="146">
        <v>36</v>
      </c>
      <c r="X58" s="147">
        <v>22.880095575698238</v>
      </c>
      <c r="Y58" s="199">
        <v>64</v>
      </c>
      <c r="Z58" s="200">
        <v>11.776462602746195</v>
      </c>
      <c r="AA58" s="205"/>
      <c r="AB58" s="146">
        <v>308</v>
      </c>
      <c r="AC58" s="147">
        <v>108.50002309367622</v>
      </c>
      <c r="AD58" s="199">
        <v>271</v>
      </c>
      <c r="AE58" s="200">
        <v>49.013941722338046</v>
      </c>
      <c r="AF58" s="205"/>
      <c r="AG58" s="146">
        <v>181</v>
      </c>
      <c r="AH58" s="147">
        <v>66.412927465099912</v>
      </c>
      <c r="AI58" s="199">
        <v>149</v>
      </c>
      <c r="AJ58" s="200">
        <v>26.942695117805481</v>
      </c>
      <c r="AK58" s="205"/>
      <c r="AL58" s="146">
        <v>59</v>
      </c>
      <c r="AM58" s="147">
        <v>22.332905941224858</v>
      </c>
      <c r="AN58" s="199">
        <v>37</v>
      </c>
      <c r="AO58" s="200">
        <v>6.8229902054288152</v>
      </c>
      <c r="AP58" s="205"/>
      <c r="AQ58" s="146">
        <v>76</v>
      </c>
      <c r="AR58" s="147">
        <v>29.565026570992654</v>
      </c>
      <c r="AS58" s="199">
        <v>110</v>
      </c>
      <c r="AT58" s="200">
        <v>21.184343025511581</v>
      </c>
      <c r="AU58" s="205"/>
      <c r="AV58" s="146">
        <v>47</v>
      </c>
      <c r="AW58" s="147">
        <v>19.523317285134315</v>
      </c>
      <c r="AX58" s="199">
        <v>77</v>
      </c>
      <c r="AY58" s="200">
        <v>15.256178383447887</v>
      </c>
      <c r="AZ58" s="205"/>
      <c r="BA58" s="146">
        <v>296</v>
      </c>
      <c r="BB58" s="147">
        <v>57.272553112846893</v>
      </c>
      <c r="BC58" s="199">
        <v>290</v>
      </c>
      <c r="BD58" s="200">
        <v>40.877857378299645</v>
      </c>
      <c r="BE58" s="205"/>
      <c r="BF58" s="146">
        <v>88</v>
      </c>
      <c r="BG58" s="147">
        <v>16.907203158284073</v>
      </c>
      <c r="BH58" s="199">
        <v>64</v>
      </c>
      <c r="BI58" s="200">
        <v>8.9697974162420717</v>
      </c>
      <c r="BJ58" s="205"/>
      <c r="BK58" s="419">
        <v>103</v>
      </c>
      <c r="BL58" s="420">
        <v>19.800581981617174</v>
      </c>
      <c r="BM58" s="199">
        <v>103</v>
      </c>
      <c r="BN58" s="200">
        <v>14.19356688797164</v>
      </c>
    </row>
    <row r="59" spans="1:66" ht="12.75">
      <c r="A59"/>
      <c r="B59" t="s">
        <v>150</v>
      </c>
      <c r="C59" s="146">
        <v>166.07999999999998</v>
      </c>
      <c r="D59" s="147">
        <v>140.37025390958618</v>
      </c>
      <c r="E59" s="199">
        <v>248.47920500258849</v>
      </c>
      <c r="F59" s="200">
        <v>134.33878045089841</v>
      </c>
      <c r="G59" s="205"/>
      <c r="H59" s="419">
        <v>15.08</v>
      </c>
      <c r="I59" s="420">
        <v>13.270130698827856</v>
      </c>
      <c r="J59" s="199">
        <v>19.734455589580548</v>
      </c>
      <c r="K59" s="200">
        <v>10.408550114766662</v>
      </c>
      <c r="L59" s="205"/>
      <c r="M59" s="146">
        <v>32.31</v>
      </c>
      <c r="N59" s="147">
        <v>33.224541962224123</v>
      </c>
      <c r="O59" s="199">
        <v>48.900836714562011</v>
      </c>
      <c r="P59" s="200">
        <v>27.369179746761588</v>
      </c>
      <c r="Q59" s="205"/>
      <c r="R59" s="146">
        <v>10.59</v>
      </c>
      <c r="S59" s="147">
        <v>24.317961599075666</v>
      </c>
      <c r="T59" s="199">
        <v>10.551565258140316</v>
      </c>
      <c r="U59" s="200">
        <v>10.689305876853329</v>
      </c>
      <c r="V59" s="205"/>
      <c r="W59" s="146">
        <v>23.78</v>
      </c>
      <c r="X59" s="147">
        <v>41.562329171466288</v>
      </c>
      <c r="Y59" s="199">
        <v>83.685892890541879</v>
      </c>
      <c r="Z59" s="200">
        <v>45.802569495471886</v>
      </c>
      <c r="AA59" s="205"/>
      <c r="AB59" s="146">
        <v>178.67000000000002</v>
      </c>
      <c r="AC59" s="147">
        <v>167.61105435852818</v>
      </c>
      <c r="AD59" s="199">
        <v>180.28945317648601</v>
      </c>
      <c r="AE59" s="200">
        <v>96.714312686607414</v>
      </c>
      <c r="AF59" s="205"/>
      <c r="AG59" s="146">
        <v>100.15</v>
      </c>
      <c r="AH59" s="147">
        <v>95.681010957652575</v>
      </c>
      <c r="AI59" s="199">
        <v>97.287093814743884</v>
      </c>
      <c r="AJ59" s="200">
        <v>51.895918832450363</v>
      </c>
      <c r="AK59" s="205"/>
      <c r="AL59" s="146">
        <v>30.14</v>
      </c>
      <c r="AM59" s="147">
        <v>29.334413078214791</v>
      </c>
      <c r="AN59" s="199">
        <v>26.325900755300662</v>
      </c>
      <c r="AO59" s="200">
        <v>14.522785919468499</v>
      </c>
      <c r="AP59" s="205"/>
      <c r="AQ59" s="146">
        <v>80.13</v>
      </c>
      <c r="AR59" s="147">
        <v>84.199290849426163</v>
      </c>
      <c r="AS59" s="199">
        <v>76.517636196824483</v>
      </c>
      <c r="AT59" s="200">
        <v>44.306718965749042</v>
      </c>
      <c r="AU59" s="205"/>
      <c r="AV59" s="146">
        <v>31.04</v>
      </c>
      <c r="AW59" s="147">
        <v>38.244017126884103</v>
      </c>
      <c r="AX59" s="199">
        <v>51.634005909423479</v>
      </c>
      <c r="AY59" s="200">
        <v>30.835170494238444</v>
      </c>
      <c r="AZ59" s="205"/>
      <c r="BA59" s="146">
        <v>170.86</v>
      </c>
      <c r="BB59" s="147">
        <v>81.103206014297015</v>
      </c>
      <c r="BC59" s="199">
        <v>160.95379666270344</v>
      </c>
      <c r="BD59" s="200">
        <v>66.920223072456537</v>
      </c>
      <c r="BE59" s="205"/>
      <c r="BF59" s="146">
        <v>57.47</v>
      </c>
      <c r="BG59" s="147">
        <v>27.968058493833123</v>
      </c>
      <c r="BH59" s="199">
        <v>39.467303310060558</v>
      </c>
      <c r="BI59" s="200">
        <v>16.169463179422877</v>
      </c>
      <c r="BJ59" s="205"/>
      <c r="BK59" s="419">
        <v>38.769999999999996</v>
      </c>
      <c r="BL59" s="420">
        <v>17.893646714258924</v>
      </c>
      <c r="BM59" s="199">
        <v>56.999089351601704</v>
      </c>
      <c r="BN59" s="200">
        <v>23.157494183810446</v>
      </c>
    </row>
    <row r="60" spans="1:66" ht="12.75">
      <c r="A60"/>
      <c r="B60" t="s">
        <v>151</v>
      </c>
      <c r="C60" s="146">
        <v>167.92000000000002</v>
      </c>
      <c r="D60" s="147">
        <v>168.56415340555199</v>
      </c>
      <c r="E60" s="199">
        <v>244.52079499741151</v>
      </c>
      <c r="F60" s="200">
        <v>185.20239922959144</v>
      </c>
      <c r="G60" s="205"/>
      <c r="H60" s="146" t="s">
        <v>162</v>
      </c>
      <c r="I60" s="147" t="s">
        <v>160</v>
      </c>
      <c r="J60" s="199">
        <v>11.265544410419453</v>
      </c>
      <c r="K60" s="200">
        <v>8.2193781534568533</v>
      </c>
      <c r="L60" s="205"/>
      <c r="M60" s="146">
        <v>49.69</v>
      </c>
      <c r="N60" s="147">
        <v>68.287828219242044</v>
      </c>
      <c r="O60" s="199">
        <v>61.099163285437989</v>
      </c>
      <c r="P60" s="200">
        <v>49.506341967878072</v>
      </c>
      <c r="Q60" s="205"/>
      <c r="R60" s="146">
        <v>5.41</v>
      </c>
      <c r="S60" s="147">
        <v>22.993552627404917</v>
      </c>
      <c r="T60" s="199">
        <v>9.4484347418596837</v>
      </c>
      <c r="U60" s="200">
        <v>13.000466264586722</v>
      </c>
      <c r="V60" s="205"/>
      <c r="W60" s="146">
        <v>48.22</v>
      </c>
      <c r="X60" s="147">
        <v>168.55639298974805</v>
      </c>
      <c r="Y60" s="199">
        <v>125.31410710945812</v>
      </c>
      <c r="Z60" s="200">
        <v>96.181575232533504</v>
      </c>
      <c r="AA60" s="205"/>
      <c r="AB60" s="146">
        <v>320.33</v>
      </c>
      <c r="AC60" s="147">
        <v>363.32819700020804</v>
      </c>
      <c r="AD60" s="199">
        <v>238.71054682351399</v>
      </c>
      <c r="AE60" s="200">
        <v>177.10021832921174</v>
      </c>
      <c r="AF60" s="205"/>
      <c r="AG60" s="146">
        <v>176.85000000000002</v>
      </c>
      <c r="AH60" s="147">
        <v>205.87778187773981</v>
      </c>
      <c r="AI60" s="199">
        <v>135.71290618525612</v>
      </c>
      <c r="AJ60" s="200">
        <v>100.93618554668176</v>
      </c>
      <c r="AK60" s="205"/>
      <c r="AL60" s="146">
        <v>41.86</v>
      </c>
      <c r="AM60" s="147">
        <v>104.50361454994979</v>
      </c>
      <c r="AN60" s="199">
        <v>24.674099244699338</v>
      </c>
      <c r="AO60" s="200">
        <v>18.963761305965182</v>
      </c>
      <c r="AP60" s="205"/>
      <c r="AQ60" s="146">
        <v>109.87</v>
      </c>
      <c r="AR60" s="147">
        <v>189.51160012373791</v>
      </c>
      <c r="AS60" s="199">
        <v>90.482363803175517</v>
      </c>
      <c r="AT60" s="200">
        <v>75.226799798547248</v>
      </c>
      <c r="AU60" s="205"/>
      <c r="AV60" s="146">
        <v>55.96</v>
      </c>
      <c r="AW60" s="147">
        <v>142.73374107750678</v>
      </c>
      <c r="AX60" s="199">
        <v>59.365994090576521</v>
      </c>
      <c r="AY60" s="200">
        <v>52.563302402154392</v>
      </c>
      <c r="AZ60" s="205"/>
      <c r="BA60" s="146">
        <v>206.14</v>
      </c>
      <c r="BB60" s="147">
        <v>96.342245223611556</v>
      </c>
      <c r="BC60" s="199">
        <v>195.04620333729656</v>
      </c>
      <c r="BD60" s="200">
        <v>90.339344419724242</v>
      </c>
      <c r="BE60" s="205"/>
      <c r="BF60" s="146">
        <v>71.53</v>
      </c>
      <c r="BG60" s="147">
        <v>41.100161152491424</v>
      </c>
      <c r="BH60" s="199">
        <v>59.532696689939449</v>
      </c>
      <c r="BI60" s="200">
        <v>25.729566911672315</v>
      </c>
      <c r="BJ60" s="205"/>
      <c r="BK60" s="419">
        <v>50.230000000000004</v>
      </c>
      <c r="BL60" s="420">
        <v>24.441460183001354</v>
      </c>
      <c r="BM60" s="199">
        <v>72.000910648398303</v>
      </c>
      <c r="BN60" s="200">
        <v>32.000455684473216</v>
      </c>
    </row>
    <row r="61" spans="1:66" ht="12.75">
      <c r="A61" s="14"/>
      <c r="B61" s="14" t="s">
        <v>198</v>
      </c>
      <c r="C61" s="146"/>
      <c r="D61" s="384">
        <v>1.4451230598832316</v>
      </c>
      <c r="E61" s="199"/>
      <c r="F61" s="424">
        <v>1.7174028834899833</v>
      </c>
      <c r="G61" s="205"/>
      <c r="H61" s="146"/>
      <c r="I61" s="384" t="s">
        <v>160</v>
      </c>
      <c r="J61" s="199"/>
      <c r="K61" s="424">
        <v>0.63914696282911643</v>
      </c>
      <c r="L61" s="205"/>
      <c r="M61" s="146"/>
      <c r="N61" s="384">
        <v>2.4020302932645827</v>
      </c>
      <c r="O61" s="199"/>
      <c r="P61" s="424">
        <v>1.7538686346641583</v>
      </c>
      <c r="Q61" s="205"/>
      <c r="R61" s="146"/>
      <c r="S61" s="384">
        <v>1.1122532894736841</v>
      </c>
      <c r="T61" s="199"/>
      <c r="U61" s="424">
        <v>0.95285893691626222</v>
      </c>
      <c r="V61" s="205"/>
      <c r="W61" s="146"/>
      <c r="X61" s="384">
        <v>7.3669444444444441</v>
      </c>
      <c r="Y61" s="199"/>
      <c r="Z61" s="424">
        <v>8.1672721662704202</v>
      </c>
      <c r="AA61" s="205"/>
      <c r="AB61" s="146"/>
      <c r="AC61" s="384">
        <v>3.3486462642180226</v>
      </c>
      <c r="AD61" s="199"/>
      <c r="AE61" s="424">
        <v>3.6132621067792745</v>
      </c>
      <c r="AF61" s="205"/>
      <c r="AG61" s="146"/>
      <c r="AH61" s="384">
        <v>3.0999654696132599</v>
      </c>
      <c r="AI61" s="199"/>
      <c r="AJ61" s="424">
        <v>3.7463284614009003</v>
      </c>
      <c r="AK61" s="205"/>
      <c r="AL61" s="146"/>
      <c r="AM61" s="384">
        <v>4.6793558717786032</v>
      </c>
      <c r="AN61" s="199"/>
      <c r="AO61" s="424">
        <v>2.7793915475470534</v>
      </c>
      <c r="AP61" s="205"/>
      <c r="AQ61" s="146"/>
      <c r="AR61" s="384">
        <v>6.4099925521350549</v>
      </c>
      <c r="AS61" s="199"/>
      <c r="AT61" s="424">
        <v>3.551056537743662</v>
      </c>
      <c r="AU61" s="205"/>
      <c r="AV61" s="146"/>
      <c r="AW61" s="384">
        <v>7.3109369167599842</v>
      </c>
      <c r="AX61" s="199"/>
      <c r="AY61" s="424">
        <v>3.4453780678903625</v>
      </c>
      <c r="AZ61" s="205"/>
      <c r="BA61" s="146"/>
      <c r="BB61" s="384">
        <v>1.6821713017365185</v>
      </c>
      <c r="BC61" s="199"/>
      <c r="BD61" s="424">
        <v>2.2099823771018303</v>
      </c>
      <c r="BE61" s="205"/>
      <c r="BF61" s="146"/>
      <c r="BG61" s="384">
        <v>2.4309260832625328</v>
      </c>
      <c r="BH61" s="199"/>
      <c r="BI61" s="424">
        <v>2.8684668914687492</v>
      </c>
      <c r="BJ61" s="205"/>
      <c r="BK61" s="419"/>
      <c r="BL61" s="427">
        <v>1.2343808987883671</v>
      </c>
      <c r="BM61" s="199"/>
      <c r="BN61" s="424">
        <v>2.2545746208158608</v>
      </c>
    </row>
  </sheetData>
  <mergeCells count="39">
    <mergeCell ref="BF1:BI3"/>
    <mergeCell ref="BM4:BN4"/>
    <mergeCell ref="BK1:BN3"/>
    <mergeCell ref="AV4:AW4"/>
    <mergeCell ref="AV1:AY3"/>
    <mergeCell ref="BA4:BB4"/>
    <mergeCell ref="BA1:BD3"/>
    <mergeCell ref="BC4:BD4"/>
    <mergeCell ref="AX4:AY4"/>
    <mergeCell ref="BH4:BI4"/>
    <mergeCell ref="W1:Z3"/>
    <mergeCell ref="W4:X4"/>
    <mergeCell ref="AL1:AO3"/>
    <mergeCell ref="AQ4:AR4"/>
    <mergeCell ref="AQ1:AT3"/>
    <mergeCell ref="M1:P3"/>
    <mergeCell ref="AB4:AC4"/>
    <mergeCell ref="AB1:AE3"/>
    <mergeCell ref="AG4:AH4"/>
    <mergeCell ref="AG1:AJ3"/>
    <mergeCell ref="C4:D4"/>
    <mergeCell ref="R4:S4"/>
    <mergeCell ref="T4:U4"/>
    <mergeCell ref="C1:F3"/>
    <mergeCell ref="H4:I4"/>
    <mergeCell ref="H1:K3"/>
    <mergeCell ref="E4:F4"/>
    <mergeCell ref="J4:K4"/>
    <mergeCell ref="M4:N4"/>
    <mergeCell ref="R1:U3"/>
    <mergeCell ref="Y4:Z4"/>
    <mergeCell ref="BK4:BL4"/>
    <mergeCell ref="O4:P4"/>
    <mergeCell ref="AI4:AJ4"/>
    <mergeCell ref="AL4:AM4"/>
    <mergeCell ref="BF4:BG4"/>
    <mergeCell ref="AD4:AE4"/>
    <mergeCell ref="AS4:AT4"/>
    <mergeCell ref="AN4:AO4"/>
  </mergeCells>
  <phoneticPr fontId="0" type="noConversion"/>
  <conditionalFormatting sqref="C1 H1 M1 AB1 AG1 AL1 AQ1 AV1 BA1 BF1">
    <cfRule type="cellIs" dxfId="30" priority="33" stopIfTrue="1" operator="between">
      <formula>0</formula>
      <formula>4</formula>
    </cfRule>
  </conditionalFormatting>
  <conditionalFormatting sqref="BK1">
    <cfRule type="cellIs" dxfId="29" priority="3" stopIfTrue="1" operator="between">
      <formula>0</formula>
      <formula>4</formula>
    </cfRule>
  </conditionalFormatting>
  <conditionalFormatting sqref="R1">
    <cfRule type="cellIs" dxfId="28" priority="2" stopIfTrue="1" operator="between">
      <formula>0</formula>
      <formula>4</formula>
    </cfRule>
  </conditionalFormatting>
  <conditionalFormatting sqref="W1">
    <cfRule type="cellIs" dxfId="27" priority="1" stopIfTrue="1" operator="between">
      <formula>0</formula>
      <formula>4</formula>
    </cfRule>
  </conditionalFormatting>
  <hyperlinks>
    <hyperlink ref="A3" location="Key!A1" display="Link to Key" xr:uid="{5D87B3B1-1B63-4DA5-BD99-4915BE7A3E93}"/>
    <hyperlink ref="A2" location="Contents!A8" display="BACK TO CONTENTS" xr:uid="{FCAA02AF-D1E7-426C-8460-4833AD6B8F61}"/>
    <hyperlink ref="B2" location="Notes_on_the_data!A1" display="Link to Notes on the data" xr:uid="{E816EB71-AC6A-488C-9227-33CF2D283DFF}"/>
    <hyperlink ref="B1" r:id="rId1" xr:uid="{29158DB9-D5B6-46ED-9D5C-5E5043E061FB}"/>
  </hyperlinks>
  <pageMargins left="0.75" right="0.75" top="1" bottom="1" header="0.5" footer="0.5"/>
  <pageSetup paperSize="9"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68AA-A6E6-40E1-94C1-8C11F19C3CB1}">
  <dimension ref="A1:P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9.7109375" style="131" customWidth="1"/>
    <col min="4" max="4" width="11.7109375" style="148" customWidth="1"/>
    <col min="5" max="5" width="9.7109375" style="131" customWidth="1"/>
    <col min="6" max="6" width="11.7109375" style="148" customWidth="1"/>
    <col min="7" max="7" width="1.7109375" style="423" customWidth="1"/>
    <col min="8" max="8" width="9.7109375" style="131" customWidth="1"/>
    <col min="9" max="9" width="11.7109375" style="148" customWidth="1"/>
    <col min="10" max="10" width="9.7109375" style="131" customWidth="1"/>
    <col min="11" max="11" width="11.7109375" style="148" customWidth="1"/>
    <col min="12" max="12" width="1.7109375" style="423" customWidth="1"/>
    <col min="13" max="13" width="9.7109375" style="131" customWidth="1"/>
    <col min="14" max="14" width="11.7109375" style="148" customWidth="1"/>
    <col min="15" max="15" width="9.7109375" style="131" customWidth="1"/>
    <col min="16" max="16" width="11.7109375" style="148" customWidth="1"/>
  </cols>
  <sheetData>
    <row r="1" spans="1:16" ht="39.950000000000003" customHeight="1">
      <c r="A1" s="36" t="s">
        <v>1010</v>
      </c>
      <c r="B1" s="95" t="s">
        <v>298</v>
      </c>
      <c r="C1" s="481" t="s">
        <v>560</v>
      </c>
      <c r="D1" s="555"/>
      <c r="E1" s="555"/>
      <c r="F1" s="555"/>
      <c r="G1" s="434"/>
      <c r="H1" s="481" t="s">
        <v>561</v>
      </c>
      <c r="I1" s="555"/>
      <c r="J1" s="555"/>
      <c r="K1" s="555"/>
      <c r="L1" s="434"/>
      <c r="M1" s="481" t="s">
        <v>562</v>
      </c>
      <c r="N1" s="555"/>
      <c r="O1" s="555"/>
      <c r="P1" s="555"/>
    </row>
    <row r="2" spans="1:16" ht="18" customHeight="1">
      <c r="A2" s="45" t="s">
        <v>182</v>
      </c>
      <c r="B2" s="45" t="s">
        <v>28</v>
      </c>
      <c r="C2" s="555"/>
      <c r="D2" s="555"/>
      <c r="E2" s="555"/>
      <c r="F2" s="555"/>
      <c r="G2" s="140"/>
      <c r="H2" s="555"/>
      <c r="I2" s="555"/>
      <c r="J2" s="555"/>
      <c r="K2" s="555"/>
      <c r="L2" s="140"/>
      <c r="M2" s="555"/>
      <c r="N2" s="555"/>
      <c r="O2" s="555"/>
      <c r="P2" s="555"/>
    </row>
    <row r="3" spans="1:16" ht="18" customHeight="1">
      <c r="A3" s="46" t="s">
        <v>86</v>
      </c>
      <c r="B3" s="47"/>
      <c r="C3" s="556"/>
      <c r="D3" s="556"/>
      <c r="E3" s="556"/>
      <c r="F3" s="556"/>
      <c r="G3" s="140"/>
      <c r="H3" s="556"/>
      <c r="I3" s="556"/>
      <c r="J3" s="556"/>
      <c r="K3" s="556"/>
      <c r="L3" s="140"/>
      <c r="M3" s="556"/>
      <c r="N3" s="556"/>
      <c r="O3" s="556"/>
      <c r="P3" s="556"/>
    </row>
    <row r="4" spans="1:16" ht="18" customHeight="1">
      <c r="A4" s="48"/>
      <c r="B4" s="47"/>
      <c r="C4" s="546" t="s">
        <v>319</v>
      </c>
      <c r="D4" s="546"/>
      <c r="E4" s="546" t="s">
        <v>916</v>
      </c>
      <c r="F4" s="546"/>
      <c r="G4" s="140"/>
      <c r="H4" s="546" t="s">
        <v>319</v>
      </c>
      <c r="I4" s="546"/>
      <c r="J4" s="546" t="s">
        <v>916</v>
      </c>
      <c r="K4" s="546"/>
      <c r="L4" s="140"/>
      <c r="M4" s="546" t="s">
        <v>319</v>
      </c>
      <c r="N4" s="546"/>
      <c r="O4" s="546" t="s">
        <v>916</v>
      </c>
      <c r="P4" s="546"/>
    </row>
    <row r="5" spans="1:16" ht="39.950000000000003" customHeight="1">
      <c r="A5" s="77" t="s">
        <v>81</v>
      </c>
      <c r="B5" s="77" t="s">
        <v>159</v>
      </c>
      <c r="C5" s="123" t="s">
        <v>12</v>
      </c>
      <c r="D5" s="123" t="s">
        <v>189</v>
      </c>
      <c r="E5" s="123" t="s">
        <v>12</v>
      </c>
      <c r="F5" s="123" t="s">
        <v>189</v>
      </c>
      <c r="G5" s="172"/>
      <c r="H5" s="123" t="s">
        <v>12</v>
      </c>
      <c r="I5" s="123" t="s">
        <v>189</v>
      </c>
      <c r="J5" s="123" t="s">
        <v>12</v>
      </c>
      <c r="K5" s="123" t="s">
        <v>189</v>
      </c>
      <c r="L5" s="172"/>
      <c r="M5" s="123" t="s">
        <v>12</v>
      </c>
      <c r="N5" s="123" t="s">
        <v>189</v>
      </c>
      <c r="O5" s="123" t="s">
        <v>12</v>
      </c>
      <c r="P5" s="123" t="s">
        <v>189</v>
      </c>
    </row>
    <row r="6" spans="1:16" ht="12.75">
      <c r="A6" s="75"/>
      <c r="G6" s="149"/>
      <c r="L6" s="149"/>
    </row>
    <row r="7" spans="1:16" ht="12.75">
      <c r="A7" s="71" t="s">
        <v>83</v>
      </c>
      <c r="B7" t="s">
        <v>147</v>
      </c>
      <c r="C7" s="435">
        <v>46958.570000000014</v>
      </c>
      <c r="D7" s="436">
        <v>194.80355640479357</v>
      </c>
      <c r="E7" s="199">
        <v>52832.021431123096</v>
      </c>
      <c r="F7" s="200">
        <v>131.51640169662682</v>
      </c>
      <c r="H7" s="435">
        <v>28231.280000000006</v>
      </c>
      <c r="I7" s="436">
        <v>115.91509444862689</v>
      </c>
      <c r="J7" s="199">
        <v>31071.557958466292</v>
      </c>
      <c r="K7" s="200">
        <v>76.350506455393486</v>
      </c>
      <c r="M7" s="437">
        <v>75184.970000000016</v>
      </c>
      <c r="N7" s="155">
        <v>155.04745463267258</v>
      </c>
      <c r="O7" s="199">
        <v>83903.579389589388</v>
      </c>
      <c r="P7" s="200">
        <v>103.66862470556561</v>
      </c>
    </row>
    <row r="8" spans="1:16" ht="12.75">
      <c r="A8" s="49"/>
      <c r="B8" t="s">
        <v>148</v>
      </c>
      <c r="C8" s="435">
        <v>15915.359999999999</v>
      </c>
      <c r="D8" s="436">
        <v>221.65865449198733</v>
      </c>
      <c r="E8" s="199">
        <v>20217.405884747441</v>
      </c>
      <c r="F8" s="200">
        <v>170.06080563847166</v>
      </c>
      <c r="G8" s="149"/>
      <c r="H8" s="435">
        <v>9010.2099999999991</v>
      </c>
      <c r="I8" s="436">
        <v>127.5029306521586</v>
      </c>
      <c r="J8" s="199">
        <v>11307.36840097771</v>
      </c>
      <c r="K8" s="200">
        <v>95.371251719726686</v>
      </c>
      <c r="L8" s="149"/>
      <c r="M8" s="437">
        <v>24922.71</v>
      </c>
      <c r="N8" s="155">
        <v>175.36173210170074</v>
      </c>
      <c r="O8" s="199">
        <v>31524.774285725151</v>
      </c>
      <c r="P8" s="200">
        <v>133.02537639693222</v>
      </c>
    </row>
    <row r="9" spans="1:16" ht="12.75">
      <c r="A9" s="49"/>
      <c r="B9" t="s">
        <v>149</v>
      </c>
      <c r="C9" s="435">
        <v>9247.4100000000017</v>
      </c>
      <c r="D9" s="436">
        <v>247.03830974788633</v>
      </c>
      <c r="E9" s="199">
        <v>10754.421692097509</v>
      </c>
      <c r="F9" s="200">
        <v>194.36105631331637</v>
      </c>
      <c r="H9" s="435">
        <v>4852.8099999999995</v>
      </c>
      <c r="I9" s="436">
        <v>142.23695539307889</v>
      </c>
      <c r="J9" s="199">
        <v>5463.4778363843316</v>
      </c>
      <c r="K9" s="200">
        <v>105.97259370050934</v>
      </c>
      <c r="M9" s="437">
        <v>14104.73</v>
      </c>
      <c r="N9" s="155">
        <v>197.10242643003073</v>
      </c>
      <c r="O9" s="199">
        <v>16217.899528481847</v>
      </c>
      <c r="P9" s="200">
        <v>152.01309209331768</v>
      </c>
    </row>
    <row r="10" spans="1:16" ht="12.75">
      <c r="A10" s="49"/>
      <c r="B10" t="s">
        <v>150</v>
      </c>
      <c r="C10" s="435">
        <v>1586.47</v>
      </c>
      <c r="D10" s="436">
        <v>301.24671296947434</v>
      </c>
      <c r="E10" s="199">
        <v>1598.4689282500021</v>
      </c>
      <c r="F10" s="200">
        <v>221.48001776883766</v>
      </c>
      <c r="H10" s="435">
        <v>737.84000000000015</v>
      </c>
      <c r="I10" s="436">
        <v>173.04323591586476</v>
      </c>
      <c r="J10" s="199">
        <v>857.57444938559547</v>
      </c>
      <c r="K10" s="200">
        <v>135.58986704397503</v>
      </c>
      <c r="M10" s="437">
        <v>2323.6899999999996</v>
      </c>
      <c r="N10" s="155">
        <v>243.67561594708346</v>
      </c>
      <c r="O10" s="199">
        <v>2456.0433776355985</v>
      </c>
      <c r="P10" s="200">
        <v>181.46244494420739</v>
      </c>
    </row>
    <row r="11" spans="1:16" ht="12.75">
      <c r="A11" s="49"/>
      <c r="B11" t="s">
        <v>151</v>
      </c>
      <c r="C11" s="435">
        <v>1304.1899999999998</v>
      </c>
      <c r="D11" s="436">
        <v>456.68786571279622</v>
      </c>
      <c r="E11" s="199">
        <v>1367.6384257212765</v>
      </c>
      <c r="F11" s="200">
        <v>312.79252467193345</v>
      </c>
      <c r="G11" s="149"/>
      <c r="H11" s="435">
        <v>692.8599999999999</v>
      </c>
      <c r="I11" s="436">
        <v>331.03322314792422</v>
      </c>
      <c r="J11" s="199">
        <v>790.0121624996126</v>
      </c>
      <c r="K11" s="200">
        <v>226.26287833822198</v>
      </c>
      <c r="L11" s="149"/>
      <c r="M11" s="437">
        <v>1996.8899999999996</v>
      </c>
      <c r="N11" s="155">
        <v>399.16640740180628</v>
      </c>
      <c r="O11" s="199">
        <v>2157.6505882208894</v>
      </c>
      <c r="P11" s="200">
        <v>274.36929734094713</v>
      </c>
    </row>
    <row r="12" spans="1:16" ht="12.75">
      <c r="A12" s="73"/>
      <c r="B12" s="14" t="s">
        <v>82</v>
      </c>
      <c r="C12" s="435"/>
      <c r="D12" s="438">
        <v>2.3443507610498555</v>
      </c>
      <c r="E12" s="199"/>
      <c r="F12" s="424">
        <v>2.3783537310689371</v>
      </c>
      <c r="H12" s="435"/>
      <c r="I12" s="438">
        <v>2.8558249874405859</v>
      </c>
      <c r="J12" s="199"/>
      <c r="K12" s="424">
        <v>2.9634758018325957</v>
      </c>
      <c r="M12" s="437"/>
      <c r="N12" s="151">
        <v>2.5744789448332641</v>
      </c>
      <c r="O12" s="199"/>
      <c r="P12" s="424">
        <v>2.6465991819626908</v>
      </c>
    </row>
    <row r="13" spans="1:16" ht="12.75">
      <c r="A13" s="72"/>
      <c r="C13" s="435"/>
      <c r="D13" s="436"/>
      <c r="E13" s="199"/>
      <c r="F13" s="200"/>
      <c r="H13" s="435"/>
      <c r="I13" s="436"/>
      <c r="J13" s="199"/>
      <c r="K13" s="200"/>
      <c r="M13" s="437"/>
      <c r="N13" s="439"/>
      <c r="O13" s="199"/>
      <c r="P13" s="200"/>
    </row>
    <row r="14" spans="1:16" ht="12.75">
      <c r="A14" s="71" t="s">
        <v>152</v>
      </c>
      <c r="B14" t="s">
        <v>147</v>
      </c>
      <c r="C14" s="435">
        <v>17300.409999999996</v>
      </c>
      <c r="D14" s="436">
        <v>199.34343145254124</v>
      </c>
      <c r="E14" s="199">
        <v>17175.80551855771</v>
      </c>
      <c r="F14" s="200">
        <v>128.15418811913361</v>
      </c>
      <c r="H14" s="435">
        <v>10332.959999999995</v>
      </c>
      <c r="I14" s="436">
        <v>118.43770081103325</v>
      </c>
      <c r="J14" s="199">
        <v>10082.797528763867</v>
      </c>
      <c r="K14" s="200">
        <v>75.070405773750082</v>
      </c>
      <c r="M14" s="437">
        <v>27632.29</v>
      </c>
      <c r="N14" s="155">
        <v>158.71279158184794</v>
      </c>
      <c r="O14" s="199">
        <v>27258.603047321587</v>
      </c>
      <c r="P14" s="200">
        <v>101.5107809973139</v>
      </c>
    </row>
    <row r="15" spans="1:16" ht="12.75">
      <c r="A15" s="49"/>
      <c r="B15" t="s">
        <v>148</v>
      </c>
      <c r="C15" s="435">
        <v>6044.2799999999988</v>
      </c>
      <c r="D15" s="436">
        <v>230.22161337303376</v>
      </c>
      <c r="E15" s="199">
        <v>7252.5910335220206</v>
      </c>
      <c r="F15" s="200">
        <v>172.76100145032868</v>
      </c>
      <c r="G15" s="149"/>
      <c r="H15" s="435">
        <v>3378.6999999999989</v>
      </c>
      <c r="I15" s="436">
        <v>129.77003484113746</v>
      </c>
      <c r="J15" s="199">
        <v>3997.9485060090788</v>
      </c>
      <c r="K15" s="200">
        <v>95.519659642218329</v>
      </c>
      <c r="L15" s="149"/>
      <c r="M15" s="437">
        <v>9421.3599999999988</v>
      </c>
      <c r="N15" s="155">
        <v>180.63047401116799</v>
      </c>
      <c r="O15" s="199">
        <v>11250.539539531101</v>
      </c>
      <c r="P15" s="200">
        <v>134.49088475279791</v>
      </c>
    </row>
    <row r="16" spans="1:16" ht="12.75">
      <c r="A16" s="49"/>
      <c r="B16" t="s">
        <v>149</v>
      </c>
      <c r="C16" s="435">
        <v>2500.8400000000006</v>
      </c>
      <c r="D16" s="436">
        <v>256.82692453712554</v>
      </c>
      <c r="E16" s="199">
        <v>2189.6855793139534</v>
      </c>
      <c r="F16" s="200">
        <v>205.94926903017395</v>
      </c>
      <c r="H16" s="435">
        <v>1291.9900000000002</v>
      </c>
      <c r="I16" s="436">
        <v>141.73080760221424</v>
      </c>
      <c r="J16" s="199">
        <v>1107.3791535000887</v>
      </c>
      <c r="K16" s="200">
        <v>111.20491773649144</v>
      </c>
      <c r="M16" s="437">
        <v>3795.5200000000004</v>
      </c>
      <c r="N16" s="155">
        <v>201.72825043872902</v>
      </c>
      <c r="O16" s="199">
        <v>3297.0647328140426</v>
      </c>
      <c r="P16" s="200">
        <v>160.54988343472453</v>
      </c>
    </row>
    <row r="17" spans="1:16" ht="12.75">
      <c r="A17" s="49"/>
      <c r="B17" t="s">
        <v>150</v>
      </c>
      <c r="C17" s="435">
        <v>246.77</v>
      </c>
      <c r="D17" s="436">
        <v>329.41546594686537</v>
      </c>
      <c r="E17" s="199">
        <v>199.83034736888476</v>
      </c>
      <c r="F17" s="200">
        <v>269.4227319711274</v>
      </c>
      <c r="H17" s="435">
        <v>124.55</v>
      </c>
      <c r="I17" s="436">
        <v>201.55151987636296</v>
      </c>
      <c r="J17" s="199">
        <v>112.23167797566256</v>
      </c>
      <c r="K17" s="200">
        <v>172.42590731744514</v>
      </c>
      <c r="M17" s="437">
        <v>371.31999999999994</v>
      </c>
      <c r="N17" s="155">
        <v>273.12904454590466</v>
      </c>
      <c r="O17" s="199">
        <v>312.06202534454729</v>
      </c>
      <c r="P17" s="200">
        <v>224.48500301045303</v>
      </c>
    </row>
    <row r="18" spans="1:16" ht="12.75">
      <c r="A18" s="49"/>
      <c r="B18" t="s">
        <v>151</v>
      </c>
      <c r="C18" s="435">
        <v>91.7</v>
      </c>
      <c r="D18" s="436">
        <v>466.0621298793593</v>
      </c>
      <c r="E18" s="199">
        <v>61.087514037427205</v>
      </c>
      <c r="F18" s="200">
        <v>304.48512448477845</v>
      </c>
      <c r="G18" s="149"/>
      <c r="H18" s="435">
        <v>44.800000000000004</v>
      </c>
      <c r="I18" s="436">
        <v>284.30290162007145</v>
      </c>
      <c r="J18" s="199">
        <v>32.643130651302911</v>
      </c>
      <c r="K18" s="200">
        <v>184.98464430665928</v>
      </c>
      <c r="L18" s="149"/>
      <c r="M18" s="437">
        <v>136.51</v>
      </c>
      <c r="N18" s="155">
        <v>395.49744904014176</v>
      </c>
      <c r="O18" s="199">
        <v>93.730644688730123</v>
      </c>
      <c r="P18" s="200">
        <v>248.9544715731688</v>
      </c>
    </row>
    <row r="19" spans="1:16" ht="12.75">
      <c r="A19" s="73"/>
      <c r="B19" s="14" t="s">
        <v>82</v>
      </c>
      <c r="C19" s="435"/>
      <c r="D19" s="438">
        <v>2.3379858893936878</v>
      </c>
      <c r="E19" s="199"/>
      <c r="F19" s="424">
        <v>2.3759280048009477</v>
      </c>
      <c r="H19" s="435"/>
      <c r="I19" s="438">
        <v>2.4004425927996973</v>
      </c>
      <c r="J19" s="199"/>
      <c r="K19" s="424">
        <v>2.4641487201251144</v>
      </c>
      <c r="M19" s="437"/>
      <c r="N19" s="151">
        <v>2.4919065760127115</v>
      </c>
      <c r="O19" s="199"/>
      <c r="P19" s="424">
        <v>2.4524929187546736</v>
      </c>
    </row>
    <row r="20" spans="1:16" ht="12.75">
      <c r="A20" s="75"/>
      <c r="C20" s="435"/>
      <c r="D20" s="436"/>
      <c r="E20" s="199"/>
      <c r="F20" s="200"/>
      <c r="H20" s="435"/>
      <c r="I20" s="436"/>
      <c r="J20" s="199"/>
      <c r="K20" s="200"/>
      <c r="M20" s="437"/>
      <c r="N20" s="440"/>
      <c r="O20" s="199"/>
      <c r="P20" s="200"/>
    </row>
    <row r="21" spans="1:16" ht="12.75">
      <c r="A21" s="71" t="s">
        <v>153</v>
      </c>
      <c r="B21" t="s">
        <v>147</v>
      </c>
      <c r="C21" s="435">
        <v>12100.81</v>
      </c>
      <c r="D21" s="436">
        <v>186.47163373830509</v>
      </c>
      <c r="E21" s="199">
        <v>13598.357160469635</v>
      </c>
      <c r="F21" s="200">
        <v>125.93739863204826</v>
      </c>
      <c r="H21" s="435">
        <v>7540.67</v>
      </c>
      <c r="I21" s="436">
        <v>114.35852646707914</v>
      </c>
      <c r="J21" s="199">
        <v>8108.5888405897076</v>
      </c>
      <c r="K21" s="200">
        <v>73.746583568441821</v>
      </c>
      <c r="M21" s="437">
        <v>19639.470000000005</v>
      </c>
      <c r="N21" s="439">
        <v>150.02686120597451</v>
      </c>
      <c r="O21" s="199">
        <v>21706.946001059339</v>
      </c>
      <c r="P21" s="200">
        <v>99.47662206491546</v>
      </c>
    </row>
    <row r="22" spans="1:16" ht="12.75">
      <c r="A22" s="49"/>
      <c r="B22" t="s">
        <v>148</v>
      </c>
      <c r="C22" s="435">
        <v>4123.47</v>
      </c>
      <c r="D22" s="436">
        <v>215.54214197640709</v>
      </c>
      <c r="E22" s="199">
        <v>5175.6490625654551</v>
      </c>
      <c r="F22" s="200">
        <v>165.82360896140702</v>
      </c>
      <c r="H22" s="435">
        <v>2355.7099999999996</v>
      </c>
      <c r="I22" s="436">
        <v>123.31668671845756</v>
      </c>
      <c r="J22" s="199">
        <v>2935.1263272860378</v>
      </c>
      <c r="K22" s="200">
        <v>93.754603212424698</v>
      </c>
      <c r="M22" s="437">
        <v>6479.1200000000008</v>
      </c>
      <c r="N22" s="439">
        <v>170.03842416707803</v>
      </c>
      <c r="O22" s="199">
        <v>8110.7753898514939</v>
      </c>
      <c r="P22" s="200">
        <v>129.97926221718194</v>
      </c>
    </row>
    <row r="23" spans="1:16" ht="12.75">
      <c r="A23" s="49"/>
      <c r="B23" t="s">
        <v>149</v>
      </c>
      <c r="C23" s="435">
        <v>1265.0399999999997</v>
      </c>
      <c r="D23" s="436">
        <v>230.27576234209269</v>
      </c>
      <c r="E23" s="199">
        <v>1377.416181530396</v>
      </c>
      <c r="F23" s="200">
        <v>186.64940807150052</v>
      </c>
      <c r="G23" s="149"/>
      <c r="H23" s="435">
        <v>694.02999999999986</v>
      </c>
      <c r="I23" s="436">
        <v>131.55859017021882</v>
      </c>
      <c r="J23" s="199">
        <v>694.64992689155247</v>
      </c>
      <c r="K23" s="200">
        <v>99.309514458420821</v>
      </c>
      <c r="L23" s="149"/>
      <c r="M23" s="437">
        <v>1960.1500000000003</v>
      </c>
      <c r="N23" s="439">
        <v>182.23082494573259</v>
      </c>
      <c r="O23" s="199">
        <v>2072.0661084219482</v>
      </c>
      <c r="P23" s="200">
        <v>144.5464539281881</v>
      </c>
    </row>
    <row r="24" spans="1:16" ht="12.75">
      <c r="A24" s="49"/>
      <c r="B24" t="s">
        <v>150</v>
      </c>
      <c r="C24" s="435">
        <v>35.68</v>
      </c>
      <c r="D24" s="436">
        <v>264.51589096792634</v>
      </c>
      <c r="E24" s="199">
        <v>19.577598534512624</v>
      </c>
      <c r="F24" s="200">
        <v>190.52583465766196</v>
      </c>
      <c r="H24" s="435">
        <v>15.59</v>
      </c>
      <c r="I24" s="436">
        <v>122.94390700263364</v>
      </c>
      <c r="J24" s="199">
        <v>8.6349064327035627</v>
      </c>
      <c r="K24" s="200">
        <v>93.21187856462214</v>
      </c>
      <c r="M24" s="437">
        <v>51.26</v>
      </c>
      <c r="N24" s="439">
        <v>195.57398454367808</v>
      </c>
      <c r="O24" s="199">
        <v>28.212504967216187</v>
      </c>
      <c r="P24" s="200">
        <v>144.93320123716825</v>
      </c>
    </row>
    <row r="25" spans="1:16" ht="12.75">
      <c r="A25" s="49"/>
      <c r="B25" t="s">
        <v>151</v>
      </c>
      <c r="C25" s="419" t="s">
        <v>160</v>
      </c>
      <c r="D25" s="420" t="s">
        <v>160</v>
      </c>
      <c r="E25" s="199" t="s">
        <v>160</v>
      </c>
      <c r="F25" s="200" t="s">
        <v>160</v>
      </c>
      <c r="G25" s="149"/>
      <c r="H25" s="419" t="s">
        <v>160</v>
      </c>
      <c r="I25" s="420" t="s">
        <v>160</v>
      </c>
      <c r="J25" s="199" t="s">
        <v>160</v>
      </c>
      <c r="K25" s="200" t="s">
        <v>160</v>
      </c>
      <c r="L25" s="149"/>
      <c r="M25" s="419" t="s">
        <v>160</v>
      </c>
      <c r="N25" s="420" t="s">
        <v>160</v>
      </c>
      <c r="O25" s="199" t="s">
        <v>160</v>
      </c>
      <c r="P25" s="200" t="s">
        <v>160</v>
      </c>
    </row>
    <row r="26" spans="1:16" ht="12.75">
      <c r="A26" s="73"/>
      <c r="B26" s="14" t="s">
        <v>198</v>
      </c>
      <c r="C26" s="435"/>
      <c r="D26" s="438">
        <v>1.4185315249564918</v>
      </c>
      <c r="E26" s="199"/>
      <c r="F26" s="424">
        <v>1.5128614432820069</v>
      </c>
      <c r="H26" s="435"/>
      <c r="I26" s="438">
        <v>1.0750742493873073</v>
      </c>
      <c r="J26" s="199"/>
      <c r="K26" s="424">
        <v>1.2639484306159785</v>
      </c>
      <c r="M26" s="437"/>
      <c r="N26" s="385">
        <v>1.3035931230686157</v>
      </c>
      <c r="O26" s="199"/>
      <c r="P26" s="424">
        <v>1.456957405958047</v>
      </c>
    </row>
    <row r="27" spans="1:16" ht="12.75">
      <c r="A27" s="75"/>
      <c r="C27" s="435"/>
      <c r="D27" s="436"/>
      <c r="E27" s="199"/>
      <c r="F27" s="200"/>
      <c r="H27" s="435"/>
      <c r="I27" s="436"/>
      <c r="J27" s="199"/>
      <c r="K27" s="200"/>
      <c r="M27" s="437"/>
      <c r="N27" s="156"/>
      <c r="O27" s="199"/>
      <c r="P27" s="200"/>
    </row>
    <row r="28" spans="1:16" ht="12.75">
      <c r="A28" s="71" t="s">
        <v>154</v>
      </c>
      <c r="B28" t="s">
        <v>147</v>
      </c>
      <c r="C28" s="435">
        <v>7813.25</v>
      </c>
      <c r="D28" s="436">
        <v>207.15351414880337</v>
      </c>
      <c r="E28" s="199">
        <v>10203.951118031428</v>
      </c>
      <c r="F28" s="200">
        <v>140.38338714573879</v>
      </c>
      <c r="H28" s="435">
        <v>4532.8399999999992</v>
      </c>
      <c r="I28" s="436">
        <v>119.02474674680671</v>
      </c>
      <c r="J28" s="199">
        <v>6086.6179241661885</v>
      </c>
      <c r="K28" s="200">
        <v>81.931016186341523</v>
      </c>
      <c r="M28" s="437">
        <v>12345.569999999998</v>
      </c>
      <c r="N28" s="155">
        <v>162.70485531572595</v>
      </c>
      <c r="O28" s="199">
        <v>16290.569042197616</v>
      </c>
      <c r="P28" s="200">
        <v>110.74615613505031</v>
      </c>
    </row>
    <row r="29" spans="1:16" ht="12.75">
      <c r="A29" s="49"/>
      <c r="B29" t="s">
        <v>148</v>
      </c>
      <c r="C29" s="435">
        <v>3271.74</v>
      </c>
      <c r="D29" s="436">
        <v>224.48293329941612</v>
      </c>
      <c r="E29" s="199">
        <v>4623.5178997675321</v>
      </c>
      <c r="F29" s="200">
        <v>176.04840972756119</v>
      </c>
      <c r="G29" s="149"/>
      <c r="H29" s="435">
        <v>1749.69</v>
      </c>
      <c r="I29" s="436">
        <v>127.37486337596327</v>
      </c>
      <c r="J29" s="199">
        <v>2576.0326686133003</v>
      </c>
      <c r="K29" s="200">
        <v>99.646121364875796</v>
      </c>
      <c r="L29" s="149"/>
      <c r="M29" s="437">
        <v>5019.96</v>
      </c>
      <c r="N29" s="155">
        <v>177.52576932633625</v>
      </c>
      <c r="O29" s="199">
        <v>7199.5505683808315</v>
      </c>
      <c r="P29" s="200">
        <v>138.4116262825483</v>
      </c>
    </row>
    <row r="30" spans="1:16" ht="12.75">
      <c r="A30" s="49"/>
      <c r="B30" t="s">
        <v>149</v>
      </c>
      <c r="C30" s="435">
        <v>2478.31</v>
      </c>
      <c r="D30" s="436">
        <v>245.15225216893683</v>
      </c>
      <c r="E30" s="199">
        <v>3369.8140969851156</v>
      </c>
      <c r="F30" s="200">
        <v>194.5004700779846</v>
      </c>
      <c r="H30" s="435">
        <v>1295.6300000000001</v>
      </c>
      <c r="I30" s="436">
        <v>147.93947552200908</v>
      </c>
      <c r="J30" s="199">
        <v>1675.5274716959952</v>
      </c>
      <c r="K30" s="200">
        <v>104.66393873199935</v>
      </c>
      <c r="M30" s="437">
        <v>3774.71</v>
      </c>
      <c r="N30" s="155">
        <v>199.50662330237461</v>
      </c>
      <c r="O30" s="199">
        <v>5045.3415686811113</v>
      </c>
      <c r="P30" s="200">
        <v>151.47982996699949</v>
      </c>
    </row>
    <row r="31" spans="1:16" ht="12.75">
      <c r="A31" s="49"/>
      <c r="B31" t="s">
        <v>150</v>
      </c>
      <c r="C31" s="435">
        <v>395.63000000000005</v>
      </c>
      <c r="D31" s="436">
        <v>304.71626604357027</v>
      </c>
      <c r="E31" s="199">
        <v>387.42275474831757</v>
      </c>
      <c r="F31" s="200">
        <v>221.56621643869033</v>
      </c>
      <c r="H31" s="435">
        <v>176.55999999999997</v>
      </c>
      <c r="I31" s="436">
        <v>178.6396699501943</v>
      </c>
      <c r="J31" s="199">
        <v>193.92018147613965</v>
      </c>
      <c r="K31" s="200">
        <v>130.89569830566339</v>
      </c>
      <c r="M31" s="437">
        <v>571.11</v>
      </c>
      <c r="N31" s="155">
        <v>247.60823826524009</v>
      </c>
      <c r="O31" s="199">
        <v>581.34293622445728</v>
      </c>
      <c r="P31" s="200">
        <v>180.08872961059532</v>
      </c>
    </row>
    <row r="32" spans="1:16" ht="12.75">
      <c r="A32" s="49"/>
      <c r="B32" t="s">
        <v>151</v>
      </c>
      <c r="C32" s="435">
        <v>426.06999999999994</v>
      </c>
      <c r="D32" s="436">
        <v>420.687823726609</v>
      </c>
      <c r="E32" s="199">
        <v>343.29411996760604</v>
      </c>
      <c r="F32" s="200">
        <v>262.34105999375208</v>
      </c>
      <c r="G32" s="149"/>
      <c r="H32" s="435">
        <v>205.28</v>
      </c>
      <c r="I32" s="436">
        <v>272.00341511778169</v>
      </c>
      <c r="J32" s="199">
        <v>172.90174754837795</v>
      </c>
      <c r="K32" s="200">
        <v>156.22695208624941</v>
      </c>
      <c r="L32" s="149"/>
      <c r="M32" s="437">
        <v>629.64</v>
      </c>
      <c r="N32" s="155">
        <v>346.60324385998217</v>
      </c>
      <c r="O32" s="199">
        <v>516.19586751598411</v>
      </c>
      <c r="P32" s="200">
        <v>213.88434673044671</v>
      </c>
    </row>
    <row r="33" spans="1:16" ht="12.75">
      <c r="A33" s="73"/>
      <c r="B33" s="14" t="s">
        <v>82</v>
      </c>
      <c r="C33" s="435"/>
      <c r="D33" s="438">
        <v>2.0308022552995109</v>
      </c>
      <c r="E33" s="199"/>
      <c r="F33" s="424">
        <v>1.868747188165528</v>
      </c>
      <c r="H33" s="435"/>
      <c r="I33" s="438">
        <v>2.2852677493731295</v>
      </c>
      <c r="J33" s="199"/>
      <c r="K33" s="424">
        <v>1.9068108679493414</v>
      </c>
      <c r="M33" s="437"/>
      <c r="N33" s="151">
        <v>2.1302575340324332</v>
      </c>
      <c r="O33" s="199"/>
      <c r="P33" s="424">
        <v>1.9313026672422262</v>
      </c>
    </row>
    <row r="34" spans="1:16" ht="12.75">
      <c r="A34" s="75"/>
      <c r="C34" s="435"/>
      <c r="D34" s="436"/>
      <c r="E34" s="199"/>
      <c r="F34" s="200"/>
      <c r="H34" s="435"/>
      <c r="I34" s="436"/>
      <c r="J34" s="199"/>
      <c r="K34" s="200"/>
      <c r="M34" s="437"/>
      <c r="N34" s="156"/>
      <c r="O34" s="199"/>
      <c r="P34" s="200"/>
    </row>
    <row r="35" spans="1:16" ht="12.75">
      <c r="A35" s="71" t="s">
        <v>155</v>
      </c>
      <c r="B35" t="s">
        <v>147</v>
      </c>
      <c r="C35" s="435">
        <v>4235.3</v>
      </c>
      <c r="D35" s="436">
        <v>196.42529427639681</v>
      </c>
      <c r="E35" s="199">
        <v>4400.0336284849345</v>
      </c>
      <c r="F35" s="200">
        <v>141.81866955649659</v>
      </c>
      <c r="H35" s="435">
        <v>2578.85</v>
      </c>
      <c r="I35" s="436">
        <v>114.85575716991484</v>
      </c>
      <c r="J35" s="199">
        <v>2608.1143279332459</v>
      </c>
      <c r="K35" s="200">
        <v>80.449483210546617</v>
      </c>
      <c r="M35" s="437">
        <v>6812.9100000000008</v>
      </c>
      <c r="N35" s="155">
        <v>154.85442791565114</v>
      </c>
      <c r="O35" s="199">
        <v>7008.1479564181809</v>
      </c>
      <c r="P35" s="200">
        <v>110.47169941492399</v>
      </c>
    </row>
    <row r="36" spans="1:16" ht="12.75">
      <c r="A36" s="49"/>
      <c r="B36" t="s">
        <v>148</v>
      </c>
      <c r="C36" s="435">
        <v>617.49</v>
      </c>
      <c r="D36" s="436">
        <v>201.94513232582051</v>
      </c>
      <c r="E36" s="199">
        <v>737.9344491255049</v>
      </c>
      <c r="F36" s="200">
        <v>143.30734230508298</v>
      </c>
      <c r="G36" s="149"/>
      <c r="H36" s="435">
        <v>343.65999999999997</v>
      </c>
      <c r="I36" s="436">
        <v>116.95716661316841</v>
      </c>
      <c r="J36" s="199">
        <v>393.94642186921214</v>
      </c>
      <c r="K36" s="200">
        <v>77.622656925478694</v>
      </c>
      <c r="L36" s="149"/>
      <c r="M36" s="437">
        <v>961.3900000000001</v>
      </c>
      <c r="N36" s="155">
        <v>160.41725564824895</v>
      </c>
      <c r="O36" s="199">
        <v>1131.880870994717</v>
      </c>
      <c r="P36" s="200">
        <v>111.04118235748409</v>
      </c>
    </row>
    <row r="37" spans="1:16" ht="12.75">
      <c r="A37" s="49"/>
      <c r="B37" t="s">
        <v>149</v>
      </c>
      <c r="C37" s="435">
        <v>1115.67</v>
      </c>
      <c r="D37" s="436">
        <v>259.39745379907254</v>
      </c>
      <c r="E37" s="199">
        <v>1135.1806051934814</v>
      </c>
      <c r="F37" s="200">
        <v>191.68624456136197</v>
      </c>
      <c r="H37" s="435">
        <v>573</v>
      </c>
      <c r="I37" s="436">
        <v>140.06973091408128</v>
      </c>
      <c r="J37" s="199">
        <v>604.68709059141815</v>
      </c>
      <c r="K37" s="200">
        <v>109.86466522186034</v>
      </c>
      <c r="M37" s="437">
        <v>1688.67</v>
      </c>
      <c r="N37" s="155">
        <v>201.63215084717274</v>
      </c>
      <c r="O37" s="199">
        <v>1739.8676957848993</v>
      </c>
      <c r="P37" s="200">
        <v>152.73437887158235</v>
      </c>
    </row>
    <row r="38" spans="1:16" ht="12.75">
      <c r="A38" s="49"/>
      <c r="B38" t="s">
        <v>150</v>
      </c>
      <c r="C38" s="435">
        <v>203.34000000000003</v>
      </c>
      <c r="D38" s="436">
        <v>230.00961839493911</v>
      </c>
      <c r="E38" s="199">
        <v>187.79320913103382</v>
      </c>
      <c r="F38" s="200">
        <v>148.0000277211461</v>
      </c>
      <c r="H38" s="435">
        <v>93.39</v>
      </c>
      <c r="I38" s="436">
        <v>117.28110694150091</v>
      </c>
      <c r="J38" s="199">
        <v>78.212928418646314</v>
      </c>
      <c r="K38" s="200">
        <v>68.617404517654208</v>
      </c>
      <c r="M38" s="437">
        <v>296.74</v>
      </c>
      <c r="N38" s="155">
        <v>178.28493698911038</v>
      </c>
      <c r="O38" s="199">
        <v>266.00613754968009</v>
      </c>
      <c r="P38" s="200">
        <v>110.75637059887171</v>
      </c>
    </row>
    <row r="39" spans="1:16" ht="12.75">
      <c r="A39" s="49"/>
      <c r="B39" t="s">
        <v>151</v>
      </c>
      <c r="C39" s="435">
        <v>110.19999999999999</v>
      </c>
      <c r="D39" s="436">
        <v>348.83981223245814</v>
      </c>
      <c r="E39" s="199">
        <v>110.05810806504536</v>
      </c>
      <c r="F39" s="200">
        <v>266.73656686019467</v>
      </c>
      <c r="G39" s="149"/>
      <c r="H39" s="435">
        <v>44.1</v>
      </c>
      <c r="I39" s="436">
        <v>193.68860049456723</v>
      </c>
      <c r="J39" s="199">
        <v>45.039231187477682</v>
      </c>
      <c r="K39" s="200">
        <v>139.10314305378233</v>
      </c>
      <c r="L39" s="149"/>
      <c r="M39" s="437">
        <v>154.29</v>
      </c>
      <c r="N39" s="155">
        <v>284.04204093289843</v>
      </c>
      <c r="O39" s="199">
        <v>155.09733925252306</v>
      </c>
      <c r="P39" s="200">
        <v>211.02058743294197</v>
      </c>
    </row>
    <row r="40" spans="1:16" ht="12.75">
      <c r="A40" s="73"/>
      <c r="B40" s="14" t="s">
        <v>82</v>
      </c>
      <c r="C40" s="435"/>
      <c r="D40" s="438">
        <v>1.7759414006100132</v>
      </c>
      <c r="E40" s="199"/>
      <c r="F40" s="424">
        <v>1.8808282978140216</v>
      </c>
      <c r="H40" s="435"/>
      <c r="I40" s="438">
        <v>1.6863638816818645</v>
      </c>
      <c r="J40" s="199"/>
      <c r="K40" s="424">
        <v>1.7290744141852541</v>
      </c>
      <c r="M40" s="437"/>
      <c r="N40" s="151">
        <v>1.8342519794630314</v>
      </c>
      <c r="O40" s="199"/>
      <c r="P40" s="424">
        <v>1.9101777971239799</v>
      </c>
    </row>
    <row r="41" spans="1:16" ht="12.75">
      <c r="A41" s="75"/>
      <c r="C41" s="435"/>
      <c r="D41" s="436"/>
      <c r="E41" s="199"/>
      <c r="F41" s="200"/>
      <c r="G41" s="149"/>
      <c r="H41" s="435"/>
      <c r="I41" s="436"/>
      <c r="J41" s="199"/>
      <c r="K41" s="200"/>
      <c r="L41" s="149"/>
      <c r="M41" s="437"/>
      <c r="N41" s="156"/>
      <c r="O41" s="199"/>
      <c r="P41" s="200"/>
    </row>
    <row r="42" spans="1:16" ht="12.75">
      <c r="A42" s="71" t="s">
        <v>156</v>
      </c>
      <c r="B42" t="s">
        <v>147</v>
      </c>
      <c r="C42" s="435">
        <v>4686.8</v>
      </c>
      <c r="D42" s="436">
        <v>186.75480635227501</v>
      </c>
      <c r="E42" s="199">
        <v>6326.172656826343</v>
      </c>
      <c r="F42" s="200">
        <v>134.87781488875632</v>
      </c>
      <c r="H42" s="435">
        <v>2695.96</v>
      </c>
      <c r="I42" s="436">
        <v>108.31692368058917</v>
      </c>
      <c r="J42" s="199">
        <v>3507.5994742455719</v>
      </c>
      <c r="K42" s="200">
        <v>75.091251941390226</v>
      </c>
      <c r="M42" s="437">
        <v>7382.7300000000005</v>
      </c>
      <c r="N42" s="155">
        <v>147.59692505353379</v>
      </c>
      <c r="O42" s="199">
        <v>9833.7721310719153</v>
      </c>
      <c r="P42" s="200">
        <v>105.00157432865585</v>
      </c>
    </row>
    <row r="43" spans="1:16" ht="12.75">
      <c r="A43" s="49"/>
      <c r="B43" t="s">
        <v>148</v>
      </c>
      <c r="C43" s="435">
        <v>579.08000000000004</v>
      </c>
      <c r="D43" s="436">
        <v>197.24635370592745</v>
      </c>
      <c r="E43" s="199">
        <v>995.6946821272079</v>
      </c>
      <c r="F43" s="200">
        <v>165.24662222928757</v>
      </c>
      <c r="G43" s="149"/>
      <c r="H43" s="435">
        <v>333.36999999999995</v>
      </c>
      <c r="I43" s="436">
        <v>121.85580468435353</v>
      </c>
      <c r="J43" s="199">
        <v>530.4266366640511</v>
      </c>
      <c r="K43" s="200">
        <v>89.39319764157645</v>
      </c>
      <c r="L43" s="149"/>
      <c r="M43" s="437">
        <v>912.48</v>
      </c>
      <c r="N43" s="155">
        <v>161.63936935969957</v>
      </c>
      <c r="O43" s="199">
        <v>1526.1213187912592</v>
      </c>
      <c r="P43" s="200">
        <v>127.84158853184515</v>
      </c>
    </row>
    <row r="44" spans="1:16" ht="12.75">
      <c r="A44" s="49"/>
      <c r="B44" t="s">
        <v>149</v>
      </c>
      <c r="C44" s="435">
        <v>757.9799999999999</v>
      </c>
      <c r="D44" s="436">
        <v>243.70247796908771</v>
      </c>
      <c r="E44" s="199">
        <v>1010.4800735559451</v>
      </c>
      <c r="F44" s="200">
        <v>201.75219444317179</v>
      </c>
      <c r="H44" s="435">
        <v>364.62000000000006</v>
      </c>
      <c r="I44" s="436">
        <v>131.12612884522341</v>
      </c>
      <c r="J44" s="199">
        <v>472.10504730376016</v>
      </c>
      <c r="K44" s="200">
        <v>100.91323676978632</v>
      </c>
      <c r="M44" s="437">
        <v>1122.6099999999999</v>
      </c>
      <c r="N44" s="155">
        <v>191.46325476218581</v>
      </c>
      <c r="O44" s="199">
        <v>1482.5851208597053</v>
      </c>
      <c r="P44" s="200">
        <v>153.37830036190135</v>
      </c>
    </row>
    <row r="45" spans="1:16" ht="12.75">
      <c r="A45" s="49"/>
      <c r="B45" t="s">
        <v>150</v>
      </c>
      <c r="C45" s="435">
        <v>402.93999999999994</v>
      </c>
      <c r="D45" s="436">
        <v>282.28354944261207</v>
      </c>
      <c r="E45" s="199">
        <v>412.96305197881003</v>
      </c>
      <c r="F45" s="200">
        <v>202.18125648189221</v>
      </c>
      <c r="H45" s="435">
        <v>164.70999999999998</v>
      </c>
      <c r="I45" s="436">
        <v>145.83074667655524</v>
      </c>
      <c r="J45" s="199">
        <v>207.93725071013461</v>
      </c>
      <c r="K45" s="200">
        <v>119.76208332236169</v>
      </c>
      <c r="M45" s="437">
        <v>567.65999999999985</v>
      </c>
      <c r="N45" s="155">
        <v>223.14059000954575</v>
      </c>
      <c r="O45" s="199">
        <v>620.90030268894463</v>
      </c>
      <c r="P45" s="200">
        <v>164.29309663578985</v>
      </c>
    </row>
    <row r="46" spans="1:16" ht="12.75">
      <c r="A46" s="49"/>
      <c r="B46" t="s">
        <v>151</v>
      </c>
      <c r="C46" s="435">
        <v>290.2</v>
      </c>
      <c r="D46" s="436">
        <v>394.00284640902817</v>
      </c>
      <c r="E46" s="199">
        <v>405.68953551169437</v>
      </c>
      <c r="F46" s="200">
        <v>261.37197565813329</v>
      </c>
      <c r="G46" s="149"/>
      <c r="H46" s="435">
        <v>157.34</v>
      </c>
      <c r="I46" s="436">
        <v>327.12815751056991</v>
      </c>
      <c r="J46" s="199">
        <v>232.93159107648222</v>
      </c>
      <c r="K46" s="200">
        <v>218.12694829107198</v>
      </c>
      <c r="L46" s="149"/>
      <c r="M46" s="437">
        <v>447.52</v>
      </c>
      <c r="N46" s="155">
        <v>363.01095759595972</v>
      </c>
      <c r="O46" s="199">
        <v>638.62112658817659</v>
      </c>
      <c r="P46" s="200">
        <v>244.10576491723992</v>
      </c>
    </row>
    <row r="47" spans="1:16" ht="12.75">
      <c r="A47" s="73"/>
      <c r="B47" s="14" t="s">
        <v>82</v>
      </c>
      <c r="C47" s="435"/>
      <c r="D47" s="438">
        <v>2.1097333670000538</v>
      </c>
      <c r="E47" s="199"/>
      <c r="F47" s="424">
        <v>1.9378426012736494</v>
      </c>
      <c r="H47" s="435"/>
      <c r="I47" s="438">
        <v>3.0201019969439233</v>
      </c>
      <c r="J47" s="199"/>
      <c r="K47" s="424">
        <v>2.9048250315672339</v>
      </c>
      <c r="M47" s="437"/>
      <c r="N47" s="151">
        <v>2.4594750701228678</v>
      </c>
      <c r="O47" s="199"/>
      <c r="P47" s="424">
        <v>2.3247819518704236</v>
      </c>
    </row>
    <row r="48" spans="1:16" ht="12.75">
      <c r="A48" s="75"/>
      <c r="C48" s="435"/>
      <c r="D48" s="436"/>
      <c r="E48" s="199"/>
      <c r="F48" s="200"/>
      <c r="H48" s="435"/>
      <c r="I48" s="436"/>
      <c r="J48" s="199"/>
      <c r="K48" s="200"/>
      <c r="M48" s="437"/>
      <c r="N48" s="156"/>
      <c r="O48" s="199"/>
      <c r="P48" s="200"/>
    </row>
    <row r="49" spans="1:16" ht="12.75">
      <c r="A49" s="71" t="s">
        <v>157</v>
      </c>
      <c r="B49" t="s">
        <v>147</v>
      </c>
      <c r="C49" s="419" t="s">
        <v>160</v>
      </c>
      <c r="D49" s="420" t="s">
        <v>160</v>
      </c>
      <c r="E49" s="199" t="s">
        <v>160</v>
      </c>
      <c r="F49" s="200" t="s">
        <v>160</v>
      </c>
      <c r="G49" s="157"/>
      <c r="H49" s="419" t="s">
        <v>160</v>
      </c>
      <c r="I49" s="420" t="s">
        <v>160</v>
      </c>
      <c r="J49" s="199" t="s">
        <v>160</v>
      </c>
      <c r="K49" s="200" t="s">
        <v>160</v>
      </c>
      <c r="L49" s="157"/>
      <c r="M49" s="419" t="s">
        <v>160</v>
      </c>
      <c r="N49" s="420" t="s">
        <v>160</v>
      </c>
      <c r="O49" s="199" t="s">
        <v>160</v>
      </c>
      <c r="P49" s="200" t="s">
        <v>160</v>
      </c>
    </row>
    <row r="50" spans="1:16" ht="12.75">
      <c r="A50" s="49"/>
      <c r="B50" t="s">
        <v>148</v>
      </c>
      <c r="C50" s="435">
        <v>1275.3</v>
      </c>
      <c r="D50" s="436">
        <v>218.24171542863755</v>
      </c>
      <c r="E50" s="199">
        <v>1429.506581032728</v>
      </c>
      <c r="F50" s="200">
        <v>173.49468600645906</v>
      </c>
      <c r="G50" s="149"/>
      <c r="H50" s="435">
        <v>848.08</v>
      </c>
      <c r="I50" s="436">
        <v>138.82536240785544</v>
      </c>
      <c r="J50" s="199">
        <v>873.4722242805816</v>
      </c>
      <c r="K50" s="200">
        <v>102.41608992536607</v>
      </c>
      <c r="L50" s="149"/>
      <c r="M50" s="437">
        <v>2123.4</v>
      </c>
      <c r="N50" s="155">
        <v>178.04469895695141</v>
      </c>
      <c r="O50" s="199">
        <v>2302.9788053133102</v>
      </c>
      <c r="P50" s="200">
        <v>137.42480359620146</v>
      </c>
    </row>
    <row r="51" spans="1:16" ht="12.75">
      <c r="A51" s="49"/>
      <c r="B51" t="s">
        <v>149</v>
      </c>
      <c r="C51" s="435">
        <v>704.56999999999994</v>
      </c>
      <c r="D51" s="436">
        <v>222.32424432314477</v>
      </c>
      <c r="E51" s="199">
        <v>1058.8451555186193</v>
      </c>
      <c r="F51" s="200">
        <v>180.78696463345355</v>
      </c>
      <c r="H51" s="435">
        <v>414.54</v>
      </c>
      <c r="I51" s="436">
        <v>139.36343947717336</v>
      </c>
      <c r="J51" s="199">
        <v>609.1291464015153</v>
      </c>
      <c r="K51" s="200">
        <v>107.19410370949191</v>
      </c>
      <c r="M51" s="437">
        <v>1119.07</v>
      </c>
      <c r="N51" s="155">
        <v>182.28352182945682</v>
      </c>
      <c r="O51" s="199">
        <v>1667.9743019201348</v>
      </c>
      <c r="P51" s="200">
        <v>144.95071669471918</v>
      </c>
    </row>
    <row r="52" spans="1:16" ht="12.75">
      <c r="A52" s="49"/>
      <c r="B52" t="s">
        <v>150</v>
      </c>
      <c r="C52" s="435">
        <v>51.13</v>
      </c>
      <c r="D52" s="436">
        <v>276.8229729390647</v>
      </c>
      <c r="E52" s="199">
        <v>58.928918155513593</v>
      </c>
      <c r="F52" s="200">
        <v>206.6055354213095</v>
      </c>
      <c r="H52" s="435">
        <v>18.380000000000003</v>
      </c>
      <c r="I52" s="436">
        <v>123.94624601590169</v>
      </c>
      <c r="J52" s="199">
        <v>37.820767287202031</v>
      </c>
      <c r="K52" s="200">
        <v>153.07578747579777</v>
      </c>
      <c r="M52" s="437">
        <v>69.529999999999987</v>
      </c>
      <c r="N52" s="155">
        <v>208.90216545803233</v>
      </c>
      <c r="O52" s="199">
        <v>96.749685442715617</v>
      </c>
      <c r="P52" s="200">
        <v>182.39327317889243</v>
      </c>
    </row>
    <row r="53" spans="1:16" ht="12.75">
      <c r="A53" s="49"/>
      <c r="B53" t="s">
        <v>151</v>
      </c>
      <c r="C53" s="419">
        <v>15</v>
      </c>
      <c r="D53" s="420">
        <v>264.47882315809335</v>
      </c>
      <c r="E53" s="199">
        <v>15.719345293138524</v>
      </c>
      <c r="F53" s="200">
        <v>190.00935737937843</v>
      </c>
      <c r="G53" s="149"/>
      <c r="H53" s="419">
        <v>7</v>
      </c>
      <c r="I53" s="420">
        <v>144.44660444290611</v>
      </c>
      <c r="J53" s="199">
        <v>8.5778620307009437</v>
      </c>
      <c r="K53" s="200">
        <v>120.16186972888714</v>
      </c>
      <c r="L53" s="149"/>
      <c r="M53" s="437">
        <v>22</v>
      </c>
      <c r="N53" s="155">
        <v>217.34831607201988</v>
      </c>
      <c r="O53" s="199">
        <v>24.297207323839466</v>
      </c>
      <c r="P53" s="200">
        <v>158.15983647252844</v>
      </c>
    </row>
    <row r="54" spans="1:16" ht="12.75">
      <c r="A54" s="73"/>
      <c r="B54" s="14" t="s">
        <v>198</v>
      </c>
      <c r="C54" s="435"/>
      <c r="D54" s="427">
        <v>1.2118619148435661</v>
      </c>
      <c r="E54" s="199"/>
      <c r="F54" s="424">
        <v>1.0951883412285293</v>
      </c>
      <c r="H54" s="435"/>
      <c r="I54" s="427">
        <v>1.0404914630695219</v>
      </c>
      <c r="J54" s="199"/>
      <c r="K54" s="424">
        <v>1.1732714050736852</v>
      </c>
      <c r="M54" s="437"/>
      <c r="N54" s="385">
        <v>1.2207514031326006</v>
      </c>
      <c r="O54" s="199"/>
      <c r="P54" s="424">
        <v>1.1508827543043336</v>
      </c>
    </row>
    <row r="55" spans="1:16" ht="12.75">
      <c r="A55" s="75"/>
      <c r="C55" s="435"/>
      <c r="D55" s="436"/>
      <c r="E55" s="199"/>
      <c r="F55" s="424"/>
      <c r="H55" s="435"/>
      <c r="I55" s="436"/>
      <c r="J55" s="199"/>
      <c r="K55" s="424"/>
      <c r="M55" s="437"/>
      <c r="N55" s="156"/>
      <c r="O55" s="199"/>
      <c r="P55" s="424"/>
    </row>
    <row r="56" spans="1:16" ht="12.75">
      <c r="A56" s="71" t="s">
        <v>158</v>
      </c>
      <c r="B56" t="s">
        <v>147</v>
      </c>
      <c r="C56" s="419" t="s">
        <v>160</v>
      </c>
      <c r="D56" s="420" t="s">
        <v>160</v>
      </c>
      <c r="E56" s="199" t="s">
        <v>160</v>
      </c>
      <c r="F56" s="200" t="s">
        <v>160</v>
      </c>
      <c r="G56" s="157"/>
      <c r="H56" s="419" t="s">
        <v>160</v>
      </c>
      <c r="I56" s="420" t="s">
        <v>160</v>
      </c>
      <c r="J56" s="199" t="s">
        <v>160</v>
      </c>
      <c r="K56" s="200" t="s">
        <v>160</v>
      </c>
      <c r="L56" s="157"/>
      <c r="M56" s="419" t="s">
        <v>160</v>
      </c>
      <c r="N56" s="420" t="s">
        <v>160</v>
      </c>
      <c r="O56" s="199" t="s">
        <v>160</v>
      </c>
      <c r="P56" s="200" t="s">
        <v>160</v>
      </c>
    </row>
    <row r="57" spans="1:16" ht="12.75">
      <c r="A57"/>
      <c r="B57" t="s">
        <v>148</v>
      </c>
      <c r="C57" s="419" t="s">
        <v>160</v>
      </c>
      <c r="D57" s="420" t="s">
        <v>160</v>
      </c>
      <c r="E57" s="199" t="s">
        <v>160</v>
      </c>
      <c r="F57" s="200" t="s">
        <v>160</v>
      </c>
      <c r="G57" s="157"/>
      <c r="H57" s="419" t="s">
        <v>160</v>
      </c>
      <c r="I57" s="420" t="s">
        <v>160</v>
      </c>
      <c r="J57" s="199" t="s">
        <v>160</v>
      </c>
      <c r="K57" s="200" t="s">
        <v>160</v>
      </c>
      <c r="L57" s="157"/>
      <c r="M57" s="419" t="s">
        <v>160</v>
      </c>
      <c r="N57" s="420" t="s">
        <v>160</v>
      </c>
      <c r="O57" s="199" t="s">
        <v>160</v>
      </c>
      <c r="P57" s="200" t="s">
        <v>160</v>
      </c>
    </row>
    <row r="58" spans="1:16" ht="12.75">
      <c r="A58"/>
      <c r="B58" t="s">
        <v>149</v>
      </c>
      <c r="C58" s="435">
        <v>425</v>
      </c>
      <c r="D58" s="436">
        <v>281.00874960547418</v>
      </c>
      <c r="E58" s="199">
        <v>613</v>
      </c>
      <c r="F58" s="200">
        <v>191.12162449737241</v>
      </c>
      <c r="H58" s="435">
        <v>219</v>
      </c>
      <c r="I58" s="436">
        <v>195.06972069679196</v>
      </c>
      <c r="J58" s="199">
        <v>300</v>
      </c>
      <c r="K58" s="200">
        <v>109.91472065188292</v>
      </c>
      <c r="M58" s="437">
        <v>644</v>
      </c>
      <c r="N58" s="155">
        <v>239.2929771074491</v>
      </c>
      <c r="O58" s="199">
        <v>913</v>
      </c>
      <c r="P58" s="200">
        <v>153.58395580880955</v>
      </c>
    </row>
    <row r="59" spans="1:16" ht="12.75">
      <c r="A59"/>
      <c r="B59" t="s">
        <v>150</v>
      </c>
      <c r="C59" s="435">
        <v>250.98000000000002</v>
      </c>
      <c r="D59" s="436">
        <v>426.9768917662991</v>
      </c>
      <c r="E59" s="199">
        <v>331.95304833292982</v>
      </c>
      <c r="F59" s="200">
        <v>323.0493977928806</v>
      </c>
      <c r="H59" s="435">
        <v>144.66</v>
      </c>
      <c r="I59" s="436">
        <v>316.7206638682955</v>
      </c>
      <c r="J59" s="199">
        <v>218.81673708510698</v>
      </c>
      <c r="K59" s="200">
        <v>224.06423756584965</v>
      </c>
      <c r="M59" s="437">
        <v>396.07</v>
      </c>
      <c r="N59" s="155">
        <v>371.31086400247733</v>
      </c>
      <c r="O59" s="199">
        <v>550.7697854180368</v>
      </c>
      <c r="P59" s="200">
        <v>273.95300930956989</v>
      </c>
    </row>
    <row r="60" spans="1:16" ht="12.75">
      <c r="A60"/>
      <c r="B60" t="s">
        <v>151</v>
      </c>
      <c r="C60" s="435">
        <v>371.02</v>
      </c>
      <c r="D60" s="436">
        <v>690.85229582410136</v>
      </c>
      <c r="E60" s="199">
        <v>414.04695166707018</v>
      </c>
      <c r="F60" s="200">
        <v>507.62693715062971</v>
      </c>
      <c r="G60" s="149"/>
      <c r="H60" s="435">
        <v>234.34</v>
      </c>
      <c r="I60" s="436">
        <v>553.17364486151075</v>
      </c>
      <c r="J60" s="199">
        <v>294.18326291489302</v>
      </c>
      <c r="K60" s="200">
        <v>394.70270363386311</v>
      </c>
      <c r="L60" s="149"/>
      <c r="M60" s="437">
        <v>606.93000000000006</v>
      </c>
      <c r="N60" s="155">
        <v>629.80836044908244</v>
      </c>
      <c r="O60" s="199">
        <v>708.23021458196308</v>
      </c>
      <c r="P60" s="200">
        <v>451.29477361720296</v>
      </c>
    </row>
    <row r="61" spans="1:16" ht="12.75">
      <c r="A61" s="14"/>
      <c r="B61" s="14" t="s">
        <v>198</v>
      </c>
      <c r="C61" s="435"/>
      <c r="D61" s="438">
        <v>2.4584725450507583</v>
      </c>
      <c r="E61" s="199"/>
      <c r="F61" s="424">
        <v>2.6560413479407647</v>
      </c>
      <c r="G61" s="149"/>
      <c r="H61" s="435"/>
      <c r="I61" s="438">
        <v>2.8357740139554526</v>
      </c>
      <c r="J61" s="199"/>
      <c r="K61" s="424">
        <v>3.5909903722900611</v>
      </c>
      <c r="L61" s="149"/>
      <c r="M61" s="437"/>
      <c r="N61" s="385">
        <v>2.631955053851335</v>
      </c>
      <c r="O61" s="199"/>
      <c r="P61" s="424">
        <v>2.9384239469583759</v>
      </c>
    </row>
  </sheetData>
  <mergeCells count="9">
    <mergeCell ref="M1:P3"/>
    <mergeCell ref="C4:D4"/>
    <mergeCell ref="C1:F3"/>
    <mergeCell ref="H4:I4"/>
    <mergeCell ref="H1:K3"/>
    <mergeCell ref="O4:P4"/>
    <mergeCell ref="E4:F4"/>
    <mergeCell ref="J4:K4"/>
    <mergeCell ref="M4:N4"/>
  </mergeCells>
  <conditionalFormatting sqref="C1">
    <cfRule type="cellIs" dxfId="26" priority="3" stopIfTrue="1" operator="between">
      <formula>0</formula>
      <formula>4</formula>
    </cfRule>
  </conditionalFormatting>
  <conditionalFormatting sqref="H1">
    <cfRule type="cellIs" dxfId="25" priority="2" stopIfTrue="1" operator="between">
      <formula>0</formula>
      <formula>4</formula>
    </cfRule>
  </conditionalFormatting>
  <conditionalFormatting sqref="M1">
    <cfRule type="cellIs" dxfId="24" priority="1" stopIfTrue="1" operator="between">
      <formula>0</formula>
      <formula>4</formula>
    </cfRule>
  </conditionalFormatting>
  <hyperlinks>
    <hyperlink ref="A3" location="Key!A1" display="Link to Key" xr:uid="{A574ACEA-F7D5-49FA-9932-61C60A6CAD13}"/>
    <hyperlink ref="A2" location="Contents!A8" display="BACK TO CONTENTS" xr:uid="{F0426B1A-6A54-4412-B139-B7737FFB4BC5}"/>
    <hyperlink ref="B2" location="Notes_on_the_data!A1" display="Link to Notes on the data" xr:uid="{3167AA80-B987-49EF-ADC0-6922B12C586C}"/>
    <hyperlink ref="B1" r:id="rId1" xr:uid="{4175400D-E725-43C1-A613-703FE3ED722B}"/>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3086-536B-476E-A099-A12B356D5E9E}">
  <dimension ref="A1:BN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9.7109375" style="131" customWidth="1"/>
    <col min="4" max="4" width="11.7109375" style="148" customWidth="1"/>
    <col min="5" max="5" width="9.7109375" style="131" customWidth="1"/>
    <col min="6" max="6" width="11.7109375" style="148" customWidth="1"/>
    <col min="7" max="7" width="1.7109375" style="423" customWidth="1"/>
    <col min="8" max="8" width="9.7109375" style="131" customWidth="1"/>
    <col min="9" max="9" width="11.7109375" style="148" customWidth="1"/>
    <col min="10" max="10" width="9.7109375" style="131" customWidth="1"/>
    <col min="11" max="11" width="11.7109375" style="148" customWidth="1"/>
    <col min="12" max="12" width="1.7109375" style="423" customWidth="1"/>
    <col min="13" max="13" width="9.7109375" style="131" customWidth="1"/>
    <col min="14" max="14" width="11.7109375" style="148" customWidth="1"/>
    <col min="15" max="15" width="9.7109375" style="131" customWidth="1"/>
    <col min="16" max="16" width="11.7109375" style="148" customWidth="1"/>
    <col min="17" max="17" width="1.7109375" style="423" customWidth="1"/>
    <col min="18" max="18" width="9.7109375" style="131" customWidth="1"/>
    <col min="19" max="19" width="11.7109375" style="148" customWidth="1"/>
    <col min="20" max="20" width="9.7109375" style="131" customWidth="1"/>
    <col min="21" max="21" width="11.7109375" style="148" customWidth="1"/>
    <col min="22" max="22" width="1.7109375" style="423" customWidth="1"/>
    <col min="23" max="23" width="9.7109375" style="131" customWidth="1"/>
    <col min="24" max="24" width="11.7109375" style="148" customWidth="1"/>
    <col min="25" max="25" width="9.7109375" style="131" customWidth="1"/>
    <col min="26" max="26" width="11.7109375" style="148" customWidth="1"/>
    <col min="27" max="27" width="1.7109375" style="423" customWidth="1"/>
    <col min="28" max="28" width="9.7109375" style="131" customWidth="1"/>
    <col min="29" max="29" width="11.7109375" style="148" customWidth="1"/>
    <col min="30" max="30" width="9.7109375" style="131" customWidth="1"/>
    <col min="31" max="31" width="11.7109375" style="148" customWidth="1"/>
    <col min="32" max="32" width="1.7109375" style="423" customWidth="1"/>
    <col min="33" max="33" width="9.7109375" style="131" customWidth="1"/>
    <col min="34" max="34" width="11.7109375" style="148" customWidth="1"/>
    <col min="35" max="35" width="9.7109375" style="131" customWidth="1"/>
    <col min="36" max="36" width="11.7109375" style="148" customWidth="1"/>
    <col min="37" max="37" width="1.7109375" style="423" customWidth="1"/>
    <col min="38" max="38" width="9.7109375" style="131" customWidth="1"/>
    <col min="39" max="39" width="11.7109375" style="148" customWidth="1"/>
    <col min="40" max="40" width="9.7109375" style="131" customWidth="1"/>
    <col min="41" max="41" width="11.7109375" style="148" customWidth="1"/>
    <col min="42" max="42" width="1.7109375" style="423" customWidth="1"/>
    <col min="43" max="43" width="9.7109375" style="131" customWidth="1"/>
    <col min="44" max="44" width="11.7109375" style="148" customWidth="1"/>
    <col min="45" max="45" width="9.7109375" style="131" customWidth="1"/>
    <col min="46" max="46" width="11.7109375" style="148" customWidth="1"/>
    <col min="47" max="47" width="1.7109375" style="423" customWidth="1"/>
    <col min="48" max="48" width="9.7109375" style="131" customWidth="1"/>
    <col min="49" max="49" width="11.7109375" style="148" customWidth="1"/>
    <col min="50" max="50" width="9.7109375" style="131" customWidth="1"/>
    <col min="51" max="51" width="11.7109375" style="148" customWidth="1"/>
    <col min="52" max="52" width="1.7109375" style="423" customWidth="1"/>
    <col min="53" max="53" width="9.7109375" style="131" customWidth="1"/>
    <col min="54" max="54" width="11.7109375" style="148" customWidth="1"/>
    <col min="55" max="55" width="9.7109375" style="131" customWidth="1"/>
    <col min="56" max="56" width="11.7109375" style="148" customWidth="1"/>
    <col min="57" max="57" width="1.7109375" style="423" customWidth="1"/>
    <col min="58" max="58" width="9.7109375" style="131" customWidth="1"/>
    <col min="59" max="59" width="11.7109375" style="148" customWidth="1"/>
    <col min="60" max="60" width="9.7109375" style="131" customWidth="1"/>
    <col min="61" max="61" width="11.7109375" style="148" customWidth="1"/>
    <col min="62" max="62" width="1.7109375" style="423" customWidth="1"/>
    <col min="63" max="63" width="9.7109375" style="131" customWidth="1"/>
    <col min="64" max="64" width="11.7109375" style="148" customWidth="1"/>
    <col min="65" max="65" width="9.7109375" style="131" customWidth="1"/>
    <col min="66" max="66" width="11.7109375" style="148" customWidth="1"/>
    <col min="67" max="16384" width="9.140625" style="149"/>
  </cols>
  <sheetData>
    <row r="1" spans="1:66" ht="39.950000000000003" customHeight="1">
      <c r="A1" s="36" t="s">
        <v>1010</v>
      </c>
      <c r="B1" s="95" t="s">
        <v>298</v>
      </c>
      <c r="C1" s="481" t="s">
        <v>549</v>
      </c>
      <c r="D1" s="555"/>
      <c r="E1" s="555"/>
      <c r="F1" s="555"/>
      <c r="G1" s="434"/>
      <c r="H1" s="557" t="s">
        <v>550</v>
      </c>
      <c r="I1" s="555"/>
      <c r="J1" s="555"/>
      <c r="K1" s="555"/>
      <c r="L1" s="434"/>
      <c r="M1" s="557" t="s">
        <v>551</v>
      </c>
      <c r="N1" s="555"/>
      <c r="O1" s="555"/>
      <c r="P1" s="555"/>
      <c r="Q1" s="434"/>
      <c r="R1" s="481" t="s">
        <v>552</v>
      </c>
      <c r="S1" s="555"/>
      <c r="T1" s="555"/>
      <c r="U1" s="555"/>
      <c r="V1" s="434"/>
      <c r="W1" s="481" t="s">
        <v>553</v>
      </c>
      <c r="X1" s="555"/>
      <c r="Y1" s="555"/>
      <c r="Z1" s="555"/>
      <c r="AA1" s="434"/>
      <c r="AB1" s="557" t="s">
        <v>606</v>
      </c>
      <c r="AC1" s="555"/>
      <c r="AD1" s="555"/>
      <c r="AE1" s="555"/>
      <c r="AF1" s="434"/>
      <c r="AG1" s="557" t="s">
        <v>554</v>
      </c>
      <c r="AH1" s="555"/>
      <c r="AI1" s="555"/>
      <c r="AJ1" s="555"/>
      <c r="AK1" s="434"/>
      <c r="AL1" s="481" t="s">
        <v>555</v>
      </c>
      <c r="AM1" s="555"/>
      <c r="AN1" s="555"/>
      <c r="AO1" s="555"/>
      <c r="AP1" s="434"/>
      <c r="AQ1" s="557" t="s">
        <v>556</v>
      </c>
      <c r="AR1" s="555"/>
      <c r="AS1" s="555"/>
      <c r="AT1" s="555"/>
      <c r="AU1" s="434"/>
      <c r="AV1" s="481" t="s">
        <v>557</v>
      </c>
      <c r="AW1" s="555"/>
      <c r="AX1" s="555"/>
      <c r="AY1" s="555"/>
      <c r="AZ1" s="434"/>
      <c r="BA1" s="557" t="s">
        <v>558</v>
      </c>
      <c r="BB1" s="555"/>
      <c r="BC1" s="555"/>
      <c r="BD1" s="555"/>
      <c r="BE1" s="434"/>
      <c r="BF1" s="481" t="s">
        <v>559</v>
      </c>
      <c r="BG1" s="555"/>
      <c r="BH1" s="555"/>
      <c r="BI1" s="555"/>
      <c r="BJ1" s="434"/>
      <c r="BK1" s="557" t="s">
        <v>563</v>
      </c>
      <c r="BL1" s="555"/>
      <c r="BM1" s="555"/>
      <c r="BN1" s="555"/>
    </row>
    <row r="2" spans="1:66" ht="18" customHeight="1">
      <c r="A2" s="45" t="s">
        <v>182</v>
      </c>
      <c r="B2" s="45" t="s">
        <v>28</v>
      </c>
      <c r="C2" s="555"/>
      <c r="D2" s="555"/>
      <c r="E2" s="555"/>
      <c r="F2" s="555"/>
      <c r="G2" s="140"/>
      <c r="H2" s="555"/>
      <c r="I2" s="555"/>
      <c r="J2" s="555"/>
      <c r="K2" s="555"/>
      <c r="L2" s="140"/>
      <c r="M2" s="555"/>
      <c r="N2" s="555"/>
      <c r="O2" s="555"/>
      <c r="P2" s="555"/>
      <c r="Q2" s="140"/>
      <c r="R2" s="555"/>
      <c r="S2" s="555"/>
      <c r="T2" s="555"/>
      <c r="U2" s="555"/>
      <c r="V2" s="140"/>
      <c r="W2" s="555"/>
      <c r="X2" s="555"/>
      <c r="Y2" s="555"/>
      <c r="Z2" s="555"/>
      <c r="AA2" s="140"/>
      <c r="AB2" s="555"/>
      <c r="AC2" s="555"/>
      <c r="AD2" s="555"/>
      <c r="AE2" s="555"/>
      <c r="AF2" s="140"/>
      <c r="AG2" s="555"/>
      <c r="AH2" s="555"/>
      <c r="AI2" s="555"/>
      <c r="AJ2" s="555"/>
      <c r="AK2" s="140"/>
      <c r="AL2" s="555"/>
      <c r="AM2" s="555"/>
      <c r="AN2" s="555"/>
      <c r="AO2" s="555"/>
      <c r="AP2" s="140"/>
      <c r="AQ2" s="555"/>
      <c r="AR2" s="555"/>
      <c r="AS2" s="555"/>
      <c r="AT2" s="555"/>
      <c r="AU2" s="140"/>
      <c r="AV2" s="555"/>
      <c r="AW2" s="555"/>
      <c r="AX2" s="555"/>
      <c r="AY2" s="555"/>
      <c r="AZ2" s="140"/>
      <c r="BA2" s="555"/>
      <c r="BB2" s="555"/>
      <c r="BC2" s="555"/>
      <c r="BD2" s="555"/>
      <c r="BE2" s="140"/>
      <c r="BF2" s="555"/>
      <c r="BG2" s="555"/>
      <c r="BH2" s="555"/>
      <c r="BI2" s="555"/>
      <c r="BJ2" s="140"/>
      <c r="BK2" s="555"/>
      <c r="BL2" s="555"/>
      <c r="BM2" s="555"/>
      <c r="BN2" s="555"/>
    </row>
    <row r="3" spans="1:66" ht="18" customHeight="1">
      <c r="A3" s="46" t="s">
        <v>86</v>
      </c>
      <c r="B3" s="47"/>
      <c r="C3" s="556"/>
      <c r="D3" s="556"/>
      <c r="E3" s="556"/>
      <c r="F3" s="556"/>
      <c r="G3" s="140"/>
      <c r="H3" s="556"/>
      <c r="I3" s="556"/>
      <c r="J3" s="556"/>
      <c r="K3" s="556"/>
      <c r="L3" s="140"/>
      <c r="M3" s="556"/>
      <c r="N3" s="556"/>
      <c r="O3" s="556"/>
      <c r="P3" s="556"/>
      <c r="Q3" s="140"/>
      <c r="R3" s="556"/>
      <c r="S3" s="556"/>
      <c r="T3" s="556"/>
      <c r="U3" s="556"/>
      <c r="V3" s="140"/>
      <c r="W3" s="556"/>
      <c r="X3" s="556"/>
      <c r="Y3" s="556"/>
      <c r="Z3" s="556"/>
      <c r="AA3" s="140"/>
      <c r="AB3" s="556"/>
      <c r="AC3" s="556"/>
      <c r="AD3" s="556"/>
      <c r="AE3" s="556"/>
      <c r="AF3" s="140"/>
      <c r="AG3" s="556"/>
      <c r="AH3" s="556"/>
      <c r="AI3" s="556"/>
      <c r="AJ3" s="556"/>
      <c r="AK3" s="140"/>
      <c r="AL3" s="556"/>
      <c r="AM3" s="556"/>
      <c r="AN3" s="556"/>
      <c r="AO3" s="556"/>
      <c r="AP3" s="140"/>
      <c r="AQ3" s="556"/>
      <c r="AR3" s="556"/>
      <c r="AS3" s="556"/>
      <c r="AT3" s="556"/>
      <c r="AU3" s="140"/>
      <c r="AV3" s="556"/>
      <c r="AW3" s="556"/>
      <c r="AX3" s="556"/>
      <c r="AY3" s="556"/>
      <c r="AZ3" s="140"/>
      <c r="BA3" s="556"/>
      <c r="BB3" s="556"/>
      <c r="BC3" s="556"/>
      <c r="BD3" s="556"/>
      <c r="BE3" s="140"/>
      <c r="BF3" s="556"/>
      <c r="BG3" s="556"/>
      <c r="BH3" s="556"/>
      <c r="BI3" s="556"/>
      <c r="BJ3" s="140"/>
      <c r="BK3" s="556"/>
      <c r="BL3" s="556"/>
      <c r="BM3" s="556"/>
      <c r="BN3" s="556"/>
    </row>
    <row r="4" spans="1:66" ht="18" customHeight="1">
      <c r="A4" s="48"/>
      <c r="B4" s="47"/>
      <c r="C4" s="546" t="s">
        <v>319</v>
      </c>
      <c r="D4" s="546"/>
      <c r="E4" s="546" t="s">
        <v>916</v>
      </c>
      <c r="F4" s="546"/>
      <c r="G4" s="140"/>
      <c r="H4" s="546" t="s">
        <v>319</v>
      </c>
      <c r="I4" s="546"/>
      <c r="J4" s="546" t="s">
        <v>916</v>
      </c>
      <c r="K4" s="546"/>
      <c r="L4" s="140"/>
      <c r="M4" s="546" t="s">
        <v>319</v>
      </c>
      <c r="N4" s="546"/>
      <c r="O4" s="546" t="s">
        <v>916</v>
      </c>
      <c r="P4" s="546"/>
      <c r="Q4" s="140"/>
      <c r="R4" s="546" t="s">
        <v>319</v>
      </c>
      <c r="S4" s="546"/>
      <c r="T4" s="546" t="s">
        <v>916</v>
      </c>
      <c r="U4" s="546"/>
      <c r="V4" s="140"/>
      <c r="W4" s="546" t="s">
        <v>319</v>
      </c>
      <c r="X4" s="546"/>
      <c r="Y4" s="546" t="s">
        <v>916</v>
      </c>
      <c r="Z4" s="546"/>
      <c r="AA4" s="140"/>
      <c r="AB4" s="546" t="s">
        <v>319</v>
      </c>
      <c r="AC4" s="546"/>
      <c r="AD4" s="546" t="s">
        <v>916</v>
      </c>
      <c r="AE4" s="546"/>
      <c r="AF4" s="140"/>
      <c r="AG4" s="546" t="s">
        <v>319</v>
      </c>
      <c r="AH4" s="546"/>
      <c r="AI4" s="546" t="s">
        <v>916</v>
      </c>
      <c r="AJ4" s="546"/>
      <c r="AK4" s="140"/>
      <c r="AL4" s="546" t="s">
        <v>319</v>
      </c>
      <c r="AM4" s="546"/>
      <c r="AN4" s="546" t="s">
        <v>916</v>
      </c>
      <c r="AO4" s="546"/>
      <c r="AP4" s="140"/>
      <c r="AQ4" s="546" t="s">
        <v>319</v>
      </c>
      <c r="AR4" s="546"/>
      <c r="AS4" s="546" t="s">
        <v>916</v>
      </c>
      <c r="AT4" s="546"/>
      <c r="AU4" s="140"/>
      <c r="AV4" s="546" t="s">
        <v>319</v>
      </c>
      <c r="AW4" s="546"/>
      <c r="AX4" s="546" t="s">
        <v>916</v>
      </c>
      <c r="AY4" s="546"/>
      <c r="AZ4" s="140"/>
      <c r="BA4" s="546" t="s">
        <v>319</v>
      </c>
      <c r="BB4" s="546"/>
      <c r="BC4" s="546" t="s">
        <v>916</v>
      </c>
      <c r="BD4" s="546"/>
      <c r="BE4" s="140"/>
      <c r="BF4" s="546" t="s">
        <v>319</v>
      </c>
      <c r="BG4" s="546"/>
      <c r="BH4" s="546" t="s">
        <v>916</v>
      </c>
      <c r="BI4" s="546"/>
      <c r="BJ4" s="140"/>
      <c r="BK4" s="546" t="s">
        <v>319</v>
      </c>
      <c r="BL4" s="546"/>
      <c r="BM4" s="546" t="s">
        <v>916</v>
      </c>
      <c r="BN4" s="546"/>
    </row>
    <row r="5" spans="1:66" ht="39.950000000000003" customHeight="1">
      <c r="A5" s="77" t="s">
        <v>81</v>
      </c>
      <c r="B5" s="77" t="s">
        <v>159</v>
      </c>
      <c r="C5" s="123" t="s">
        <v>12</v>
      </c>
      <c r="D5" s="123" t="s">
        <v>189</v>
      </c>
      <c r="E5" s="123" t="s">
        <v>12</v>
      </c>
      <c r="F5" s="123" t="s">
        <v>189</v>
      </c>
      <c r="G5" s="172"/>
      <c r="H5" s="123" t="s">
        <v>12</v>
      </c>
      <c r="I5" s="123" t="s">
        <v>189</v>
      </c>
      <c r="J5" s="123" t="s">
        <v>12</v>
      </c>
      <c r="K5" s="123" t="s">
        <v>189</v>
      </c>
      <c r="L5" s="172"/>
      <c r="M5" s="123" t="s">
        <v>12</v>
      </c>
      <c r="N5" s="123" t="s">
        <v>189</v>
      </c>
      <c r="O5" s="123" t="s">
        <v>12</v>
      </c>
      <c r="P5" s="123" t="s">
        <v>189</v>
      </c>
      <c r="Q5" s="172"/>
      <c r="R5" s="123" t="s">
        <v>12</v>
      </c>
      <c r="S5" s="123" t="s">
        <v>189</v>
      </c>
      <c r="T5" s="123" t="s">
        <v>12</v>
      </c>
      <c r="U5" s="123" t="s">
        <v>189</v>
      </c>
      <c r="V5" s="172"/>
      <c r="W5" s="123" t="s">
        <v>12</v>
      </c>
      <c r="X5" s="123" t="s">
        <v>189</v>
      </c>
      <c r="Y5" s="123" t="s">
        <v>12</v>
      </c>
      <c r="Z5" s="123" t="s">
        <v>189</v>
      </c>
      <c r="AA5" s="172"/>
      <c r="AB5" s="123" t="s">
        <v>12</v>
      </c>
      <c r="AC5" s="123" t="s">
        <v>189</v>
      </c>
      <c r="AD5" s="123" t="s">
        <v>12</v>
      </c>
      <c r="AE5" s="123" t="s">
        <v>189</v>
      </c>
      <c r="AF5" s="172"/>
      <c r="AG5" s="123" t="s">
        <v>12</v>
      </c>
      <c r="AH5" s="123" t="s">
        <v>189</v>
      </c>
      <c r="AI5" s="123" t="s">
        <v>12</v>
      </c>
      <c r="AJ5" s="123" t="s">
        <v>189</v>
      </c>
      <c r="AK5" s="172"/>
      <c r="AL5" s="123" t="s">
        <v>12</v>
      </c>
      <c r="AM5" s="123" t="s">
        <v>189</v>
      </c>
      <c r="AN5" s="123" t="s">
        <v>12</v>
      </c>
      <c r="AO5" s="123" t="s">
        <v>189</v>
      </c>
      <c r="AP5" s="172"/>
      <c r="AQ5" s="123" t="s">
        <v>12</v>
      </c>
      <c r="AR5" s="123" t="s">
        <v>189</v>
      </c>
      <c r="AS5" s="123" t="s">
        <v>12</v>
      </c>
      <c r="AT5" s="123" t="s">
        <v>189</v>
      </c>
      <c r="AU5" s="172"/>
      <c r="AV5" s="123" t="s">
        <v>12</v>
      </c>
      <c r="AW5" s="123" t="s">
        <v>189</v>
      </c>
      <c r="AX5" s="123" t="s">
        <v>12</v>
      </c>
      <c r="AY5" s="123" t="s">
        <v>189</v>
      </c>
      <c r="AZ5" s="172"/>
      <c r="BA5" s="123" t="s">
        <v>12</v>
      </c>
      <c r="BB5" s="123" t="s">
        <v>189</v>
      </c>
      <c r="BC5" s="123" t="s">
        <v>12</v>
      </c>
      <c r="BD5" s="123" t="s">
        <v>189</v>
      </c>
      <c r="BE5" s="172"/>
      <c r="BF5" s="123" t="s">
        <v>12</v>
      </c>
      <c r="BG5" s="123" t="s">
        <v>189</v>
      </c>
      <c r="BH5" s="123" t="s">
        <v>12</v>
      </c>
      <c r="BI5" s="123" t="s">
        <v>189</v>
      </c>
      <c r="BJ5" s="172"/>
      <c r="BK5" s="123" t="s">
        <v>12</v>
      </c>
      <c r="BL5" s="123" t="s">
        <v>189</v>
      </c>
      <c r="BM5" s="123" t="s">
        <v>12</v>
      </c>
      <c r="BN5" s="123" t="s">
        <v>189</v>
      </c>
    </row>
    <row r="6" spans="1:66" ht="12.75">
      <c r="A6" s="75"/>
      <c r="G6" s="149"/>
      <c r="L6" s="149"/>
      <c r="Q6" s="149"/>
      <c r="V6" s="149"/>
      <c r="AA6" s="149"/>
      <c r="AF6" s="149"/>
      <c r="AK6" s="149"/>
      <c r="AP6" s="149"/>
      <c r="AU6" s="149"/>
      <c r="AZ6" s="149"/>
      <c r="BE6" s="149"/>
      <c r="BJ6" s="149"/>
    </row>
    <row r="7" spans="1:66" ht="12.75">
      <c r="A7" s="71" t="s">
        <v>83</v>
      </c>
      <c r="B7" t="s">
        <v>147</v>
      </c>
      <c r="C7" s="146">
        <v>14304.299999999997</v>
      </c>
      <c r="D7" s="147">
        <v>29.6202871147228</v>
      </c>
      <c r="E7" s="199">
        <v>21131.538735744674</v>
      </c>
      <c r="F7" s="200">
        <v>26.561534461421378</v>
      </c>
      <c r="G7" s="205"/>
      <c r="H7" s="419">
        <v>6812.08</v>
      </c>
      <c r="I7" s="420">
        <v>14.107888013536957</v>
      </c>
      <c r="J7" s="199">
        <v>7519.5680776515028</v>
      </c>
      <c r="K7" s="200">
        <v>9.4533427449053065</v>
      </c>
      <c r="L7" s="205"/>
      <c r="M7" s="146">
        <v>4715.3899999999994</v>
      </c>
      <c r="N7" s="147">
        <v>19.340814256782107</v>
      </c>
      <c r="O7" s="199">
        <v>5898.2778744258685</v>
      </c>
      <c r="P7" s="200">
        <v>14.5637813502789</v>
      </c>
      <c r="Q7" s="205"/>
      <c r="R7" s="146">
        <v>3081.829999999999</v>
      </c>
      <c r="S7" s="147">
        <v>6.3527205801346485</v>
      </c>
      <c r="T7" s="199">
        <v>4655.7480939133902</v>
      </c>
      <c r="U7" s="200">
        <v>5.8806153010708524</v>
      </c>
      <c r="V7" s="205"/>
      <c r="W7" s="146">
        <v>31864.17</v>
      </c>
      <c r="X7" s="147">
        <v>66.191548979706297</v>
      </c>
      <c r="Y7" s="199">
        <v>24142.326108667148</v>
      </c>
      <c r="Z7" s="200">
        <v>30.435630131542293</v>
      </c>
      <c r="AA7" s="205"/>
      <c r="AB7" s="146">
        <v>22627.100000000009</v>
      </c>
      <c r="AC7" s="147">
        <v>46.995744486042327</v>
      </c>
      <c r="AD7" s="199">
        <v>14859.43873803014</v>
      </c>
      <c r="AE7" s="200">
        <v>18.729087167242074</v>
      </c>
      <c r="AF7" s="205"/>
      <c r="AG7" s="146">
        <v>6715.04</v>
      </c>
      <c r="AH7" s="147">
        <v>13.892854316956575</v>
      </c>
      <c r="AI7" s="199">
        <v>5781.2481556332532</v>
      </c>
      <c r="AJ7" s="200">
        <v>7.294012207325502</v>
      </c>
      <c r="AK7" s="205"/>
      <c r="AL7" s="146">
        <v>5715.84</v>
      </c>
      <c r="AM7" s="147">
        <v>11.868547220816716</v>
      </c>
      <c r="AN7" s="199">
        <v>6345.7157302201394</v>
      </c>
      <c r="AO7" s="200">
        <v>8.1022151560829432</v>
      </c>
      <c r="AP7" s="205"/>
      <c r="AQ7" s="146">
        <v>5025.8700000000017</v>
      </c>
      <c r="AR7" s="147">
        <v>10.442427320304198</v>
      </c>
      <c r="AS7" s="199">
        <v>5895.0127138232165</v>
      </c>
      <c r="AT7" s="200">
        <v>7.5515830446598251</v>
      </c>
      <c r="AU7" s="205"/>
      <c r="AV7" s="146">
        <v>7016.9299999999994</v>
      </c>
      <c r="AW7" s="147">
        <v>14.075008926854238</v>
      </c>
      <c r="AX7" s="199">
        <v>11049.206645576882</v>
      </c>
      <c r="AY7" s="200">
        <v>13.012677811801208</v>
      </c>
      <c r="AZ7" s="205"/>
      <c r="BA7" s="419">
        <v>6204.06</v>
      </c>
      <c r="BB7" s="420">
        <v>12.391753351835305</v>
      </c>
      <c r="BC7" s="199">
        <v>9298.406230437844</v>
      </c>
      <c r="BD7" s="200">
        <v>10.833764610176742</v>
      </c>
      <c r="BE7" s="205"/>
      <c r="BF7" s="146">
        <v>8630.2899999999991</v>
      </c>
      <c r="BG7" s="147">
        <v>17.315539971539735</v>
      </c>
      <c r="BH7" s="199">
        <v>10671.588786098206</v>
      </c>
      <c r="BI7" s="200">
        <v>12.489835587194056</v>
      </c>
      <c r="BJ7" s="205"/>
      <c r="BK7" s="146">
        <v>3804.1000000000013</v>
      </c>
      <c r="BL7" s="147">
        <v>7.633548489599419</v>
      </c>
      <c r="BM7" s="199">
        <v>2629.3588437943044</v>
      </c>
      <c r="BN7" s="200">
        <v>3.0761153851293801</v>
      </c>
    </row>
    <row r="8" spans="1:66" ht="12.75">
      <c r="A8" s="49"/>
      <c r="B8" t="s">
        <v>148</v>
      </c>
      <c r="C8" s="146">
        <v>4603.76</v>
      </c>
      <c r="D8" s="147">
        <v>31.89331559465284</v>
      </c>
      <c r="E8" s="199">
        <v>7876.7914322315892</v>
      </c>
      <c r="F8" s="200">
        <v>31.835901373012057</v>
      </c>
      <c r="G8" s="205"/>
      <c r="H8" s="419">
        <v>2285.0000000000005</v>
      </c>
      <c r="I8" s="420">
        <v>15.575129937629475</v>
      </c>
      <c r="J8" s="199">
        <v>2825.1823083433728</v>
      </c>
      <c r="K8" s="200">
        <v>11.418112910207228</v>
      </c>
      <c r="L8" s="205"/>
      <c r="M8" s="146">
        <v>1363.0000000000007</v>
      </c>
      <c r="N8" s="147">
        <v>19.343987486296143</v>
      </c>
      <c r="O8" s="199">
        <v>1903.770081450298</v>
      </c>
      <c r="P8" s="200">
        <v>15.89719661142203</v>
      </c>
      <c r="Q8" s="205"/>
      <c r="R8" s="146">
        <v>919.75000000000023</v>
      </c>
      <c r="S8" s="147">
        <v>6.2304768269972586</v>
      </c>
      <c r="T8" s="199">
        <v>1804.7797633963633</v>
      </c>
      <c r="U8" s="200">
        <v>7.1969642601248518</v>
      </c>
      <c r="V8" s="205"/>
      <c r="W8" s="146">
        <v>10736.899999999992</v>
      </c>
      <c r="X8" s="147">
        <v>73.114259719609265</v>
      </c>
      <c r="Y8" s="199">
        <v>9022.7211577287035</v>
      </c>
      <c r="Z8" s="200">
        <v>36.173656621294114</v>
      </c>
      <c r="AA8" s="205"/>
      <c r="AB8" s="146">
        <v>7830.3899999999967</v>
      </c>
      <c r="AC8" s="147">
        <v>53.344975390947447</v>
      </c>
      <c r="AD8" s="199">
        <v>5650.9235319386362</v>
      </c>
      <c r="AE8" s="200">
        <v>22.693728824916199</v>
      </c>
      <c r="AF8" s="205"/>
      <c r="AG8" s="146">
        <v>2094.23</v>
      </c>
      <c r="AH8" s="147">
        <v>14.179473332938688</v>
      </c>
      <c r="AI8" s="199">
        <v>2044.8506116299543</v>
      </c>
      <c r="AJ8" s="200">
        <v>8.1673468618724598</v>
      </c>
      <c r="AK8" s="205"/>
      <c r="AL8" s="146">
        <v>2242.4300000000003</v>
      </c>
      <c r="AM8" s="147">
        <v>15.069061441327142</v>
      </c>
      <c r="AN8" s="199">
        <v>3438.4113562871526</v>
      </c>
      <c r="AO8" s="200">
        <v>13.331415512291631</v>
      </c>
      <c r="AP8" s="205"/>
      <c r="AQ8" s="146">
        <v>2026.6000000000001</v>
      </c>
      <c r="AR8" s="147">
        <v>13.496527605492076</v>
      </c>
      <c r="AS8" s="199">
        <v>3243.0468811263254</v>
      </c>
      <c r="AT8" s="200">
        <v>12.473671164447179</v>
      </c>
      <c r="AU8" s="205"/>
      <c r="AV8" s="146">
        <v>2155.0499999999988</v>
      </c>
      <c r="AW8" s="147">
        <v>16.658631807656441</v>
      </c>
      <c r="AX8" s="199">
        <v>3748.6704352253746</v>
      </c>
      <c r="AY8" s="200">
        <v>18.15425936901244</v>
      </c>
      <c r="AZ8" s="205"/>
      <c r="BA8" s="419">
        <v>1948.2099999999994</v>
      </c>
      <c r="BB8" s="420">
        <v>15.106220786758071</v>
      </c>
      <c r="BC8" s="199">
        <v>3162.8409410322884</v>
      </c>
      <c r="BD8" s="200">
        <v>15.864463212392437</v>
      </c>
      <c r="BE8" s="205"/>
      <c r="BF8" s="146">
        <v>3050.2300000000009</v>
      </c>
      <c r="BG8" s="147">
        <v>23.553530797693057</v>
      </c>
      <c r="BH8" s="199">
        <v>3856.1780980762287</v>
      </c>
      <c r="BI8" s="200">
        <v>19.072468155786343</v>
      </c>
      <c r="BJ8" s="205"/>
      <c r="BK8" s="146">
        <v>1794.99</v>
      </c>
      <c r="BL8" s="147">
        <v>13.777487311187267</v>
      </c>
      <c r="BM8" s="199">
        <v>1670.3267588088033</v>
      </c>
      <c r="BN8" s="200">
        <v>8.2576182749434235</v>
      </c>
    </row>
    <row r="9" spans="1:66" ht="12.75">
      <c r="A9" s="49"/>
      <c r="B9" t="s">
        <v>149</v>
      </c>
      <c r="C9" s="146">
        <v>2326.36</v>
      </c>
      <c r="D9" s="147">
        <v>31.928124557224539</v>
      </c>
      <c r="E9" s="199">
        <v>3621.3750347345695</v>
      </c>
      <c r="F9" s="200">
        <v>32.790101058976468</v>
      </c>
      <c r="G9" s="205"/>
      <c r="H9" s="419">
        <v>1180.5</v>
      </c>
      <c r="I9" s="420">
        <v>16.121794832268655</v>
      </c>
      <c r="J9" s="199">
        <v>1315.6189155609395</v>
      </c>
      <c r="K9" s="200">
        <v>11.903750134530956</v>
      </c>
      <c r="L9" s="205"/>
      <c r="M9" s="146">
        <v>658.43000000000006</v>
      </c>
      <c r="N9" s="147">
        <v>18.634031697325749</v>
      </c>
      <c r="O9" s="199">
        <v>793.76532675277565</v>
      </c>
      <c r="P9" s="200">
        <v>15.183798017210874</v>
      </c>
      <c r="Q9" s="205"/>
      <c r="R9" s="146">
        <v>627.43000000000018</v>
      </c>
      <c r="S9" s="147">
        <v>8.663739221238167</v>
      </c>
      <c r="T9" s="199">
        <v>1014.2385382690394</v>
      </c>
      <c r="U9" s="200">
        <v>9.1161325524918091</v>
      </c>
      <c r="V9" s="205"/>
      <c r="W9" s="146">
        <v>5966.1199999999972</v>
      </c>
      <c r="X9" s="147">
        <v>82.541971289276987</v>
      </c>
      <c r="Y9" s="199">
        <v>4671.8134883996072</v>
      </c>
      <c r="Z9" s="200">
        <v>42.10720441698934</v>
      </c>
      <c r="AA9" s="205"/>
      <c r="AB9" s="146">
        <v>4297.3</v>
      </c>
      <c r="AC9" s="147">
        <v>59.278381518463007</v>
      </c>
      <c r="AD9" s="199">
        <v>3031.3428232866854</v>
      </c>
      <c r="AE9" s="200">
        <v>27.294331113529136</v>
      </c>
      <c r="AF9" s="205"/>
      <c r="AG9" s="146">
        <v>1186.2200000000003</v>
      </c>
      <c r="AH9" s="147">
        <v>16.347629927069537</v>
      </c>
      <c r="AI9" s="199">
        <v>968.0887510127933</v>
      </c>
      <c r="AJ9" s="200">
        <v>8.7314951410421955</v>
      </c>
      <c r="AK9" s="205"/>
      <c r="AL9" s="146">
        <v>1305.7399999999998</v>
      </c>
      <c r="AM9" s="147">
        <v>17.721100332195775</v>
      </c>
      <c r="AN9" s="199">
        <v>1763.7459534754837</v>
      </c>
      <c r="AO9" s="200">
        <v>15.584374327554654</v>
      </c>
      <c r="AP9" s="205"/>
      <c r="AQ9" s="146">
        <v>1168.6600000000003</v>
      </c>
      <c r="AR9" s="147">
        <v>15.872039728135215</v>
      </c>
      <c r="AS9" s="199">
        <v>1661.591256895543</v>
      </c>
      <c r="AT9" s="200">
        <v>14.600003599542775</v>
      </c>
      <c r="AU9" s="205"/>
      <c r="AV9" s="146">
        <v>1209.56</v>
      </c>
      <c r="AW9" s="147">
        <v>17.336236814356358</v>
      </c>
      <c r="AX9" s="199">
        <v>2001.3718244855229</v>
      </c>
      <c r="AY9" s="200">
        <v>20.794744779639458</v>
      </c>
      <c r="AZ9" s="205"/>
      <c r="BA9" s="419">
        <v>1054.9100000000001</v>
      </c>
      <c r="BB9" s="420">
        <v>15.22977253920207</v>
      </c>
      <c r="BC9" s="199">
        <v>1703.1452977561453</v>
      </c>
      <c r="BD9" s="200">
        <v>18.142075556545592</v>
      </c>
      <c r="BE9" s="205"/>
      <c r="BF9" s="146">
        <v>1903.4599999999991</v>
      </c>
      <c r="BG9" s="147">
        <v>27.461534097724218</v>
      </c>
      <c r="BH9" s="199">
        <v>2130.5518258885086</v>
      </c>
      <c r="BI9" s="200">
        <v>22.44862440673813</v>
      </c>
      <c r="BJ9" s="205"/>
      <c r="BK9" s="146">
        <v>1105.9700000000003</v>
      </c>
      <c r="BL9" s="147">
        <v>16.032799379774037</v>
      </c>
      <c r="BM9" s="199">
        <v>1064.3858055842138</v>
      </c>
      <c r="BN9" s="200">
        <v>11.250179968952404</v>
      </c>
    </row>
    <row r="10" spans="1:66" ht="12.75">
      <c r="A10" s="49"/>
      <c r="B10" t="s">
        <v>150</v>
      </c>
      <c r="C10" s="146">
        <v>272.60999999999996</v>
      </c>
      <c r="D10" s="147">
        <v>28.70665910261873</v>
      </c>
      <c r="E10" s="199">
        <v>384.22302681661108</v>
      </c>
      <c r="F10" s="200">
        <v>28.533159145342708</v>
      </c>
      <c r="G10" s="205"/>
      <c r="H10" s="419">
        <v>139.43000000000009</v>
      </c>
      <c r="I10" s="420">
        <v>15.15388790517021</v>
      </c>
      <c r="J10" s="199">
        <v>140.91728643987466</v>
      </c>
      <c r="K10" s="200">
        <v>10.448912779514096</v>
      </c>
      <c r="L10" s="205"/>
      <c r="M10" s="146">
        <v>72.44</v>
      </c>
      <c r="N10" s="147">
        <v>16.489916277118454</v>
      </c>
      <c r="O10" s="199">
        <v>87.310337717303057</v>
      </c>
      <c r="P10" s="200">
        <v>13.710722095896173</v>
      </c>
      <c r="Q10" s="205"/>
      <c r="R10" s="146">
        <v>133.07999999999996</v>
      </c>
      <c r="S10" s="147">
        <v>17.090024854760149</v>
      </c>
      <c r="T10" s="199">
        <v>218.83396568502221</v>
      </c>
      <c r="U10" s="200">
        <v>16.403939436518932</v>
      </c>
      <c r="V10" s="205"/>
      <c r="W10" s="146">
        <v>877.86999999999989</v>
      </c>
      <c r="X10" s="147">
        <v>99.47411617400347</v>
      </c>
      <c r="Y10" s="199">
        <v>738.53333172056966</v>
      </c>
      <c r="Z10" s="200">
        <v>55.119310045755704</v>
      </c>
      <c r="AA10" s="205"/>
      <c r="AB10" s="146">
        <v>634.86000000000013</v>
      </c>
      <c r="AC10" s="147">
        <v>71.867112203317035</v>
      </c>
      <c r="AD10" s="199">
        <v>492.17715545481519</v>
      </c>
      <c r="AE10" s="200">
        <v>36.530925145325696</v>
      </c>
      <c r="AF10" s="205"/>
      <c r="AG10" s="146">
        <v>149.46000000000004</v>
      </c>
      <c r="AH10" s="147">
        <v>17.401877534426024</v>
      </c>
      <c r="AI10" s="199">
        <v>133.17589722593459</v>
      </c>
      <c r="AJ10" s="200">
        <v>10.027029741642885</v>
      </c>
      <c r="AK10" s="205"/>
      <c r="AL10" s="146">
        <v>187.47999999999996</v>
      </c>
      <c r="AM10" s="147">
        <v>21.923569510196728</v>
      </c>
      <c r="AN10" s="199">
        <v>235.38623355700346</v>
      </c>
      <c r="AO10" s="200">
        <v>17.924929625545143</v>
      </c>
      <c r="AP10" s="205"/>
      <c r="AQ10" s="146">
        <v>162.67999999999998</v>
      </c>
      <c r="AR10" s="147">
        <v>19.471857236649228</v>
      </c>
      <c r="AS10" s="199">
        <v>221.68198502628888</v>
      </c>
      <c r="AT10" s="200">
        <v>16.936493444054779</v>
      </c>
      <c r="AU10" s="205"/>
      <c r="AV10" s="146">
        <v>235.24000000000004</v>
      </c>
      <c r="AW10" s="147">
        <v>21.04849523017041</v>
      </c>
      <c r="AX10" s="199">
        <v>310.07276950564943</v>
      </c>
      <c r="AY10" s="200">
        <v>22.653621154929823</v>
      </c>
      <c r="AZ10" s="205"/>
      <c r="BA10" s="419">
        <v>205.77000000000004</v>
      </c>
      <c r="BB10" s="420">
        <v>17.923040048430696</v>
      </c>
      <c r="BC10" s="199">
        <v>273.06945803259521</v>
      </c>
      <c r="BD10" s="200">
        <v>19.857450117524582</v>
      </c>
      <c r="BE10" s="205"/>
      <c r="BF10" s="146">
        <v>436.09999999999997</v>
      </c>
      <c r="BG10" s="147">
        <v>38.129814776755964</v>
      </c>
      <c r="BH10" s="199">
        <v>377.87601454211676</v>
      </c>
      <c r="BI10" s="200">
        <v>27.328692538201587</v>
      </c>
      <c r="BJ10" s="205"/>
      <c r="BK10" s="146">
        <v>246.93</v>
      </c>
      <c r="BL10" s="147">
        <v>22.894306156936768</v>
      </c>
      <c r="BM10" s="199">
        <v>186.16909846959294</v>
      </c>
      <c r="BN10" s="200">
        <v>13.614040189193311</v>
      </c>
    </row>
    <row r="11" spans="1:66" ht="12.75">
      <c r="A11" s="49"/>
      <c r="B11" t="s">
        <v>151</v>
      </c>
      <c r="C11" s="146">
        <v>119.97</v>
      </c>
      <c r="D11" s="147">
        <v>26.619111091025204</v>
      </c>
      <c r="E11" s="199">
        <v>222.05798964286754</v>
      </c>
      <c r="F11" s="200">
        <v>29.581693179360855</v>
      </c>
      <c r="G11" s="205"/>
      <c r="H11" s="419">
        <v>46.989999999999995</v>
      </c>
      <c r="I11" s="420">
        <v>11.852859270953397</v>
      </c>
      <c r="J11" s="199">
        <v>63.713410004310269</v>
      </c>
      <c r="K11" s="200">
        <v>8.4695547724573803</v>
      </c>
      <c r="L11" s="205"/>
      <c r="M11" s="146">
        <v>35.739999999999995</v>
      </c>
      <c r="N11" s="147">
        <v>20.200434821831944</v>
      </c>
      <c r="O11" s="199">
        <v>45.871786210528128</v>
      </c>
      <c r="P11" s="200">
        <v>13.142040137672799</v>
      </c>
      <c r="Q11" s="205"/>
      <c r="R11" s="146">
        <v>178.91000000000003</v>
      </c>
      <c r="S11" s="147">
        <v>55.149246636696418</v>
      </c>
      <c r="T11" s="199">
        <v>296.39275022134154</v>
      </c>
      <c r="U11" s="200">
        <v>40.472125401814544</v>
      </c>
      <c r="V11" s="205"/>
      <c r="W11" s="146">
        <v>711.95</v>
      </c>
      <c r="X11" s="147">
        <v>169.09278904472296</v>
      </c>
      <c r="Y11" s="199">
        <v>656.58524173943988</v>
      </c>
      <c r="Z11" s="200">
        <v>88.742158728026666</v>
      </c>
      <c r="AA11" s="205"/>
      <c r="AB11" s="146">
        <v>500.35</v>
      </c>
      <c r="AC11" s="147">
        <v>121.60090067644917</v>
      </c>
      <c r="AD11" s="199">
        <v>435.10167468842246</v>
      </c>
      <c r="AE11" s="200">
        <v>58.252967483093208</v>
      </c>
      <c r="AF11" s="205"/>
      <c r="AG11" s="146">
        <v>130.06000000000003</v>
      </c>
      <c r="AH11" s="147">
        <v>36.184046399524661</v>
      </c>
      <c r="AI11" s="199">
        <v>110.63658229806127</v>
      </c>
      <c r="AJ11" s="200">
        <v>15.199721577044945</v>
      </c>
      <c r="AK11" s="205"/>
      <c r="AL11" s="146">
        <v>137.51000000000002</v>
      </c>
      <c r="AM11" s="147">
        <v>38.965562163101595</v>
      </c>
      <c r="AN11" s="199">
        <v>182.73842908860749</v>
      </c>
      <c r="AO11" s="200">
        <v>26.218455262096832</v>
      </c>
      <c r="AP11" s="205"/>
      <c r="AQ11" s="146">
        <v>126.20000000000002</v>
      </c>
      <c r="AR11" s="147">
        <v>38.863551008002894</v>
      </c>
      <c r="AS11" s="199">
        <v>172.66486565701135</v>
      </c>
      <c r="AT11" s="200">
        <v>25.099192887734674</v>
      </c>
      <c r="AU11" s="205"/>
      <c r="AV11" s="146">
        <v>175.23</v>
      </c>
      <c r="AW11" s="147">
        <v>27.437447531484139</v>
      </c>
      <c r="AX11" s="199">
        <v>245.67372986334931</v>
      </c>
      <c r="AY11" s="200">
        <v>27.582740538494502</v>
      </c>
      <c r="AZ11" s="205"/>
      <c r="BA11" s="419">
        <v>149.06000000000003</v>
      </c>
      <c r="BB11" s="420">
        <v>23.400647753043366</v>
      </c>
      <c r="BC11" s="199">
        <v>223.53347819790397</v>
      </c>
      <c r="BD11" s="200">
        <v>24.381435212264996</v>
      </c>
      <c r="BE11" s="205"/>
      <c r="BF11" s="146">
        <v>426.92</v>
      </c>
      <c r="BG11" s="147">
        <v>62.094771935149311</v>
      </c>
      <c r="BH11" s="199">
        <v>362.80527209493602</v>
      </c>
      <c r="BI11" s="200">
        <v>39.87377120065846</v>
      </c>
      <c r="BJ11" s="205"/>
      <c r="BK11" s="146">
        <v>208.01</v>
      </c>
      <c r="BL11" s="147">
        <v>34.628698664279625</v>
      </c>
      <c r="BM11" s="199">
        <v>200.75949244308458</v>
      </c>
      <c r="BN11" s="200">
        <v>22.011711702356301</v>
      </c>
    </row>
    <row r="12" spans="1:66" ht="12.75">
      <c r="A12" s="73"/>
      <c r="B12" s="14" t="s">
        <v>82</v>
      </c>
      <c r="C12" s="146"/>
      <c r="D12" s="151">
        <v>0.89867836148671709</v>
      </c>
      <c r="E12" s="199"/>
      <c r="F12" s="424">
        <v>1.1137042260237648</v>
      </c>
      <c r="G12" s="205"/>
      <c r="H12" s="419"/>
      <c r="I12" s="427">
        <v>0.84015830431742933</v>
      </c>
      <c r="J12" s="199"/>
      <c r="K12" s="424">
        <v>0.89593226449150809</v>
      </c>
      <c r="L12" s="205"/>
      <c r="M12" s="146"/>
      <c r="N12" s="151">
        <v>1.0444459345732251</v>
      </c>
      <c r="O12" s="199"/>
      <c r="P12" s="424">
        <v>0.90237829184527862</v>
      </c>
      <c r="Q12" s="205"/>
      <c r="R12" s="146"/>
      <c r="S12" s="151">
        <v>8.6812013752267863</v>
      </c>
      <c r="T12" s="199"/>
      <c r="U12" s="424">
        <v>6.8822943399213043</v>
      </c>
      <c r="V12" s="205"/>
      <c r="W12" s="146"/>
      <c r="X12" s="151">
        <v>2.5545978550307868</v>
      </c>
      <c r="Y12" s="199"/>
      <c r="Z12" s="424">
        <v>2.9157325918498982</v>
      </c>
      <c r="AA12" s="205"/>
      <c r="AB12" s="146"/>
      <c r="AC12" s="151">
        <v>2.5874874843734941</v>
      </c>
      <c r="AD12" s="199"/>
      <c r="AE12" s="424">
        <v>3.1102940022074321</v>
      </c>
      <c r="AF12" s="205"/>
      <c r="AG12" s="146"/>
      <c r="AH12" s="151">
        <v>2.6045077256270606</v>
      </c>
      <c r="AI12" s="199"/>
      <c r="AJ12" s="424">
        <v>2.0838629200235781</v>
      </c>
      <c r="AK12" s="205"/>
      <c r="AL12" s="146"/>
      <c r="AM12" s="151">
        <v>3.2830945050088651</v>
      </c>
      <c r="AN12" s="199"/>
      <c r="AO12" s="424">
        <v>3.235961370689183</v>
      </c>
      <c r="AP12" s="205"/>
      <c r="AQ12" s="146"/>
      <c r="AR12" s="151">
        <v>3.7216970552849165</v>
      </c>
      <c r="AS12" s="199"/>
      <c r="AT12" s="424">
        <v>3.3236995129761318</v>
      </c>
      <c r="AU12" s="205"/>
      <c r="AV12" s="146"/>
      <c r="AW12" s="151">
        <v>1.9493733662317756</v>
      </c>
      <c r="AX12" s="199"/>
      <c r="AY12" s="424">
        <v>2.1196821236501906</v>
      </c>
      <c r="AZ12" s="205"/>
      <c r="BA12" s="419"/>
      <c r="BB12" s="427">
        <v>1.88840490031038</v>
      </c>
      <c r="BC12" s="199"/>
      <c r="BD12" s="424">
        <v>2.2505044266295204</v>
      </c>
      <c r="BE12" s="205"/>
      <c r="BF12" s="146"/>
      <c r="BG12" s="151">
        <v>3.586071935221764</v>
      </c>
      <c r="BH12" s="199"/>
      <c r="BI12" s="424">
        <v>3.1924976852010292</v>
      </c>
      <c r="BJ12" s="205"/>
      <c r="BK12" s="146"/>
      <c r="BL12" s="151">
        <v>4.5363828776958242</v>
      </c>
      <c r="BM12" s="199"/>
      <c r="BN12" s="424">
        <v>7.1556846692961411</v>
      </c>
    </row>
    <row r="13" spans="1:66" ht="12.75">
      <c r="A13" s="72"/>
      <c r="C13" s="146"/>
      <c r="D13" s="147"/>
      <c r="E13" s="199"/>
      <c r="F13" s="200"/>
      <c r="G13" s="205"/>
      <c r="H13" s="419"/>
      <c r="I13" s="420"/>
      <c r="J13" s="199"/>
      <c r="K13" s="200"/>
      <c r="L13" s="205"/>
      <c r="M13" s="146"/>
      <c r="N13" s="147"/>
      <c r="O13" s="199"/>
      <c r="P13" s="200"/>
      <c r="Q13" s="205"/>
      <c r="R13" s="146"/>
      <c r="S13" s="147"/>
      <c r="T13" s="199"/>
      <c r="U13" s="200"/>
      <c r="V13" s="205"/>
      <c r="W13" s="146"/>
      <c r="X13" s="147"/>
      <c r="Y13" s="199"/>
      <c r="Z13" s="200"/>
      <c r="AA13" s="205"/>
      <c r="AB13" s="146"/>
      <c r="AC13" s="147"/>
      <c r="AD13" s="199"/>
      <c r="AE13" s="200"/>
      <c r="AF13" s="205"/>
      <c r="AG13" s="146"/>
      <c r="AH13" s="147"/>
      <c r="AI13" s="199"/>
      <c r="AJ13" s="200"/>
      <c r="AK13" s="205"/>
      <c r="AL13" s="146"/>
      <c r="AM13" s="147"/>
      <c r="AN13" s="199"/>
      <c r="AO13" s="200"/>
      <c r="AP13" s="205"/>
      <c r="AQ13" s="146"/>
      <c r="AR13" s="147"/>
      <c r="AS13" s="199"/>
      <c r="AT13" s="200"/>
      <c r="AU13" s="205"/>
      <c r="AV13" s="146"/>
      <c r="AW13" s="147"/>
      <c r="AX13" s="199"/>
      <c r="AY13" s="200"/>
      <c r="AZ13" s="205"/>
      <c r="BA13" s="419"/>
      <c r="BB13" s="420"/>
      <c r="BC13" s="199"/>
      <c r="BD13" s="200"/>
      <c r="BE13" s="205"/>
      <c r="BF13" s="146"/>
      <c r="BG13" s="147"/>
      <c r="BH13" s="199"/>
      <c r="BI13" s="200"/>
      <c r="BJ13" s="205"/>
      <c r="BK13" s="146"/>
      <c r="BL13" s="147"/>
      <c r="BM13" s="199"/>
      <c r="BN13" s="200"/>
    </row>
    <row r="14" spans="1:66" ht="12.75">
      <c r="A14" s="71" t="s">
        <v>152</v>
      </c>
      <c r="B14" t="s">
        <v>147</v>
      </c>
      <c r="C14" s="146">
        <v>5008.079999999999</v>
      </c>
      <c r="D14" s="147">
        <v>28.937054609199098</v>
      </c>
      <c r="E14" s="199">
        <v>6900.5260519624935</v>
      </c>
      <c r="F14" s="200">
        <v>26.142363559313953</v>
      </c>
      <c r="G14" s="205"/>
      <c r="H14" s="419">
        <v>2374.73</v>
      </c>
      <c r="I14" s="420">
        <v>13.74187335278703</v>
      </c>
      <c r="J14" s="199">
        <v>2496.3996359991784</v>
      </c>
      <c r="K14" s="200">
        <v>9.456800498581547</v>
      </c>
      <c r="L14" s="205"/>
      <c r="M14" s="146">
        <v>1628.72</v>
      </c>
      <c r="N14" s="147">
        <v>18.771096299017032</v>
      </c>
      <c r="O14" s="199">
        <v>1946.0638409868641</v>
      </c>
      <c r="P14" s="200">
        <v>14.554451013074285</v>
      </c>
      <c r="Q14" s="205"/>
      <c r="R14" s="146">
        <v>899.72000000000014</v>
      </c>
      <c r="S14" s="147">
        <v>5.1920533265335571</v>
      </c>
      <c r="T14" s="199">
        <v>1698.32922123095</v>
      </c>
      <c r="U14" s="200">
        <v>6.4664778454941771</v>
      </c>
      <c r="V14" s="205"/>
      <c r="W14" s="146">
        <v>12273.639999999994</v>
      </c>
      <c r="X14" s="147">
        <v>70.939374584551018</v>
      </c>
      <c r="Y14" s="199">
        <v>7989.727736247346</v>
      </c>
      <c r="Z14" s="200">
        <v>30.366668359777517</v>
      </c>
      <c r="AA14" s="205"/>
      <c r="AB14" s="146">
        <v>8696.6899999999987</v>
      </c>
      <c r="AC14" s="147">
        <v>50.283164394009987</v>
      </c>
      <c r="AD14" s="199">
        <v>4615.0767320075092</v>
      </c>
      <c r="AE14" s="200">
        <v>17.532588199214366</v>
      </c>
      <c r="AF14" s="205"/>
      <c r="AG14" s="146">
        <v>2601.1599999999989</v>
      </c>
      <c r="AH14" s="147">
        <v>15.0105585240784</v>
      </c>
      <c r="AI14" s="199">
        <v>1995.6930781157105</v>
      </c>
      <c r="AJ14" s="200">
        <v>7.5947512197516076</v>
      </c>
      <c r="AK14" s="205"/>
      <c r="AL14" s="146">
        <v>2232.4699999999998</v>
      </c>
      <c r="AM14" s="147">
        <v>12.914167398702004</v>
      </c>
      <c r="AN14" s="199">
        <v>2262.3419359228869</v>
      </c>
      <c r="AO14" s="200">
        <v>8.7106633133683236</v>
      </c>
      <c r="AP14" s="205"/>
      <c r="AQ14" s="146">
        <v>1955.7300000000002</v>
      </c>
      <c r="AR14" s="147">
        <v>11.301818622224541</v>
      </c>
      <c r="AS14" s="199">
        <v>2090.4304212915063</v>
      </c>
      <c r="AT14" s="200">
        <v>8.0755788636452852</v>
      </c>
      <c r="AU14" s="205"/>
      <c r="AV14" s="146">
        <v>2459.8600000000006</v>
      </c>
      <c r="AW14" s="147">
        <v>13.805604796634105</v>
      </c>
      <c r="AX14" s="199">
        <v>3087.1806347169586</v>
      </c>
      <c r="AY14" s="200">
        <v>10.956057310398299</v>
      </c>
      <c r="AZ14" s="205"/>
      <c r="BA14" s="419">
        <v>2121.5100000000002</v>
      </c>
      <c r="BB14" s="420">
        <v>11.857300039117732</v>
      </c>
      <c r="BC14" s="199">
        <v>2661.0128597175708</v>
      </c>
      <c r="BD14" s="200">
        <v>9.3416876743803563</v>
      </c>
      <c r="BE14" s="205"/>
      <c r="BF14" s="146">
        <v>2910.4100000000008</v>
      </c>
      <c r="BG14" s="147">
        <v>16.340854022464971</v>
      </c>
      <c r="BH14" s="199">
        <v>3288.7282411919682</v>
      </c>
      <c r="BI14" s="200">
        <v>11.596965327235981</v>
      </c>
      <c r="BJ14" s="205"/>
      <c r="BK14" s="146">
        <v>1320.3500000000006</v>
      </c>
      <c r="BL14" s="147">
        <v>7.4263160384298059</v>
      </c>
      <c r="BM14" s="199">
        <v>745.10275899131807</v>
      </c>
      <c r="BN14" s="200">
        <v>2.6286837344589835</v>
      </c>
    </row>
    <row r="15" spans="1:66" ht="12.75">
      <c r="A15" s="49"/>
      <c r="B15" t="s">
        <v>148</v>
      </c>
      <c r="C15" s="146">
        <v>1674.7799999999995</v>
      </c>
      <c r="D15" s="147">
        <v>31.617405355114215</v>
      </c>
      <c r="E15" s="199">
        <v>2774.069544802338</v>
      </c>
      <c r="F15" s="200">
        <v>31.591959145015291</v>
      </c>
      <c r="G15" s="205"/>
      <c r="H15" s="419">
        <v>819.2600000000001</v>
      </c>
      <c r="I15" s="420">
        <v>15.14394126192601</v>
      </c>
      <c r="J15" s="199">
        <v>1034.2453895624828</v>
      </c>
      <c r="K15" s="200">
        <v>11.778435595505787</v>
      </c>
      <c r="L15" s="205"/>
      <c r="M15" s="146">
        <v>484.19000000000017</v>
      </c>
      <c r="N15" s="147">
        <v>18.859721835842766</v>
      </c>
      <c r="O15" s="199">
        <v>638.55477088625139</v>
      </c>
      <c r="P15" s="200">
        <v>15.129521274496037</v>
      </c>
      <c r="Q15" s="205"/>
      <c r="R15" s="146">
        <v>285.97000000000003</v>
      </c>
      <c r="S15" s="147">
        <v>5.2314642972116605</v>
      </c>
      <c r="T15" s="199">
        <v>726.61199856020653</v>
      </c>
      <c r="U15" s="200">
        <v>8.1400639219216053</v>
      </c>
      <c r="V15" s="205"/>
      <c r="W15" s="146">
        <v>4256.87</v>
      </c>
      <c r="X15" s="147">
        <v>78.000774480014016</v>
      </c>
      <c r="Y15" s="199">
        <v>3201.4000368129809</v>
      </c>
      <c r="Z15" s="200">
        <v>36.10638302001356</v>
      </c>
      <c r="AA15" s="205"/>
      <c r="AB15" s="146">
        <v>3075.47</v>
      </c>
      <c r="AC15" s="147">
        <v>56.307541409932725</v>
      </c>
      <c r="AD15" s="199">
        <v>1876.9082571288968</v>
      </c>
      <c r="AE15" s="200">
        <v>21.22184962870141</v>
      </c>
      <c r="AF15" s="205"/>
      <c r="AG15" s="146">
        <v>844.9699999999998</v>
      </c>
      <c r="AH15" s="147">
        <v>15.415674880030842</v>
      </c>
      <c r="AI15" s="199">
        <v>747.06639362372084</v>
      </c>
      <c r="AJ15" s="200">
        <v>8.3822544464629001</v>
      </c>
      <c r="AK15" s="205"/>
      <c r="AL15" s="146">
        <v>916.22999999999979</v>
      </c>
      <c r="AM15" s="147">
        <v>16.445198010355334</v>
      </c>
      <c r="AN15" s="199">
        <v>1343.7591227106604</v>
      </c>
      <c r="AO15" s="200">
        <v>14.557914523883683</v>
      </c>
      <c r="AP15" s="205"/>
      <c r="AQ15" s="146">
        <v>833.09999999999991</v>
      </c>
      <c r="AR15" s="147">
        <v>14.834144294757099</v>
      </c>
      <c r="AS15" s="199">
        <v>1264.2241607457447</v>
      </c>
      <c r="AT15" s="200">
        <v>13.569133593506807</v>
      </c>
      <c r="AU15" s="205"/>
      <c r="AV15" s="146">
        <v>806.08999999999992</v>
      </c>
      <c r="AW15" s="147">
        <v>17.651074044203604</v>
      </c>
      <c r="AX15" s="199">
        <v>1283.7726786654907</v>
      </c>
      <c r="AY15" s="200">
        <v>18.009100618961391</v>
      </c>
      <c r="AZ15" s="205"/>
      <c r="BA15" s="419">
        <v>720.7199999999998</v>
      </c>
      <c r="BB15" s="420">
        <v>16.011290224457078</v>
      </c>
      <c r="BC15" s="199">
        <v>1115.3146964156638</v>
      </c>
      <c r="BD15" s="200">
        <v>16.310855709053605</v>
      </c>
      <c r="BE15" s="205"/>
      <c r="BF15" s="146">
        <v>1017.2699999999999</v>
      </c>
      <c r="BG15" s="147">
        <v>22.30700531564106</v>
      </c>
      <c r="BH15" s="199">
        <v>1306.7697618952977</v>
      </c>
      <c r="BI15" s="200">
        <v>18.807662156368654</v>
      </c>
      <c r="BJ15" s="205"/>
      <c r="BK15" s="146">
        <v>614.79999999999995</v>
      </c>
      <c r="BL15" s="147">
        <v>13.445437556404848</v>
      </c>
      <c r="BM15" s="199">
        <v>525.98219027005575</v>
      </c>
      <c r="BN15" s="200">
        <v>7.547509729414891</v>
      </c>
    </row>
    <row r="16" spans="1:66" ht="12.75">
      <c r="A16" s="49"/>
      <c r="B16" t="s">
        <v>149</v>
      </c>
      <c r="C16" s="146">
        <v>597.78000000000009</v>
      </c>
      <c r="D16" s="147">
        <v>30.911184093164209</v>
      </c>
      <c r="E16" s="199">
        <v>730.86882839235739</v>
      </c>
      <c r="F16" s="200">
        <v>33.837881803505859</v>
      </c>
      <c r="G16" s="205"/>
      <c r="H16" s="419">
        <v>303.34999999999997</v>
      </c>
      <c r="I16" s="420">
        <v>15.320356071164435</v>
      </c>
      <c r="J16" s="199">
        <v>269.87569934758034</v>
      </c>
      <c r="K16" s="200">
        <v>12.486149844216882</v>
      </c>
      <c r="L16" s="205"/>
      <c r="M16" s="146">
        <v>170.10000000000005</v>
      </c>
      <c r="N16" s="147">
        <v>18.514483432096547</v>
      </c>
      <c r="O16" s="199">
        <v>151.78929003418284</v>
      </c>
      <c r="P16" s="200">
        <v>15.047486596793862</v>
      </c>
      <c r="Q16" s="205"/>
      <c r="R16" s="146">
        <v>129.42000000000002</v>
      </c>
      <c r="S16" s="147">
        <v>6.3933958418667789</v>
      </c>
      <c r="T16" s="199">
        <v>236.81579170537157</v>
      </c>
      <c r="U16" s="200">
        <v>10.806939688382641</v>
      </c>
      <c r="V16" s="205"/>
      <c r="W16" s="146">
        <v>1697.4600000000005</v>
      </c>
      <c r="X16" s="147">
        <v>85.691102173156537</v>
      </c>
      <c r="Y16" s="199">
        <v>900.53263571892307</v>
      </c>
      <c r="Z16" s="200">
        <v>41.333422979230569</v>
      </c>
      <c r="AA16" s="205"/>
      <c r="AB16" s="146">
        <v>1197.8100000000004</v>
      </c>
      <c r="AC16" s="147">
        <v>60.140426422202175</v>
      </c>
      <c r="AD16" s="199">
        <v>523.5562053823445</v>
      </c>
      <c r="AE16" s="200">
        <v>24.043624918096516</v>
      </c>
      <c r="AF16" s="205"/>
      <c r="AG16" s="146">
        <v>345.28999999999996</v>
      </c>
      <c r="AH16" s="147">
        <v>17.42149197313412</v>
      </c>
      <c r="AI16" s="199">
        <v>194.09167309890455</v>
      </c>
      <c r="AJ16" s="200">
        <v>8.8906367607023888</v>
      </c>
      <c r="AK16" s="205"/>
      <c r="AL16" s="146">
        <v>419.11999999999995</v>
      </c>
      <c r="AM16" s="147">
        <v>20.50683023308871</v>
      </c>
      <c r="AN16" s="199">
        <v>424.0806702213053</v>
      </c>
      <c r="AO16" s="200">
        <v>18.770623369877892</v>
      </c>
      <c r="AP16" s="205"/>
      <c r="AQ16" s="146">
        <v>379.33999999999992</v>
      </c>
      <c r="AR16" s="147">
        <v>18.389590242604285</v>
      </c>
      <c r="AS16" s="199">
        <v>392.62135718305422</v>
      </c>
      <c r="AT16" s="200">
        <v>17.221971978084394</v>
      </c>
      <c r="AU16" s="205"/>
      <c r="AV16" s="146">
        <v>281.16000000000014</v>
      </c>
      <c r="AW16" s="147">
        <v>17.455395201494778</v>
      </c>
      <c r="AX16" s="199">
        <v>362.58331991183542</v>
      </c>
      <c r="AY16" s="200">
        <v>20.825285060373744</v>
      </c>
      <c r="AZ16" s="205"/>
      <c r="BA16" s="419">
        <v>249.29000000000005</v>
      </c>
      <c r="BB16" s="420">
        <v>15.757253216841855</v>
      </c>
      <c r="BC16" s="199">
        <v>309.38595757951873</v>
      </c>
      <c r="BD16" s="200">
        <v>18.538312845859547</v>
      </c>
      <c r="BE16" s="205"/>
      <c r="BF16" s="146">
        <v>454.55000000000013</v>
      </c>
      <c r="BG16" s="147">
        <v>28.623626168992924</v>
      </c>
      <c r="BH16" s="199">
        <v>437.43312998680869</v>
      </c>
      <c r="BI16" s="200">
        <v>25.75702774756876</v>
      </c>
      <c r="BJ16" s="205"/>
      <c r="BK16" s="146">
        <v>281.68999999999988</v>
      </c>
      <c r="BL16" s="147">
        <v>17.804939542464762</v>
      </c>
      <c r="BM16" s="199">
        <v>230.89066953532935</v>
      </c>
      <c r="BN16" s="200">
        <v>13.586246069580243</v>
      </c>
    </row>
    <row r="17" spans="1:66" ht="12.75">
      <c r="A17" s="49"/>
      <c r="B17" t="s">
        <v>150</v>
      </c>
      <c r="C17" s="146">
        <v>51.610000000000007</v>
      </c>
      <c r="D17" s="147">
        <v>37.176724431958675</v>
      </c>
      <c r="E17" s="199">
        <v>54.469871926214303</v>
      </c>
      <c r="F17" s="200">
        <v>38.072152168114229</v>
      </c>
      <c r="G17" s="205"/>
      <c r="H17" s="419">
        <v>24.75</v>
      </c>
      <c r="I17" s="420">
        <v>17.089791646105716</v>
      </c>
      <c r="J17" s="199">
        <v>16.935855263506294</v>
      </c>
      <c r="K17" s="200">
        <v>11.827468891465163</v>
      </c>
      <c r="L17" s="205"/>
      <c r="M17" s="146">
        <v>13.62</v>
      </c>
      <c r="N17" s="147">
        <v>21.287716471002959</v>
      </c>
      <c r="O17" s="199">
        <v>10.749114657130349</v>
      </c>
      <c r="P17" s="200">
        <v>16.406411287547737</v>
      </c>
      <c r="Q17" s="205"/>
      <c r="R17" s="146">
        <v>14.499999999999998</v>
      </c>
      <c r="S17" s="147">
        <v>11.732816500526839</v>
      </c>
      <c r="T17" s="199">
        <v>23.843717554747517</v>
      </c>
      <c r="U17" s="200">
        <v>16.558484136112682</v>
      </c>
      <c r="V17" s="205"/>
      <c r="W17" s="146">
        <v>152.24</v>
      </c>
      <c r="X17" s="147">
        <v>112.53753385572453</v>
      </c>
      <c r="Y17" s="199">
        <v>93.78344834838181</v>
      </c>
      <c r="Z17" s="200">
        <v>65.231524277718506</v>
      </c>
      <c r="AA17" s="205"/>
      <c r="AB17" s="146">
        <v>107.66000000000003</v>
      </c>
      <c r="AC17" s="147">
        <v>79.463297328594635</v>
      </c>
      <c r="AD17" s="199">
        <v>56.2550100170969</v>
      </c>
      <c r="AE17" s="200">
        <v>39.045389985908344</v>
      </c>
      <c r="AF17" s="205"/>
      <c r="AG17" s="146">
        <v>20.9</v>
      </c>
      <c r="AH17" s="147">
        <v>15.469079784514667</v>
      </c>
      <c r="AI17" s="199">
        <v>18.437535173353282</v>
      </c>
      <c r="AJ17" s="200">
        <v>12.857384416875549</v>
      </c>
      <c r="AK17" s="205"/>
      <c r="AL17" s="146">
        <v>44.27</v>
      </c>
      <c r="AM17" s="147">
        <v>32.300095428662225</v>
      </c>
      <c r="AN17" s="199">
        <v>46.327243579515979</v>
      </c>
      <c r="AO17" s="200">
        <v>31.699159584153247</v>
      </c>
      <c r="AP17" s="205"/>
      <c r="AQ17" s="146">
        <v>39.97</v>
      </c>
      <c r="AR17" s="147">
        <v>27.476106846039411</v>
      </c>
      <c r="AS17" s="199">
        <v>43.498919723963887</v>
      </c>
      <c r="AT17" s="200">
        <v>29.61520122222506</v>
      </c>
      <c r="AU17" s="205"/>
      <c r="AV17" s="146">
        <v>28.9</v>
      </c>
      <c r="AW17" s="147">
        <v>21.291499960489116</v>
      </c>
      <c r="AX17" s="199">
        <v>22.184633592108753</v>
      </c>
      <c r="AY17" s="200">
        <v>17.675691099366908</v>
      </c>
      <c r="AZ17" s="205"/>
      <c r="BA17" s="419">
        <v>26.66</v>
      </c>
      <c r="BB17" s="420">
        <v>19.58894406110911</v>
      </c>
      <c r="BC17" s="199">
        <v>20.263957283166025</v>
      </c>
      <c r="BD17" s="200">
        <v>16.539317122228372</v>
      </c>
      <c r="BE17" s="205"/>
      <c r="BF17" s="146">
        <v>57.81</v>
      </c>
      <c r="BG17" s="147">
        <v>43.370093487100476</v>
      </c>
      <c r="BH17" s="199">
        <v>40.719706203236491</v>
      </c>
      <c r="BI17" s="200">
        <v>32.808314229808047</v>
      </c>
      <c r="BJ17" s="205"/>
      <c r="BK17" s="146">
        <v>32.830000000000005</v>
      </c>
      <c r="BL17" s="147">
        <v>27.095692589888007</v>
      </c>
      <c r="BM17" s="199">
        <v>20.577290761005827</v>
      </c>
      <c r="BN17" s="200">
        <v>16.543698753361181</v>
      </c>
    </row>
    <row r="18" spans="1:66" ht="12.75">
      <c r="A18" s="49"/>
      <c r="B18" t="s">
        <v>151</v>
      </c>
      <c r="C18" s="146">
        <v>10.750000000000002</v>
      </c>
      <c r="D18" s="147">
        <v>28.635231928042014</v>
      </c>
      <c r="E18" s="199">
        <v>15.065701316597989</v>
      </c>
      <c r="F18" s="200">
        <v>38.584995898285676</v>
      </c>
      <c r="G18" s="205"/>
      <c r="H18" s="419" t="s">
        <v>162</v>
      </c>
      <c r="I18" s="420" t="s">
        <v>160</v>
      </c>
      <c r="J18" s="199" t="s">
        <v>162</v>
      </c>
      <c r="K18" s="200" t="s">
        <v>160</v>
      </c>
      <c r="L18" s="205"/>
      <c r="M18" s="146" t="s">
        <v>162</v>
      </c>
      <c r="N18" s="420" t="s">
        <v>160</v>
      </c>
      <c r="O18" s="199" t="s">
        <v>162</v>
      </c>
      <c r="P18" s="200" t="s">
        <v>160</v>
      </c>
      <c r="Q18" s="205"/>
      <c r="R18" s="146" t="s">
        <v>162</v>
      </c>
      <c r="S18" s="420" t="s">
        <v>160</v>
      </c>
      <c r="T18" s="199">
        <v>8.3992704487236889</v>
      </c>
      <c r="U18" s="200">
        <v>21.358361740052747</v>
      </c>
      <c r="V18" s="205"/>
      <c r="W18" s="146">
        <v>57.790000000000006</v>
      </c>
      <c r="X18" s="147">
        <v>186.01260185438468</v>
      </c>
      <c r="Y18" s="199">
        <v>32.556138572366578</v>
      </c>
      <c r="Z18" s="200">
        <v>83.037513960928763</v>
      </c>
      <c r="AA18" s="205"/>
      <c r="AB18" s="146">
        <v>40.369999999999997</v>
      </c>
      <c r="AC18" s="147">
        <v>125.18693912324397</v>
      </c>
      <c r="AD18" s="199">
        <v>21.203793364151394</v>
      </c>
      <c r="AE18" s="200">
        <v>53.919010253052036</v>
      </c>
      <c r="AF18" s="205"/>
      <c r="AG18" s="154">
        <v>12.68</v>
      </c>
      <c r="AH18" s="155">
        <v>41.327969810892853</v>
      </c>
      <c r="AI18" s="199" t="s">
        <v>162</v>
      </c>
      <c r="AJ18" s="200" t="s">
        <v>160</v>
      </c>
      <c r="AK18" s="205"/>
      <c r="AL18" s="146">
        <v>17.91</v>
      </c>
      <c r="AM18" s="147">
        <v>54.972262490230769</v>
      </c>
      <c r="AN18" s="199">
        <v>12.491026965631628</v>
      </c>
      <c r="AO18" s="200">
        <v>31.273081117686317</v>
      </c>
      <c r="AP18" s="205"/>
      <c r="AQ18" s="146">
        <v>17.860000000000003</v>
      </c>
      <c r="AR18" s="147">
        <v>62.975274092579738</v>
      </c>
      <c r="AS18" s="199">
        <v>12.225140455730823</v>
      </c>
      <c r="AT18" s="200">
        <v>30.425050766176231</v>
      </c>
      <c r="AU18" s="205"/>
      <c r="AV18" s="154">
        <v>10.99</v>
      </c>
      <c r="AW18" s="155">
        <v>34.143943395232007</v>
      </c>
      <c r="AX18" s="199">
        <v>8.2787319136064248</v>
      </c>
      <c r="AY18" s="200">
        <v>24.688756825504392</v>
      </c>
      <c r="AZ18" s="205"/>
      <c r="BA18" s="419">
        <v>10.82</v>
      </c>
      <c r="BB18" s="420">
        <v>30.086697237556269</v>
      </c>
      <c r="BC18" s="199">
        <v>7.0225283040797617</v>
      </c>
      <c r="BD18" s="200">
        <v>21.527564424410166</v>
      </c>
      <c r="BE18" s="205"/>
      <c r="BF18" s="146">
        <v>24.96</v>
      </c>
      <c r="BG18" s="147">
        <v>64.165216284739884</v>
      </c>
      <c r="BH18" s="199">
        <v>9.3491595226891313</v>
      </c>
      <c r="BI18" s="200">
        <v>28.302918513382526</v>
      </c>
      <c r="BJ18" s="205"/>
      <c r="BK18" s="146">
        <v>8.33</v>
      </c>
      <c r="BL18" s="147">
        <v>19.833025692385178</v>
      </c>
      <c r="BM18" s="199" t="s">
        <v>162</v>
      </c>
      <c r="BN18" s="200" t="s">
        <v>160</v>
      </c>
    </row>
    <row r="19" spans="1:66" ht="12.75">
      <c r="A19" s="73"/>
      <c r="B19" s="14" t="s">
        <v>82</v>
      </c>
      <c r="C19" s="146"/>
      <c r="D19" s="151">
        <v>0.989569682013831</v>
      </c>
      <c r="E19" s="199"/>
      <c r="F19" s="424">
        <v>1.475956671275757</v>
      </c>
      <c r="G19" s="205"/>
      <c r="H19" s="419"/>
      <c r="I19" s="427" t="s">
        <v>160</v>
      </c>
      <c r="J19" s="199"/>
      <c r="K19" s="424" t="s">
        <v>160</v>
      </c>
      <c r="L19" s="205"/>
      <c r="M19" s="146"/>
      <c r="N19" s="427" t="s">
        <v>160</v>
      </c>
      <c r="O19" s="199"/>
      <c r="P19" s="424" t="s">
        <v>160</v>
      </c>
      <c r="Q19" s="205"/>
      <c r="R19" s="146"/>
      <c r="S19" s="427" t="s">
        <v>160</v>
      </c>
      <c r="T19" s="199"/>
      <c r="U19" s="424">
        <v>3.3029358872597374</v>
      </c>
      <c r="V19" s="205"/>
      <c r="W19" s="146"/>
      <c r="X19" s="151">
        <v>2.6221347868337985</v>
      </c>
      <c r="Y19" s="199"/>
      <c r="Z19" s="424">
        <v>2.734495367655049</v>
      </c>
      <c r="AA19" s="205"/>
      <c r="AB19" s="146"/>
      <c r="AC19" s="151">
        <v>2.4896392387380644</v>
      </c>
      <c r="AD19" s="199"/>
      <c r="AE19" s="424">
        <v>3.0753594187233659</v>
      </c>
      <c r="AF19" s="205"/>
      <c r="AG19" s="146"/>
      <c r="AH19" s="319">
        <v>2.7532599632850943</v>
      </c>
      <c r="AI19" s="199"/>
      <c r="AJ19" s="424" t="s">
        <v>160</v>
      </c>
      <c r="AK19" s="205"/>
      <c r="AL19" s="146"/>
      <c r="AM19" s="151">
        <v>4.2567407400771344</v>
      </c>
      <c r="AN19" s="199"/>
      <c r="AO19" s="424">
        <v>3.5902066229205842</v>
      </c>
      <c r="AP19" s="205"/>
      <c r="AQ19" s="146"/>
      <c r="AR19" s="151">
        <v>5.5721363258070316</v>
      </c>
      <c r="AS19" s="199"/>
      <c r="AT19" s="424">
        <v>3.7675380650598314</v>
      </c>
      <c r="AU19" s="205"/>
      <c r="AV19" s="146"/>
      <c r="AW19" s="319">
        <v>2.473194322030464</v>
      </c>
      <c r="AX19" s="199"/>
      <c r="AY19" s="424">
        <v>2.2534344359510157</v>
      </c>
      <c r="AZ19" s="205"/>
      <c r="BA19" s="419"/>
      <c r="BB19" s="427">
        <v>2.5373986605971841</v>
      </c>
      <c r="BC19" s="199"/>
      <c r="BD19" s="424">
        <v>2.3044620174414159</v>
      </c>
      <c r="BE19" s="205"/>
      <c r="BF19" s="146"/>
      <c r="BG19" s="151">
        <v>3.9266745909685783</v>
      </c>
      <c r="BH19" s="199"/>
      <c r="BI19" s="424">
        <v>2.4405452387541318</v>
      </c>
      <c r="BJ19" s="205"/>
      <c r="BK19" s="146"/>
      <c r="BL19" s="151">
        <v>2.6706412156112065</v>
      </c>
      <c r="BM19" s="199"/>
      <c r="BN19" s="424" t="s">
        <v>160</v>
      </c>
    </row>
    <row r="20" spans="1:66" ht="12.75">
      <c r="A20" s="75"/>
      <c r="C20" s="146"/>
      <c r="D20" s="153"/>
      <c r="E20" s="199"/>
      <c r="F20" s="200"/>
      <c r="G20" s="205"/>
      <c r="H20" s="419"/>
      <c r="I20" s="420"/>
      <c r="J20" s="199"/>
      <c r="K20" s="200"/>
      <c r="L20" s="205"/>
      <c r="M20" s="146"/>
      <c r="N20" s="153"/>
      <c r="O20" s="199"/>
      <c r="P20" s="200"/>
      <c r="Q20" s="205"/>
      <c r="R20" s="146"/>
      <c r="S20" s="153"/>
      <c r="T20" s="199"/>
      <c r="U20" s="200"/>
      <c r="V20" s="205"/>
      <c r="W20" s="146"/>
      <c r="X20" s="153"/>
      <c r="Y20" s="199"/>
      <c r="Z20" s="200"/>
      <c r="AA20" s="205"/>
      <c r="AB20" s="146"/>
      <c r="AC20" s="153"/>
      <c r="AD20" s="199"/>
      <c r="AE20" s="200"/>
      <c r="AF20" s="205"/>
      <c r="AG20" s="146"/>
      <c r="AH20" s="153"/>
      <c r="AI20" s="199"/>
      <c r="AJ20" s="200"/>
      <c r="AK20" s="205"/>
      <c r="AL20" s="146"/>
      <c r="AM20" s="153"/>
      <c r="AN20" s="199"/>
      <c r="AO20" s="200"/>
      <c r="AP20" s="205"/>
      <c r="AQ20" s="146"/>
      <c r="AR20" s="153"/>
      <c r="AS20" s="199"/>
      <c r="AT20" s="200"/>
      <c r="AU20" s="205"/>
      <c r="AV20" s="146"/>
      <c r="AW20" s="153"/>
      <c r="AX20" s="199"/>
      <c r="AY20" s="200"/>
      <c r="AZ20" s="205"/>
      <c r="BA20" s="419"/>
      <c r="BB20" s="420"/>
      <c r="BC20" s="199"/>
      <c r="BD20" s="200"/>
      <c r="BE20" s="205"/>
      <c r="BF20" s="146"/>
      <c r="BG20" s="153"/>
      <c r="BH20" s="199"/>
      <c r="BI20" s="200"/>
      <c r="BJ20" s="205"/>
      <c r="BK20" s="146"/>
      <c r="BL20" s="153"/>
      <c r="BM20" s="199"/>
      <c r="BN20" s="200"/>
    </row>
    <row r="21" spans="1:66" ht="12.75">
      <c r="A21" s="71" t="s">
        <v>153</v>
      </c>
      <c r="B21" t="s">
        <v>147</v>
      </c>
      <c r="C21" s="146">
        <v>3926.6000000000004</v>
      </c>
      <c r="D21" s="147">
        <v>30.148445232401546</v>
      </c>
      <c r="E21" s="199">
        <v>5490.9035349345768</v>
      </c>
      <c r="F21" s="200">
        <v>25.874844043483009</v>
      </c>
      <c r="G21" s="205"/>
      <c r="H21" s="419">
        <v>1879.47</v>
      </c>
      <c r="I21" s="420">
        <v>14.424986266461513</v>
      </c>
      <c r="J21" s="199">
        <v>2010.0347580422199</v>
      </c>
      <c r="K21" s="200">
        <v>9.4720498675853602</v>
      </c>
      <c r="L21" s="205"/>
      <c r="M21" s="146">
        <v>1391.17</v>
      </c>
      <c r="N21" s="147">
        <v>21.082924561642582</v>
      </c>
      <c r="O21" s="199">
        <v>1621.0015121994952</v>
      </c>
      <c r="P21" s="200">
        <v>14.864868152469205</v>
      </c>
      <c r="Q21" s="205"/>
      <c r="R21" s="146">
        <v>1099.31</v>
      </c>
      <c r="S21" s="147">
        <v>8.4046132120109149</v>
      </c>
      <c r="T21" s="199">
        <v>1056.4096818045509</v>
      </c>
      <c r="U21" s="200">
        <v>5.0150938170201327</v>
      </c>
      <c r="V21" s="205"/>
      <c r="W21" s="146">
        <v>7901.0899999999992</v>
      </c>
      <c r="X21" s="147">
        <v>60.697346233198431</v>
      </c>
      <c r="Y21" s="199">
        <v>6368.9605789451443</v>
      </c>
      <c r="Z21" s="200">
        <v>30.156227268397767</v>
      </c>
      <c r="AA21" s="205"/>
      <c r="AB21" s="146">
        <v>5495.81</v>
      </c>
      <c r="AC21" s="147">
        <v>42.222536748814953</v>
      </c>
      <c r="AD21" s="199">
        <v>3990.8854697233578</v>
      </c>
      <c r="AE21" s="200">
        <v>18.891619318571809</v>
      </c>
      <c r="AF21" s="205"/>
      <c r="AG21" s="146">
        <v>1690.22</v>
      </c>
      <c r="AH21" s="147">
        <v>12.957700341834908</v>
      </c>
      <c r="AI21" s="199">
        <v>1523.3667326641516</v>
      </c>
      <c r="AJ21" s="200">
        <v>7.2220518079676257</v>
      </c>
      <c r="AK21" s="205"/>
      <c r="AL21" s="146">
        <v>1410.84</v>
      </c>
      <c r="AM21" s="147">
        <v>10.798273980673988</v>
      </c>
      <c r="AN21" s="199">
        <v>1515.2361814265557</v>
      </c>
      <c r="AO21" s="200">
        <v>7.318944898951357</v>
      </c>
      <c r="AP21" s="205"/>
      <c r="AQ21" s="146">
        <v>1217.3000000000002</v>
      </c>
      <c r="AR21" s="147">
        <v>9.3576295398851084</v>
      </c>
      <c r="AS21" s="199">
        <v>1396.5944814169225</v>
      </c>
      <c r="AT21" s="200">
        <v>6.7811258770642588</v>
      </c>
      <c r="AU21" s="205"/>
      <c r="AV21" s="146">
        <v>1689.0700000000004</v>
      </c>
      <c r="AW21" s="147">
        <v>12.563173842397431</v>
      </c>
      <c r="AX21" s="199">
        <v>2844.8196565065286</v>
      </c>
      <c r="AY21" s="200">
        <v>12.072539979702013</v>
      </c>
      <c r="AZ21" s="205"/>
      <c r="BA21" s="419">
        <v>1500.39</v>
      </c>
      <c r="BB21" s="420">
        <v>11.134905228270179</v>
      </c>
      <c r="BC21" s="199">
        <v>2261.4253193563682</v>
      </c>
      <c r="BD21" s="200">
        <v>9.436854684730049</v>
      </c>
      <c r="BE21" s="205"/>
      <c r="BF21" s="146">
        <v>2418.9499999999998</v>
      </c>
      <c r="BG21" s="147">
        <v>18.07662312818621</v>
      </c>
      <c r="BH21" s="199">
        <v>2781.707953985459</v>
      </c>
      <c r="BI21" s="200">
        <v>11.70074224616323</v>
      </c>
      <c r="BJ21" s="205"/>
      <c r="BK21" s="146">
        <v>1033.3699999999999</v>
      </c>
      <c r="BL21" s="147">
        <v>7.7201086184236027</v>
      </c>
      <c r="BM21" s="199">
        <v>614.35098368116223</v>
      </c>
      <c r="BN21" s="200">
        <v>2.5813153246184544</v>
      </c>
    </row>
    <row r="22" spans="1:66" ht="12.75">
      <c r="A22" s="49"/>
      <c r="B22" t="s">
        <v>148</v>
      </c>
      <c r="C22" s="146">
        <v>1219.7300000000002</v>
      </c>
      <c r="D22" s="147">
        <v>31.505572465063018</v>
      </c>
      <c r="E22" s="199">
        <v>2082.3182080143515</v>
      </c>
      <c r="F22" s="200">
        <v>32.002950529066375</v>
      </c>
      <c r="G22" s="205"/>
      <c r="H22" s="419">
        <v>617.52</v>
      </c>
      <c r="I22" s="420">
        <v>15.831257674099666</v>
      </c>
      <c r="J22" s="199">
        <v>738.42444637161043</v>
      </c>
      <c r="K22" s="200">
        <v>11.345985147981073</v>
      </c>
      <c r="L22" s="205"/>
      <c r="M22" s="146">
        <v>375.74000000000007</v>
      </c>
      <c r="N22" s="147">
        <v>20.001578148841947</v>
      </c>
      <c r="O22" s="199">
        <v>553.80469864498036</v>
      </c>
      <c r="P22" s="200">
        <v>17.495915633376431</v>
      </c>
      <c r="Q22" s="205"/>
      <c r="R22" s="146">
        <v>281.09999999999997</v>
      </c>
      <c r="S22" s="147">
        <v>7.10590664770519</v>
      </c>
      <c r="T22" s="199">
        <v>364.73517058362233</v>
      </c>
      <c r="U22" s="200">
        <v>5.5368232839049458</v>
      </c>
      <c r="V22" s="205"/>
      <c r="W22" s="146">
        <v>2680.6800000000003</v>
      </c>
      <c r="X22" s="147">
        <v>67.995667850898442</v>
      </c>
      <c r="Y22" s="199">
        <v>2375.6285188913935</v>
      </c>
      <c r="Z22" s="200">
        <v>36.248721723241346</v>
      </c>
      <c r="AA22" s="205"/>
      <c r="AB22" s="146">
        <v>1937.2800000000004</v>
      </c>
      <c r="AC22" s="147">
        <v>49.180434572121179</v>
      </c>
      <c r="AD22" s="199">
        <v>1526.2312214721956</v>
      </c>
      <c r="AE22" s="200">
        <v>23.315483578817528</v>
      </c>
      <c r="AF22" s="205"/>
      <c r="AG22" s="146">
        <v>528.31000000000006</v>
      </c>
      <c r="AH22" s="147">
        <v>13.271883184990839</v>
      </c>
      <c r="AI22" s="199">
        <v>536.04454634209037</v>
      </c>
      <c r="AJ22" s="200">
        <v>8.1551931848666754</v>
      </c>
      <c r="AK22" s="205"/>
      <c r="AL22" s="146">
        <v>550.03000000000009</v>
      </c>
      <c r="AM22" s="147">
        <v>13.797172530828101</v>
      </c>
      <c r="AN22" s="199">
        <v>858.74335898973254</v>
      </c>
      <c r="AO22" s="200">
        <v>12.697597259808923</v>
      </c>
      <c r="AP22" s="205"/>
      <c r="AQ22" s="146">
        <v>486.74000000000012</v>
      </c>
      <c r="AR22" s="147">
        <v>12.054201731596109</v>
      </c>
      <c r="AS22" s="199">
        <v>808.40025941911131</v>
      </c>
      <c r="AT22" s="200">
        <v>11.861795445381039</v>
      </c>
      <c r="AU22" s="205"/>
      <c r="AV22" s="146">
        <v>575.93000000000006</v>
      </c>
      <c r="AW22" s="147">
        <v>16.688360132794564</v>
      </c>
      <c r="AX22" s="199">
        <v>925.76034488705727</v>
      </c>
      <c r="AY22" s="200">
        <v>16.943939939102226</v>
      </c>
      <c r="AZ22" s="205"/>
      <c r="BA22" s="419">
        <v>534.1400000000001</v>
      </c>
      <c r="BB22" s="420">
        <v>15.449973444844581</v>
      </c>
      <c r="BC22" s="199">
        <v>727.89147515801301</v>
      </c>
      <c r="BD22" s="200">
        <v>13.775871159756134</v>
      </c>
      <c r="BE22" s="205"/>
      <c r="BF22" s="146">
        <v>847.75</v>
      </c>
      <c r="BG22" s="147">
        <v>24.447895434515491</v>
      </c>
      <c r="BH22" s="199">
        <v>1018.9703041131477</v>
      </c>
      <c r="BI22" s="200">
        <v>19.017658894579526</v>
      </c>
      <c r="BJ22" s="205"/>
      <c r="BK22" s="146">
        <v>509.34</v>
      </c>
      <c r="BL22" s="147">
        <v>14.64127287727022</v>
      </c>
      <c r="BM22" s="199">
        <v>425.4238394667662</v>
      </c>
      <c r="BN22" s="200">
        <v>7.9426563867536224</v>
      </c>
    </row>
    <row r="23" spans="1:66" ht="12.75">
      <c r="A23" s="49"/>
      <c r="B23" t="s">
        <v>149</v>
      </c>
      <c r="C23" s="146">
        <v>379.88</v>
      </c>
      <c r="D23" s="147">
        <v>34.389568138807348</v>
      </c>
      <c r="E23" s="199">
        <v>522.28020820180791</v>
      </c>
      <c r="F23" s="200">
        <v>34.345489353722918</v>
      </c>
      <c r="G23" s="205"/>
      <c r="H23" s="419">
        <v>200.97</v>
      </c>
      <c r="I23" s="420">
        <v>17.675108063788198</v>
      </c>
      <c r="J23" s="199">
        <v>186.37191018998635</v>
      </c>
      <c r="K23" s="200">
        <v>12.244812727890253</v>
      </c>
      <c r="L23" s="205"/>
      <c r="M23" s="146">
        <v>113.63</v>
      </c>
      <c r="N23" s="147">
        <v>21.669292702402263</v>
      </c>
      <c r="O23" s="199">
        <v>118.75177281330477</v>
      </c>
      <c r="P23" s="200">
        <v>16.731478376763054</v>
      </c>
      <c r="Q23" s="205"/>
      <c r="R23" s="146">
        <v>99.39</v>
      </c>
      <c r="S23" s="147">
        <v>8.7911112840035734</v>
      </c>
      <c r="T23" s="199">
        <v>100.36465189190852</v>
      </c>
      <c r="U23" s="200">
        <v>6.481520205923883</v>
      </c>
      <c r="V23" s="205"/>
      <c r="W23" s="146">
        <v>855.6</v>
      </c>
      <c r="X23" s="147">
        <v>74.773382855366293</v>
      </c>
      <c r="Y23" s="199">
        <v>631.19323460782084</v>
      </c>
      <c r="Z23" s="200">
        <v>41.089069948470502</v>
      </c>
      <c r="AA23" s="205"/>
      <c r="AB23" s="146">
        <v>634.4799999999999</v>
      </c>
      <c r="AC23" s="147">
        <v>55.226974114709549</v>
      </c>
      <c r="AD23" s="199">
        <v>402.84498970236086</v>
      </c>
      <c r="AE23" s="200">
        <v>26.26842468032644</v>
      </c>
      <c r="AF23" s="205"/>
      <c r="AG23" s="146">
        <v>156.28</v>
      </c>
      <c r="AH23" s="147">
        <v>13.510337793789841</v>
      </c>
      <c r="AI23" s="199">
        <v>135.80303050082927</v>
      </c>
      <c r="AJ23" s="200">
        <v>8.8064657432308557</v>
      </c>
      <c r="AK23" s="205"/>
      <c r="AL23" s="146">
        <v>178.45000000000002</v>
      </c>
      <c r="AM23" s="147">
        <v>14.963374990658753</v>
      </c>
      <c r="AN23" s="199">
        <v>223.40952049844071</v>
      </c>
      <c r="AO23" s="200">
        <v>13.906606764619996</v>
      </c>
      <c r="AP23" s="205"/>
      <c r="AQ23" s="146">
        <v>162.76</v>
      </c>
      <c r="AR23" s="147">
        <v>13.476485301084445</v>
      </c>
      <c r="AS23" s="199">
        <v>211.66748239297925</v>
      </c>
      <c r="AT23" s="200">
        <v>13.033400400420216</v>
      </c>
      <c r="AU23" s="205"/>
      <c r="AV23" s="146">
        <v>145.34</v>
      </c>
      <c r="AW23" s="147">
        <v>16.472675600930877</v>
      </c>
      <c r="AX23" s="199">
        <v>237.26131410959584</v>
      </c>
      <c r="AY23" s="200">
        <v>20.038775820245906</v>
      </c>
      <c r="AZ23" s="205"/>
      <c r="BA23" s="419">
        <v>128.51999999999998</v>
      </c>
      <c r="BB23" s="420">
        <v>14.663336573745411</v>
      </c>
      <c r="BC23" s="199">
        <v>187.19125751447288</v>
      </c>
      <c r="BD23" s="200">
        <v>16.628381726283479</v>
      </c>
      <c r="BE23" s="205"/>
      <c r="BF23" s="146">
        <v>223.26999999999995</v>
      </c>
      <c r="BG23" s="147">
        <v>25.142360472345967</v>
      </c>
      <c r="BH23" s="199">
        <v>250.19823739060922</v>
      </c>
      <c r="BI23" s="200">
        <v>21.830343544397767</v>
      </c>
      <c r="BJ23" s="205"/>
      <c r="BK23" s="146">
        <v>131.68000000000004</v>
      </c>
      <c r="BL23" s="147">
        <v>15.406161992748242</v>
      </c>
      <c r="BM23" s="199">
        <v>117.69792839878285</v>
      </c>
      <c r="BN23" s="200">
        <v>10.271713163216454</v>
      </c>
    </row>
    <row r="24" spans="1:66" ht="12.75">
      <c r="A24" s="49"/>
      <c r="B24" t="s">
        <v>150</v>
      </c>
      <c r="C24" s="146">
        <v>6.7899999999999991</v>
      </c>
      <c r="D24" s="147">
        <v>24.855762764031542</v>
      </c>
      <c r="E24" s="199">
        <v>7.4980496492647166</v>
      </c>
      <c r="F24" s="200">
        <v>35.777111326057103</v>
      </c>
      <c r="G24" s="205"/>
      <c r="H24" s="419" t="s">
        <v>162</v>
      </c>
      <c r="I24" s="420" t="s">
        <v>160</v>
      </c>
      <c r="J24" s="199" t="s">
        <v>162</v>
      </c>
      <c r="K24" s="200" t="s">
        <v>160</v>
      </c>
      <c r="L24" s="205"/>
      <c r="M24" s="146" t="s">
        <v>162</v>
      </c>
      <c r="N24" s="147" t="s">
        <v>160</v>
      </c>
      <c r="O24" s="199" t="s">
        <v>162</v>
      </c>
      <c r="P24" s="200" t="s">
        <v>160</v>
      </c>
      <c r="Q24" s="205"/>
      <c r="R24" s="146" t="s">
        <v>162</v>
      </c>
      <c r="S24" s="147" t="s">
        <v>160</v>
      </c>
      <c r="T24" s="199">
        <v>0</v>
      </c>
      <c r="U24" s="200">
        <v>0</v>
      </c>
      <c r="V24" s="205"/>
      <c r="W24" s="146">
        <v>24.63</v>
      </c>
      <c r="X24" s="147">
        <v>86.063507046072388</v>
      </c>
      <c r="Y24" s="199">
        <v>10.217669055642748</v>
      </c>
      <c r="Z24" s="200">
        <v>48.168760020666859</v>
      </c>
      <c r="AA24" s="205"/>
      <c r="AB24" s="146">
        <v>17.43</v>
      </c>
      <c r="AC24" s="147">
        <v>61.264418990808657</v>
      </c>
      <c r="AD24" s="199">
        <v>6.0383199020862506</v>
      </c>
      <c r="AE24" s="200">
        <v>28.491057692324798</v>
      </c>
      <c r="AF24" s="205"/>
      <c r="AG24" s="146" t="s">
        <v>162</v>
      </c>
      <c r="AH24" s="147" t="s">
        <v>160</v>
      </c>
      <c r="AI24" s="199" t="s">
        <v>162</v>
      </c>
      <c r="AJ24" s="200" t="s">
        <v>160</v>
      </c>
      <c r="AK24" s="205"/>
      <c r="AL24" s="154">
        <v>4.68</v>
      </c>
      <c r="AM24" s="155">
        <v>15.644626172651371</v>
      </c>
      <c r="AN24" s="199" t="s">
        <v>162</v>
      </c>
      <c r="AO24" s="200" t="s">
        <v>160</v>
      </c>
      <c r="AP24" s="205"/>
      <c r="AQ24" s="154" t="s">
        <v>162</v>
      </c>
      <c r="AR24" s="155" t="s">
        <v>160</v>
      </c>
      <c r="AS24" s="199" t="s">
        <v>162</v>
      </c>
      <c r="AT24" s="200" t="s">
        <v>160</v>
      </c>
      <c r="AU24" s="205"/>
      <c r="AV24" s="154" t="s">
        <v>162</v>
      </c>
      <c r="AW24" s="155" t="s">
        <v>160</v>
      </c>
      <c r="AX24" s="199" t="s">
        <v>162</v>
      </c>
      <c r="AY24" s="200" t="s">
        <v>160</v>
      </c>
      <c r="AZ24" s="205"/>
      <c r="BA24" s="419" t="s">
        <v>162</v>
      </c>
      <c r="BB24" s="420" t="s">
        <v>160</v>
      </c>
      <c r="BC24" s="199" t="s">
        <v>162</v>
      </c>
      <c r="BD24" s="200" t="s">
        <v>160</v>
      </c>
      <c r="BE24" s="205"/>
      <c r="BF24" s="154">
        <v>7.0299999999999994</v>
      </c>
      <c r="BG24" s="155">
        <v>36.278547910386919</v>
      </c>
      <c r="BH24" s="199" t="s">
        <v>162</v>
      </c>
      <c r="BI24" s="200" t="s">
        <v>160</v>
      </c>
      <c r="BJ24" s="205"/>
      <c r="BK24" s="154">
        <v>4.6100000000000003</v>
      </c>
      <c r="BL24" s="155">
        <v>23.012525487750299</v>
      </c>
      <c r="BM24" s="199" t="s">
        <v>162</v>
      </c>
      <c r="BN24" s="200" t="s">
        <v>160</v>
      </c>
    </row>
    <row r="25" spans="1:66" s="157" customFormat="1" ht="12.75">
      <c r="A25" s="49"/>
      <c r="B25" s="20" t="s">
        <v>151</v>
      </c>
      <c r="C25" s="154" t="s">
        <v>160</v>
      </c>
      <c r="D25" s="154" t="s">
        <v>160</v>
      </c>
      <c r="E25" s="199" t="s">
        <v>160</v>
      </c>
      <c r="F25" s="200" t="s">
        <v>160</v>
      </c>
      <c r="G25" s="206"/>
      <c r="H25" s="419" t="s">
        <v>160</v>
      </c>
      <c r="I25" s="420" t="s">
        <v>160</v>
      </c>
      <c r="J25" s="199" t="s">
        <v>160</v>
      </c>
      <c r="K25" s="200" t="s">
        <v>160</v>
      </c>
      <c r="L25" s="206"/>
      <c r="M25" s="154" t="s">
        <v>160</v>
      </c>
      <c r="N25" s="154" t="s">
        <v>160</v>
      </c>
      <c r="O25" s="199" t="s">
        <v>160</v>
      </c>
      <c r="P25" s="200" t="s">
        <v>160</v>
      </c>
      <c r="Q25" s="206"/>
      <c r="R25" s="154" t="s">
        <v>160</v>
      </c>
      <c r="S25" s="154" t="s">
        <v>160</v>
      </c>
      <c r="T25" s="199" t="s">
        <v>160</v>
      </c>
      <c r="U25" s="200" t="s">
        <v>160</v>
      </c>
      <c r="V25" s="206"/>
      <c r="W25" s="154" t="s">
        <v>160</v>
      </c>
      <c r="X25" s="154" t="s">
        <v>160</v>
      </c>
      <c r="Y25" s="199" t="s">
        <v>160</v>
      </c>
      <c r="Z25" s="200" t="s">
        <v>160</v>
      </c>
      <c r="AA25" s="206"/>
      <c r="AB25" s="154" t="s">
        <v>160</v>
      </c>
      <c r="AC25" s="154" t="s">
        <v>160</v>
      </c>
      <c r="AD25" s="199" t="s">
        <v>160</v>
      </c>
      <c r="AE25" s="200" t="s">
        <v>160</v>
      </c>
      <c r="AF25" s="154"/>
      <c r="AG25" s="154" t="s">
        <v>160</v>
      </c>
      <c r="AH25" s="154" t="s">
        <v>160</v>
      </c>
      <c r="AI25" s="199" t="s">
        <v>160</v>
      </c>
      <c r="AJ25" s="200" t="s">
        <v>160</v>
      </c>
      <c r="AK25" s="206"/>
      <c r="AL25" s="154" t="s">
        <v>160</v>
      </c>
      <c r="AM25" s="154" t="s">
        <v>160</v>
      </c>
      <c r="AN25" s="199" t="s">
        <v>160</v>
      </c>
      <c r="AO25" s="200" t="s">
        <v>160</v>
      </c>
      <c r="AP25" s="206"/>
      <c r="AQ25" s="154" t="s">
        <v>160</v>
      </c>
      <c r="AR25" s="154" t="s">
        <v>160</v>
      </c>
      <c r="AS25" s="199" t="s">
        <v>160</v>
      </c>
      <c r="AT25" s="200" t="s">
        <v>160</v>
      </c>
      <c r="AU25" s="206"/>
      <c r="AV25" s="154" t="s">
        <v>160</v>
      </c>
      <c r="AW25" s="154" t="s">
        <v>160</v>
      </c>
      <c r="AX25" s="199" t="s">
        <v>160</v>
      </c>
      <c r="AY25" s="200" t="s">
        <v>160</v>
      </c>
      <c r="AZ25" s="206"/>
      <c r="BA25" s="419" t="s">
        <v>160</v>
      </c>
      <c r="BB25" s="420" t="s">
        <v>160</v>
      </c>
      <c r="BC25" s="199" t="s">
        <v>160</v>
      </c>
      <c r="BD25" s="200" t="s">
        <v>160</v>
      </c>
      <c r="BE25" s="206"/>
      <c r="BF25" s="154" t="s">
        <v>160</v>
      </c>
      <c r="BG25" s="154" t="s">
        <v>160</v>
      </c>
      <c r="BH25" s="199" t="s">
        <v>160</v>
      </c>
      <c r="BI25" s="200" t="s">
        <v>160</v>
      </c>
      <c r="BJ25" s="206"/>
      <c r="BK25" s="154" t="s">
        <v>160</v>
      </c>
      <c r="BL25" s="154" t="s">
        <v>160</v>
      </c>
      <c r="BM25" s="199" t="s">
        <v>160</v>
      </c>
      <c r="BN25" s="200" t="s">
        <v>160</v>
      </c>
    </row>
    <row r="26" spans="1:66" ht="12.75">
      <c r="A26" s="73"/>
      <c r="B26" s="14" t="s">
        <v>198</v>
      </c>
      <c r="C26" s="146"/>
      <c r="D26" s="384">
        <v>0.82444592324509725</v>
      </c>
      <c r="E26" s="199"/>
      <c r="F26" s="424">
        <v>1.3826986267408301</v>
      </c>
      <c r="G26" s="205"/>
      <c r="H26" s="419"/>
      <c r="I26" s="384" t="s">
        <v>160</v>
      </c>
      <c r="J26" s="199"/>
      <c r="K26" s="424" t="s">
        <v>160</v>
      </c>
      <c r="L26" s="205"/>
      <c r="M26" s="146"/>
      <c r="N26" s="384" t="s">
        <v>160</v>
      </c>
      <c r="O26" s="199"/>
      <c r="P26" s="424" t="s">
        <v>160</v>
      </c>
      <c r="Q26" s="205"/>
      <c r="R26" s="146"/>
      <c r="S26" s="384" t="s">
        <v>160</v>
      </c>
      <c r="T26" s="199"/>
      <c r="U26" s="424">
        <v>0</v>
      </c>
      <c r="V26" s="205"/>
      <c r="W26" s="146"/>
      <c r="X26" s="384">
        <v>1.417912188704552</v>
      </c>
      <c r="Y26" s="199"/>
      <c r="Z26" s="424">
        <v>1.5973072358141209</v>
      </c>
      <c r="AA26" s="205"/>
      <c r="AB26" s="146"/>
      <c r="AC26" s="384">
        <v>1.4509885882810711</v>
      </c>
      <c r="AD26" s="199"/>
      <c r="AE26" s="424">
        <v>1.5081321093695794</v>
      </c>
      <c r="AF26" s="205"/>
      <c r="AG26" s="205"/>
      <c r="AH26" s="384" t="s">
        <v>160</v>
      </c>
      <c r="AI26" s="199"/>
      <c r="AJ26" s="424" t="s">
        <v>160</v>
      </c>
      <c r="AK26" s="205"/>
      <c r="AL26" s="205"/>
      <c r="AM26" s="384">
        <v>1.4488080410490651</v>
      </c>
      <c r="AN26" s="199"/>
      <c r="AO26" s="424" t="s">
        <v>160</v>
      </c>
      <c r="AP26" s="205"/>
      <c r="AQ26" s="205"/>
      <c r="AR26" s="384" t="s">
        <v>160</v>
      </c>
      <c r="AS26" s="199"/>
      <c r="AT26" s="424" t="s">
        <v>160</v>
      </c>
      <c r="AU26" s="205"/>
      <c r="AV26" s="205"/>
      <c r="AW26" s="427" t="s">
        <v>160</v>
      </c>
      <c r="AX26" s="199"/>
      <c r="AY26" s="424" t="s">
        <v>160</v>
      </c>
      <c r="AZ26" s="205"/>
      <c r="BA26" s="419"/>
      <c r="BB26" s="427" t="s">
        <v>160</v>
      </c>
      <c r="BC26" s="199"/>
      <c r="BD26" s="424" t="s">
        <v>160</v>
      </c>
      <c r="BE26" s="205"/>
      <c r="BF26" s="205"/>
      <c r="BG26" s="151">
        <v>2.0069316958773746</v>
      </c>
      <c r="BH26" s="199"/>
      <c r="BI26" s="424" t="s">
        <v>160</v>
      </c>
      <c r="BJ26" s="205"/>
      <c r="BK26" s="205"/>
      <c r="BL26" s="427">
        <v>2.9808551440367315</v>
      </c>
      <c r="BM26" s="199"/>
      <c r="BN26" s="424" t="s">
        <v>160</v>
      </c>
    </row>
    <row r="27" spans="1:66" ht="12.75">
      <c r="A27" s="75"/>
      <c r="C27" s="146"/>
      <c r="D27" s="150"/>
      <c r="E27" s="199"/>
      <c r="F27" s="200"/>
      <c r="G27" s="205"/>
      <c r="H27" s="419"/>
      <c r="I27" s="420"/>
      <c r="J27" s="199"/>
      <c r="K27" s="200"/>
      <c r="L27" s="205"/>
      <c r="M27" s="146"/>
      <c r="N27" s="150"/>
      <c r="O27" s="199"/>
      <c r="P27" s="200"/>
      <c r="Q27" s="205"/>
      <c r="R27" s="146"/>
      <c r="S27" s="150"/>
      <c r="T27" s="199"/>
      <c r="U27" s="200"/>
      <c r="V27" s="205"/>
      <c r="W27" s="146"/>
      <c r="X27" s="150"/>
      <c r="Y27" s="199"/>
      <c r="Z27" s="200"/>
      <c r="AA27" s="205"/>
      <c r="AB27" s="146"/>
      <c r="AC27" s="150"/>
      <c r="AD27" s="199"/>
      <c r="AE27" s="200"/>
      <c r="AF27" s="205"/>
      <c r="AG27" s="146"/>
      <c r="AH27" s="150"/>
      <c r="AI27" s="199"/>
      <c r="AJ27" s="200"/>
      <c r="AK27" s="205"/>
      <c r="AL27" s="146"/>
      <c r="AM27" s="150"/>
      <c r="AN27" s="199"/>
      <c r="AO27" s="200"/>
      <c r="AP27" s="205"/>
      <c r="AQ27" s="146"/>
      <c r="AR27" s="150"/>
      <c r="AS27" s="199"/>
      <c r="AT27" s="200"/>
      <c r="AU27" s="205"/>
      <c r="AV27" s="146"/>
      <c r="AW27" s="150"/>
      <c r="AX27" s="199"/>
      <c r="AY27" s="200"/>
      <c r="AZ27" s="205"/>
      <c r="BA27" s="419"/>
      <c r="BB27" s="420"/>
      <c r="BC27" s="199"/>
      <c r="BD27" s="200"/>
      <c r="BE27" s="205"/>
      <c r="BF27" s="146"/>
      <c r="BG27" s="150"/>
      <c r="BH27" s="199"/>
      <c r="BI27" s="200"/>
      <c r="BJ27" s="205"/>
      <c r="BK27" s="146"/>
      <c r="BL27" s="150"/>
      <c r="BM27" s="199"/>
      <c r="BN27" s="200"/>
    </row>
    <row r="28" spans="1:66" ht="12.75">
      <c r="A28" s="71" t="s">
        <v>154</v>
      </c>
      <c r="B28" t="s">
        <v>147</v>
      </c>
      <c r="C28" s="146">
        <v>2338.5100000000007</v>
      </c>
      <c r="D28" s="147">
        <v>30.985048087051748</v>
      </c>
      <c r="E28" s="199">
        <v>4171.0002378525642</v>
      </c>
      <c r="F28" s="200">
        <v>28.718468276601818</v>
      </c>
      <c r="G28" s="205"/>
      <c r="H28" s="419">
        <v>1078.01</v>
      </c>
      <c r="I28" s="420">
        <v>14.223057433385129</v>
      </c>
      <c r="J28" s="199">
        <v>1454.8531699098844</v>
      </c>
      <c r="K28" s="200">
        <v>10.026738603068232</v>
      </c>
      <c r="L28" s="205"/>
      <c r="M28" s="146">
        <v>699.11999999999989</v>
      </c>
      <c r="N28" s="147">
        <v>18.260378276667367</v>
      </c>
      <c r="O28" s="199">
        <v>1079.3963241820234</v>
      </c>
      <c r="P28" s="200">
        <v>14.581132450371925</v>
      </c>
      <c r="Q28" s="205"/>
      <c r="R28" s="146">
        <v>439.52</v>
      </c>
      <c r="S28" s="147">
        <v>5.7477478323221822</v>
      </c>
      <c r="T28" s="199">
        <v>951.28973683957452</v>
      </c>
      <c r="U28" s="200">
        <v>6.5727658870683605</v>
      </c>
      <c r="V28" s="205"/>
      <c r="W28" s="146">
        <v>5191.9300000000012</v>
      </c>
      <c r="X28" s="147">
        <v>69.449621552547086</v>
      </c>
      <c r="Y28" s="199">
        <v>4625.6661049883314</v>
      </c>
      <c r="Z28" s="200">
        <v>31.894152315728945</v>
      </c>
      <c r="AA28" s="205"/>
      <c r="AB28" s="146">
        <v>3819.33</v>
      </c>
      <c r="AC28" s="147">
        <v>50.994514510001402</v>
      </c>
      <c r="AD28" s="199">
        <v>2933.3838915802771</v>
      </c>
      <c r="AE28" s="200">
        <v>20.232495863192657</v>
      </c>
      <c r="AF28" s="205"/>
      <c r="AG28" s="146">
        <v>1049.98</v>
      </c>
      <c r="AH28" s="147">
        <v>13.909748643546925</v>
      </c>
      <c r="AI28" s="199">
        <v>1120.1856966454834</v>
      </c>
      <c r="AJ28" s="200">
        <v>7.7199210054774206</v>
      </c>
      <c r="AK28" s="205"/>
      <c r="AL28" s="146">
        <v>998.90000000000009</v>
      </c>
      <c r="AM28" s="147">
        <v>13.354254551843276</v>
      </c>
      <c r="AN28" s="199">
        <v>1271.311652463065</v>
      </c>
      <c r="AO28" s="200">
        <v>8.8472869381317079</v>
      </c>
      <c r="AP28" s="205"/>
      <c r="AQ28" s="146">
        <v>893.19000000000017</v>
      </c>
      <c r="AR28" s="147">
        <v>11.954978703585443</v>
      </c>
      <c r="AS28" s="199">
        <v>1196.1472675159789</v>
      </c>
      <c r="AT28" s="200">
        <v>8.3456973211917358</v>
      </c>
      <c r="AU28" s="205"/>
      <c r="AV28" s="146">
        <v>1333.8200000000002</v>
      </c>
      <c r="AW28" s="147">
        <v>16.837638999646821</v>
      </c>
      <c r="AX28" s="199">
        <v>2342.8949236912135</v>
      </c>
      <c r="AY28" s="200">
        <v>15.386049934895469</v>
      </c>
      <c r="AZ28" s="205"/>
      <c r="BA28" s="419">
        <v>1185.26</v>
      </c>
      <c r="BB28" s="420">
        <v>14.805275521634776</v>
      </c>
      <c r="BC28" s="199">
        <v>2076.1394227164969</v>
      </c>
      <c r="BD28" s="200">
        <v>13.529210269582286</v>
      </c>
      <c r="BE28" s="205"/>
      <c r="BF28" s="146">
        <v>1376.32</v>
      </c>
      <c r="BG28" s="147">
        <v>17.218290809094782</v>
      </c>
      <c r="BH28" s="199">
        <v>1932.8673531835332</v>
      </c>
      <c r="BI28" s="200">
        <v>12.628053860258492</v>
      </c>
      <c r="BJ28" s="205"/>
      <c r="BK28" s="146">
        <v>580.31000000000017</v>
      </c>
      <c r="BL28" s="147">
        <v>7.2525927098907079</v>
      </c>
      <c r="BM28" s="199">
        <v>577.20891653709043</v>
      </c>
      <c r="BN28" s="200">
        <v>3.7609436192779886</v>
      </c>
    </row>
    <row r="29" spans="1:66" ht="12.75">
      <c r="A29" s="49"/>
      <c r="B29" t="s">
        <v>148</v>
      </c>
      <c r="C29" s="146">
        <v>932.88000000000011</v>
      </c>
      <c r="D29" s="147">
        <v>32.368547624548107</v>
      </c>
      <c r="E29" s="199">
        <v>1791.9420639630898</v>
      </c>
      <c r="F29" s="200">
        <v>33.05737716093909</v>
      </c>
      <c r="G29" s="205"/>
      <c r="H29" s="419">
        <v>447.96</v>
      </c>
      <c r="I29" s="420">
        <v>15.199098970470398</v>
      </c>
      <c r="J29" s="199">
        <v>646.6319940906094</v>
      </c>
      <c r="K29" s="200">
        <v>11.931108059968409</v>
      </c>
      <c r="L29" s="205"/>
      <c r="M29" s="146">
        <v>259.01999999999992</v>
      </c>
      <c r="N29" s="147">
        <v>18.363527137236904</v>
      </c>
      <c r="O29" s="199">
        <v>411.16268901648959</v>
      </c>
      <c r="P29" s="200">
        <v>15.73023746833853</v>
      </c>
      <c r="Q29" s="205"/>
      <c r="R29" s="146">
        <v>206.79</v>
      </c>
      <c r="S29" s="147">
        <v>7.1498412744649142</v>
      </c>
      <c r="T29" s="199">
        <v>438.24355640435334</v>
      </c>
      <c r="U29" s="200">
        <v>7.9857286510577854</v>
      </c>
      <c r="V29" s="205"/>
      <c r="W29" s="146">
        <v>2125.5599999999995</v>
      </c>
      <c r="X29" s="147">
        <v>73.813201884389386</v>
      </c>
      <c r="Y29" s="199">
        <v>2036.39201017855</v>
      </c>
      <c r="Z29" s="200">
        <v>37.272528636287205</v>
      </c>
      <c r="AA29" s="205"/>
      <c r="AB29" s="146">
        <v>1598.8000000000004</v>
      </c>
      <c r="AC29" s="147">
        <v>55.646038696516868</v>
      </c>
      <c r="AD29" s="199">
        <v>1322.734102845694</v>
      </c>
      <c r="AE29" s="200">
        <v>24.244984235447223</v>
      </c>
      <c r="AF29" s="205"/>
      <c r="AG29" s="146">
        <v>391.28999999999996</v>
      </c>
      <c r="AH29" s="147">
        <v>13.497828148057065</v>
      </c>
      <c r="AI29" s="199">
        <v>461.29408787445834</v>
      </c>
      <c r="AJ29" s="200">
        <v>8.4144076197177942</v>
      </c>
      <c r="AK29" s="205"/>
      <c r="AL29" s="146">
        <v>407.87999999999994</v>
      </c>
      <c r="AM29" s="147">
        <v>14.093994841997233</v>
      </c>
      <c r="AN29" s="199">
        <v>767.17633369720522</v>
      </c>
      <c r="AO29" s="200">
        <v>13.616724731852237</v>
      </c>
      <c r="AP29" s="205"/>
      <c r="AQ29" s="146">
        <v>365.52</v>
      </c>
      <c r="AR29" s="147">
        <v>12.506603042706267</v>
      </c>
      <c r="AS29" s="199">
        <v>721.37865413748932</v>
      </c>
      <c r="AT29" s="200">
        <v>12.709247165073235</v>
      </c>
      <c r="AU29" s="205"/>
      <c r="AV29" s="146">
        <v>454.43</v>
      </c>
      <c r="AW29" s="147">
        <v>16.938409166709647</v>
      </c>
      <c r="AX29" s="199">
        <v>935.3658823519329</v>
      </c>
      <c r="AY29" s="200">
        <v>20.492291974483045</v>
      </c>
      <c r="AZ29" s="205"/>
      <c r="BA29" s="419">
        <v>406.31999999999994</v>
      </c>
      <c r="BB29" s="420">
        <v>15.107912975903432</v>
      </c>
      <c r="BC29" s="199">
        <v>828.16861403362429</v>
      </c>
      <c r="BD29" s="200">
        <v>18.755154070675726</v>
      </c>
      <c r="BE29" s="205"/>
      <c r="BF29" s="146">
        <v>660.22999999999968</v>
      </c>
      <c r="BG29" s="147">
        <v>24.687197495700385</v>
      </c>
      <c r="BH29" s="199">
        <v>836.48363235500869</v>
      </c>
      <c r="BI29" s="200">
        <v>18.684521936838415</v>
      </c>
      <c r="BJ29" s="205"/>
      <c r="BK29" s="146">
        <v>377.43999999999994</v>
      </c>
      <c r="BL29" s="147">
        <v>13.960028763411279</v>
      </c>
      <c r="BM29" s="199">
        <v>408.37215184811834</v>
      </c>
      <c r="BN29" s="200">
        <v>9.1168219666853663</v>
      </c>
    </row>
    <row r="30" spans="1:66" ht="12.75">
      <c r="A30" s="49"/>
      <c r="B30" t="s">
        <v>149</v>
      </c>
      <c r="C30" s="146">
        <v>620.27</v>
      </c>
      <c r="D30" s="147">
        <v>32.535954021305002</v>
      </c>
      <c r="E30" s="199">
        <v>1087.3749304826028</v>
      </c>
      <c r="F30" s="200">
        <v>32.210540911606181</v>
      </c>
      <c r="G30" s="205"/>
      <c r="H30" s="419">
        <v>306.99999999999989</v>
      </c>
      <c r="I30" s="420">
        <v>16.319315504376082</v>
      </c>
      <c r="J30" s="199">
        <v>385.4055337239356</v>
      </c>
      <c r="K30" s="200">
        <v>11.411877803518559</v>
      </c>
      <c r="L30" s="205"/>
      <c r="M30" s="146">
        <v>166.33000000000007</v>
      </c>
      <c r="N30" s="147">
        <v>17.818931927563732</v>
      </c>
      <c r="O30" s="199">
        <v>239.39107541837646</v>
      </c>
      <c r="P30" s="200">
        <v>14.765180130585424</v>
      </c>
      <c r="Q30" s="205"/>
      <c r="R30" s="146">
        <v>181.51000000000005</v>
      </c>
      <c r="S30" s="147">
        <v>9.6690176664031267</v>
      </c>
      <c r="T30" s="199">
        <v>335.64472012183131</v>
      </c>
      <c r="U30" s="200">
        <v>9.952232551436726</v>
      </c>
      <c r="V30" s="205"/>
      <c r="W30" s="146">
        <v>1503.54</v>
      </c>
      <c r="X30" s="147">
        <v>82.924147267930408</v>
      </c>
      <c r="Y30" s="199">
        <v>1399.5643898757025</v>
      </c>
      <c r="Z30" s="200">
        <v>41.452054130128239</v>
      </c>
      <c r="AA30" s="205"/>
      <c r="AB30" s="146">
        <v>1108.29</v>
      </c>
      <c r="AC30" s="147">
        <v>61.048095378697305</v>
      </c>
      <c r="AD30" s="199">
        <v>931.68417892303432</v>
      </c>
      <c r="AE30" s="200">
        <v>27.518545965109613</v>
      </c>
      <c r="AF30" s="205"/>
      <c r="AG30" s="146">
        <v>289.16999999999996</v>
      </c>
      <c r="AH30" s="147">
        <v>15.916387742300451</v>
      </c>
      <c r="AI30" s="199">
        <v>287.26987448070457</v>
      </c>
      <c r="AJ30" s="200">
        <v>8.5406275330875037</v>
      </c>
      <c r="AK30" s="205"/>
      <c r="AL30" s="146">
        <v>324.62</v>
      </c>
      <c r="AM30" s="147">
        <v>18.152684423351189</v>
      </c>
      <c r="AN30" s="199">
        <v>524.17823366196728</v>
      </c>
      <c r="AO30" s="200">
        <v>15.527947374778934</v>
      </c>
      <c r="AP30" s="205"/>
      <c r="AQ30" s="146">
        <v>279.34000000000009</v>
      </c>
      <c r="AR30" s="147">
        <v>15.83698224466835</v>
      </c>
      <c r="AS30" s="199">
        <v>497.66637831222351</v>
      </c>
      <c r="AT30" s="200">
        <v>14.728255604260005</v>
      </c>
      <c r="AU30" s="205"/>
      <c r="AV30" s="146">
        <v>360.26</v>
      </c>
      <c r="AW30" s="147">
        <v>17.138134296955297</v>
      </c>
      <c r="AX30" s="199">
        <v>685.01770738788355</v>
      </c>
      <c r="AY30" s="200">
        <v>21.285130633120239</v>
      </c>
      <c r="AZ30" s="205"/>
      <c r="BA30" s="419">
        <v>300.38</v>
      </c>
      <c r="BB30" s="420">
        <v>14.405001082683096</v>
      </c>
      <c r="BC30" s="199">
        <v>612.16764160685364</v>
      </c>
      <c r="BD30" s="200">
        <v>19.157894697063615</v>
      </c>
      <c r="BE30" s="205"/>
      <c r="BF30" s="146">
        <v>541.21</v>
      </c>
      <c r="BG30" s="147">
        <v>25.864039399849339</v>
      </c>
      <c r="BH30" s="199">
        <v>692.35468621121026</v>
      </c>
      <c r="BI30" s="200">
        <v>21.561960122019503</v>
      </c>
      <c r="BJ30" s="205"/>
      <c r="BK30" s="146">
        <v>285.25</v>
      </c>
      <c r="BL30" s="147">
        <v>13.3578247641597</v>
      </c>
      <c r="BM30" s="199">
        <v>343.93179819074828</v>
      </c>
      <c r="BN30" s="200">
        <v>10.719924137702495</v>
      </c>
    </row>
    <row r="31" spans="1:66" ht="12.75">
      <c r="A31" s="49"/>
      <c r="B31" t="s">
        <v>150</v>
      </c>
      <c r="C31" s="146">
        <v>74.13</v>
      </c>
      <c r="D31" s="147">
        <v>33.309159648339268</v>
      </c>
      <c r="E31" s="199">
        <v>94.502394787846484</v>
      </c>
      <c r="F31" s="200">
        <v>29.640045241919999</v>
      </c>
      <c r="G31" s="205"/>
      <c r="H31" s="419">
        <v>35.410000000000004</v>
      </c>
      <c r="I31" s="420">
        <v>16.68967109685553</v>
      </c>
      <c r="J31" s="199">
        <v>34.012410558375358</v>
      </c>
      <c r="K31" s="200">
        <v>10.658606103909158</v>
      </c>
      <c r="L31" s="205"/>
      <c r="M31" s="146">
        <v>19.21</v>
      </c>
      <c r="N31" s="147">
        <v>18.918030687247015</v>
      </c>
      <c r="O31" s="199">
        <v>18.984371040412476</v>
      </c>
      <c r="P31" s="200">
        <v>12.822175519653957</v>
      </c>
      <c r="Q31" s="205"/>
      <c r="R31" s="146">
        <v>31.630000000000003</v>
      </c>
      <c r="S31" s="147">
        <v>15.463620150840502</v>
      </c>
      <c r="T31" s="199">
        <v>53.319610550470337</v>
      </c>
      <c r="U31" s="200">
        <v>16.876335427460845</v>
      </c>
      <c r="V31" s="205"/>
      <c r="W31" s="146">
        <v>212.65000000000003</v>
      </c>
      <c r="X31" s="147">
        <v>101.64362289844222</v>
      </c>
      <c r="Y31" s="199">
        <v>190.26924276180506</v>
      </c>
      <c r="Z31" s="200">
        <v>59.940101751717329</v>
      </c>
      <c r="AA31" s="205"/>
      <c r="AB31" s="146">
        <v>156.56000000000003</v>
      </c>
      <c r="AC31" s="147">
        <v>75.067883686728877</v>
      </c>
      <c r="AD31" s="199">
        <v>129.99446337604132</v>
      </c>
      <c r="AE31" s="200">
        <v>40.756786677123358</v>
      </c>
      <c r="AF31" s="205"/>
      <c r="AG31" s="146">
        <v>39.279999999999994</v>
      </c>
      <c r="AH31" s="147">
        <v>19.173723598731776</v>
      </c>
      <c r="AI31" s="199">
        <v>34.199602450507967</v>
      </c>
      <c r="AJ31" s="200">
        <v>10.856499776086762</v>
      </c>
      <c r="AK31" s="205"/>
      <c r="AL31" s="146">
        <v>51.22</v>
      </c>
      <c r="AM31" s="147">
        <v>25.55359577697692</v>
      </c>
      <c r="AN31" s="199">
        <v>56.221622267766762</v>
      </c>
      <c r="AO31" s="200">
        <v>18.076839887975222</v>
      </c>
      <c r="AP31" s="205"/>
      <c r="AQ31" s="146">
        <v>46.899999999999984</v>
      </c>
      <c r="AR31" s="147">
        <v>23.090929007044902</v>
      </c>
      <c r="AS31" s="199">
        <v>53.466749139263442</v>
      </c>
      <c r="AT31" s="200">
        <v>17.258669376572552</v>
      </c>
      <c r="AU31" s="205"/>
      <c r="AV31" s="146">
        <v>59.56</v>
      </c>
      <c r="AW31" s="147">
        <v>21.121968453286048</v>
      </c>
      <c r="AX31" s="199">
        <v>70.619052830790864</v>
      </c>
      <c r="AY31" s="200">
        <v>21.33215395428391</v>
      </c>
      <c r="AZ31" s="205"/>
      <c r="BA31" s="419">
        <v>50.790000000000006</v>
      </c>
      <c r="BB31" s="420">
        <v>17.680918720514232</v>
      </c>
      <c r="BC31" s="199">
        <v>63.808258987413843</v>
      </c>
      <c r="BD31" s="200">
        <v>19.131927661516507</v>
      </c>
      <c r="BE31" s="205"/>
      <c r="BF31" s="146">
        <v>99.26</v>
      </c>
      <c r="BG31" s="147">
        <v>34.262043957691787</v>
      </c>
      <c r="BH31" s="199">
        <v>81.709557186770084</v>
      </c>
      <c r="BI31" s="200">
        <v>24.437431129048697</v>
      </c>
      <c r="BJ31" s="205"/>
      <c r="BK31" s="146">
        <v>51.249999999999986</v>
      </c>
      <c r="BL31" s="147">
        <v>19.664876301632898</v>
      </c>
      <c r="BM31" s="199">
        <v>41.075641814167128</v>
      </c>
      <c r="BN31" s="200">
        <v>12.28831814628535</v>
      </c>
    </row>
    <row r="32" spans="1:66" ht="12.75">
      <c r="A32" s="49"/>
      <c r="B32" t="s">
        <v>151</v>
      </c>
      <c r="C32" s="146">
        <v>48.21</v>
      </c>
      <c r="D32" s="147">
        <v>30.058316843206217</v>
      </c>
      <c r="E32" s="199">
        <v>81.180368713897053</v>
      </c>
      <c r="F32" s="200">
        <v>33.894227931503089</v>
      </c>
      <c r="G32" s="205"/>
      <c r="H32" s="419">
        <v>20.62</v>
      </c>
      <c r="I32" s="420">
        <v>13.306755198485435</v>
      </c>
      <c r="J32" s="199">
        <v>26.09689021719521</v>
      </c>
      <c r="K32" s="200">
        <v>10.87555439443403</v>
      </c>
      <c r="L32" s="205"/>
      <c r="M32" s="146">
        <v>13.319999999999999</v>
      </c>
      <c r="N32" s="147">
        <v>19.812234694377583</v>
      </c>
      <c r="O32" s="199">
        <v>16.065539142698057</v>
      </c>
      <c r="P32" s="200">
        <v>14.397159446266386</v>
      </c>
      <c r="Q32" s="205"/>
      <c r="R32" s="146">
        <v>67.550000000000011</v>
      </c>
      <c r="S32" s="147">
        <v>54.532509037472984</v>
      </c>
      <c r="T32" s="199">
        <v>60.50237568377036</v>
      </c>
      <c r="U32" s="200">
        <v>25.50771490381268</v>
      </c>
      <c r="V32" s="205"/>
      <c r="W32" s="146">
        <v>241.33</v>
      </c>
      <c r="X32" s="147">
        <v>150.36971389880088</v>
      </c>
      <c r="Y32" s="199">
        <v>155.10824699561121</v>
      </c>
      <c r="Z32" s="200">
        <v>65.101638196573035</v>
      </c>
      <c r="AA32" s="205"/>
      <c r="AB32" s="146">
        <v>181.01999999999998</v>
      </c>
      <c r="AC32" s="147">
        <v>111.69576825685373</v>
      </c>
      <c r="AD32" s="199">
        <v>108.20335977495333</v>
      </c>
      <c r="AE32" s="200">
        <v>45.09605545944526</v>
      </c>
      <c r="AF32" s="205"/>
      <c r="AG32" s="146">
        <v>38.29</v>
      </c>
      <c r="AH32" s="147">
        <v>27.244364150664229</v>
      </c>
      <c r="AI32" s="199">
        <v>31.050737348845473</v>
      </c>
      <c r="AJ32" s="200">
        <v>13.181948008867723</v>
      </c>
      <c r="AK32" s="205"/>
      <c r="AL32" s="146">
        <v>46.38</v>
      </c>
      <c r="AM32" s="147">
        <v>34.060397907932433</v>
      </c>
      <c r="AN32" s="199">
        <v>50.112157009996004</v>
      </c>
      <c r="AO32" s="200">
        <v>21.480804503514737</v>
      </c>
      <c r="AP32" s="205"/>
      <c r="AQ32" s="146">
        <v>44.06</v>
      </c>
      <c r="AR32" s="147">
        <v>32.788117387824386</v>
      </c>
      <c r="AS32" s="199">
        <v>48.340949995044653</v>
      </c>
      <c r="AT32" s="200">
        <v>20.791597314683294</v>
      </c>
      <c r="AU32" s="205"/>
      <c r="AV32" s="146">
        <v>62.94</v>
      </c>
      <c r="AW32" s="147">
        <v>33.707272347616701</v>
      </c>
      <c r="AX32" s="199">
        <v>52.102431638178892</v>
      </c>
      <c r="AY32" s="200">
        <v>21.292544432201264</v>
      </c>
      <c r="AZ32" s="205"/>
      <c r="BA32" s="419">
        <v>55.260000000000005</v>
      </c>
      <c r="BB32" s="420">
        <v>31.952158806720171</v>
      </c>
      <c r="BC32" s="199">
        <v>47.716060855611182</v>
      </c>
      <c r="BD32" s="200">
        <v>19.394606543922528</v>
      </c>
      <c r="BE32" s="205"/>
      <c r="BF32" s="146">
        <v>116.97999999999999</v>
      </c>
      <c r="BG32" s="147">
        <v>57.697275354804482</v>
      </c>
      <c r="BH32" s="199">
        <v>77.58476886347789</v>
      </c>
      <c r="BI32" s="200">
        <v>31.449715996277764</v>
      </c>
      <c r="BJ32" s="205"/>
      <c r="BK32" s="146">
        <v>44.75</v>
      </c>
      <c r="BL32" s="147">
        <v>26.837463376621141</v>
      </c>
      <c r="BM32" s="199">
        <v>39.411490809875829</v>
      </c>
      <c r="BN32" s="200">
        <v>15.886978317677775</v>
      </c>
    </row>
    <row r="33" spans="1:66" ht="12.75">
      <c r="A33" s="73"/>
      <c r="B33" s="14" t="s">
        <v>82</v>
      </c>
      <c r="C33" s="146"/>
      <c r="D33" s="151">
        <v>0.97009101805354947</v>
      </c>
      <c r="E33" s="199"/>
      <c r="F33" s="424">
        <v>1.1802240845525243</v>
      </c>
      <c r="G33" s="205"/>
      <c r="H33" s="419"/>
      <c r="I33" s="427">
        <v>0.93557628244199453</v>
      </c>
      <c r="J33" s="199"/>
      <c r="K33" s="424">
        <v>1.084655222896312</v>
      </c>
      <c r="L33" s="205"/>
      <c r="M33" s="146"/>
      <c r="N33" s="151">
        <v>1.0849848997757696</v>
      </c>
      <c r="O33" s="199"/>
      <c r="P33" s="424">
        <v>0.98738280413186652</v>
      </c>
      <c r="Q33" s="205"/>
      <c r="R33" s="146"/>
      <c r="S33" s="151">
        <v>9.4876307430907207</v>
      </c>
      <c r="T33" s="199"/>
      <c r="U33" s="424">
        <v>3.8808190253661752</v>
      </c>
      <c r="V33" s="205"/>
      <c r="W33" s="146"/>
      <c r="X33" s="151">
        <v>2.1651624665085887</v>
      </c>
      <c r="Y33" s="199"/>
      <c r="Z33" s="424">
        <v>2.0411778796349278</v>
      </c>
      <c r="AA33" s="205"/>
      <c r="AB33" s="146"/>
      <c r="AC33" s="151">
        <v>2.1903486939746659</v>
      </c>
      <c r="AD33" s="199"/>
      <c r="AE33" s="424">
        <v>2.2288923603085897</v>
      </c>
      <c r="AF33" s="205"/>
      <c r="AG33" s="146"/>
      <c r="AH33" s="151">
        <v>1.9586525140627584</v>
      </c>
      <c r="AI33" s="199"/>
      <c r="AJ33" s="424">
        <v>1.7075236909179379</v>
      </c>
      <c r="AK33" s="205"/>
      <c r="AL33" s="146"/>
      <c r="AM33" s="151">
        <v>2.5505278318385138</v>
      </c>
      <c r="AN33" s="199"/>
      <c r="AO33" s="424">
        <v>2.427953863566096</v>
      </c>
      <c r="AP33" s="205"/>
      <c r="AQ33" s="146"/>
      <c r="AR33" s="151">
        <v>2.7426328562167019</v>
      </c>
      <c r="AS33" s="199"/>
      <c r="AT33" s="424">
        <v>2.4912953962383013</v>
      </c>
      <c r="AU33" s="205"/>
      <c r="AV33" s="146"/>
      <c r="AW33" s="151">
        <v>2.0019001683266717</v>
      </c>
      <c r="AX33" s="199"/>
      <c r="AY33" s="424">
        <v>1.3838863465475892</v>
      </c>
      <c r="AZ33" s="205"/>
      <c r="BA33" s="419"/>
      <c r="BB33" s="427">
        <v>2.1581603638533342</v>
      </c>
      <c r="BC33" s="199"/>
      <c r="BD33" s="424">
        <v>1.4335357465414968</v>
      </c>
      <c r="BE33" s="205"/>
      <c r="BF33" s="146"/>
      <c r="BG33" s="151">
        <v>3.3509293108424276</v>
      </c>
      <c r="BH33" s="199"/>
      <c r="BI33" s="424">
        <v>2.4904641953779252</v>
      </c>
      <c r="BJ33" s="205"/>
      <c r="BK33" s="146"/>
      <c r="BL33" s="151">
        <v>3.7003957688154205</v>
      </c>
      <c r="BM33" s="199"/>
      <c r="BN33" s="424">
        <v>4.2242000747481816</v>
      </c>
    </row>
    <row r="34" spans="1:66" ht="12.75">
      <c r="A34" s="75"/>
      <c r="C34" s="146"/>
      <c r="D34" s="150"/>
      <c r="E34" s="199"/>
      <c r="F34" s="200"/>
      <c r="G34" s="205"/>
      <c r="H34" s="419"/>
      <c r="I34" s="420"/>
      <c r="J34" s="199"/>
      <c r="K34" s="200"/>
      <c r="L34" s="205"/>
      <c r="M34" s="146"/>
      <c r="N34" s="150"/>
      <c r="O34" s="199"/>
      <c r="P34" s="200"/>
      <c r="Q34" s="205"/>
      <c r="R34" s="146"/>
      <c r="S34" s="150"/>
      <c r="T34" s="199"/>
      <c r="U34" s="200"/>
      <c r="V34" s="205"/>
      <c r="W34" s="146"/>
      <c r="X34" s="150"/>
      <c r="Y34" s="199"/>
      <c r="Z34" s="200"/>
      <c r="AA34" s="205"/>
      <c r="AB34" s="146"/>
      <c r="AC34" s="150"/>
      <c r="AD34" s="199"/>
      <c r="AE34" s="200"/>
      <c r="AF34" s="205"/>
      <c r="AG34" s="146"/>
      <c r="AH34" s="150"/>
      <c r="AI34" s="199"/>
      <c r="AJ34" s="200"/>
      <c r="AK34" s="205"/>
      <c r="AL34" s="146"/>
      <c r="AM34" s="150"/>
      <c r="AN34" s="199"/>
      <c r="AO34" s="200"/>
      <c r="AP34" s="205"/>
      <c r="AQ34" s="146"/>
      <c r="AR34" s="150"/>
      <c r="AS34" s="199"/>
      <c r="AT34" s="200"/>
      <c r="AU34" s="205"/>
      <c r="AV34" s="146"/>
      <c r="AW34" s="150"/>
      <c r="AX34" s="199"/>
      <c r="AY34" s="200"/>
      <c r="AZ34" s="205"/>
      <c r="BA34" s="419"/>
      <c r="BB34" s="420"/>
      <c r="BC34" s="199"/>
      <c r="BD34" s="200"/>
      <c r="BE34" s="205"/>
      <c r="BF34" s="146"/>
      <c r="BG34" s="150"/>
      <c r="BH34" s="199"/>
      <c r="BI34" s="200"/>
      <c r="BJ34" s="205"/>
      <c r="BK34" s="146"/>
      <c r="BL34" s="150"/>
      <c r="BM34" s="199"/>
      <c r="BN34" s="200"/>
    </row>
    <row r="35" spans="1:66" ht="12.75">
      <c r="A35" s="71" t="s">
        <v>155</v>
      </c>
      <c r="B35" t="s">
        <v>147</v>
      </c>
      <c r="C35" s="146">
        <v>1261.53</v>
      </c>
      <c r="D35" s="147">
        <v>28.642404322438871</v>
      </c>
      <c r="E35" s="199">
        <v>1854.5912551550427</v>
      </c>
      <c r="F35" s="200">
        <v>28.982706158728025</v>
      </c>
      <c r="G35" s="205"/>
      <c r="H35" s="419">
        <v>637.11000000000013</v>
      </c>
      <c r="I35" s="420">
        <v>14.290209129256425</v>
      </c>
      <c r="J35" s="199">
        <v>660.57145868904081</v>
      </c>
      <c r="K35" s="200">
        <v>10.323055680472075</v>
      </c>
      <c r="L35" s="205"/>
      <c r="M35" s="146">
        <v>430.48</v>
      </c>
      <c r="N35" s="147">
        <v>19.474986788223912</v>
      </c>
      <c r="O35" s="199">
        <v>487.77820205572368</v>
      </c>
      <c r="P35" s="200">
        <v>15.036132038019367</v>
      </c>
      <c r="Q35" s="205"/>
      <c r="R35" s="146">
        <v>294.72999999999996</v>
      </c>
      <c r="S35" s="147">
        <v>6.4844498520267679</v>
      </c>
      <c r="T35" s="199">
        <v>368.11843512145657</v>
      </c>
      <c r="U35" s="200">
        <v>5.7330960349041105</v>
      </c>
      <c r="V35" s="205"/>
      <c r="W35" s="146">
        <v>3061.18</v>
      </c>
      <c r="X35" s="147">
        <v>67.731276611876908</v>
      </c>
      <c r="Y35" s="199">
        <v>2023.3678397136784</v>
      </c>
      <c r="Z35" s="200">
        <v>31.554732345099918</v>
      </c>
      <c r="AA35" s="205"/>
      <c r="AB35" s="146">
        <v>2193.2899999999995</v>
      </c>
      <c r="AC35" s="147">
        <v>48.585864570364052</v>
      </c>
      <c r="AD35" s="199">
        <v>1261.4589417647492</v>
      </c>
      <c r="AE35" s="200">
        <v>19.685944773019806</v>
      </c>
      <c r="AF35" s="205"/>
      <c r="AG35" s="146">
        <v>623.92999999999984</v>
      </c>
      <c r="AH35" s="147">
        <v>13.659886398644851</v>
      </c>
      <c r="AI35" s="199">
        <v>478.89212186852376</v>
      </c>
      <c r="AJ35" s="200">
        <v>7.4599704949809809</v>
      </c>
      <c r="AK35" s="205"/>
      <c r="AL35" s="146">
        <v>487.69000000000005</v>
      </c>
      <c r="AM35" s="147">
        <v>10.654242493590333</v>
      </c>
      <c r="AN35" s="199">
        <v>572.98049055124909</v>
      </c>
      <c r="AO35" s="200">
        <v>8.8670057451089601</v>
      </c>
      <c r="AP35" s="205"/>
      <c r="AQ35" s="146">
        <v>432.15000000000003</v>
      </c>
      <c r="AR35" s="147">
        <v>9.3448210904357918</v>
      </c>
      <c r="AS35" s="199">
        <v>530.64545198276301</v>
      </c>
      <c r="AT35" s="200">
        <v>8.1958354342533468</v>
      </c>
      <c r="AU35" s="205"/>
      <c r="AV35" s="146">
        <v>610.67999999999995</v>
      </c>
      <c r="AW35" s="147">
        <v>14.593036674560409</v>
      </c>
      <c r="AX35" s="199">
        <v>906.71880966696415</v>
      </c>
      <c r="AY35" s="200">
        <v>14.598486378384431</v>
      </c>
      <c r="AZ35" s="205"/>
      <c r="BA35" s="419">
        <v>563.66999999999996</v>
      </c>
      <c r="BB35" s="420">
        <v>13.568755233639623</v>
      </c>
      <c r="BC35" s="199">
        <v>736.33772651266543</v>
      </c>
      <c r="BD35" s="200">
        <v>11.920079797490088</v>
      </c>
      <c r="BE35" s="205"/>
      <c r="BF35" s="146">
        <v>719.6400000000001</v>
      </c>
      <c r="BG35" s="147">
        <v>17.425006436294293</v>
      </c>
      <c r="BH35" s="199">
        <v>822.57395711778668</v>
      </c>
      <c r="BI35" s="200">
        <v>13.325866287878437</v>
      </c>
      <c r="BJ35" s="205"/>
      <c r="BK35" s="146">
        <v>322.05000000000007</v>
      </c>
      <c r="BL35" s="147">
        <v>7.7394259749119492</v>
      </c>
      <c r="BM35" s="199">
        <v>246.84234624127748</v>
      </c>
      <c r="BN35" s="200">
        <v>3.9874719036574349</v>
      </c>
    </row>
    <row r="36" spans="1:66" ht="12.75">
      <c r="A36" s="49"/>
      <c r="B36" t="s">
        <v>148</v>
      </c>
      <c r="C36" s="146">
        <v>177.62</v>
      </c>
      <c r="D36" s="147">
        <v>28.656534804325172</v>
      </c>
      <c r="E36" s="199">
        <v>321.27861918963202</v>
      </c>
      <c r="F36" s="200">
        <v>29.51042078316188</v>
      </c>
      <c r="G36" s="205"/>
      <c r="H36" s="419">
        <v>88.769999999999982</v>
      </c>
      <c r="I36" s="420">
        <v>14.041088538148465</v>
      </c>
      <c r="J36" s="199">
        <v>118.56293626905286</v>
      </c>
      <c r="K36" s="200">
        <v>10.892367287897864</v>
      </c>
      <c r="L36" s="205"/>
      <c r="M36" s="146">
        <v>60.030000000000008</v>
      </c>
      <c r="N36" s="147">
        <v>19.712549324917632</v>
      </c>
      <c r="O36" s="199">
        <v>77.695540538708912</v>
      </c>
      <c r="P36" s="200">
        <v>15.065154760828189</v>
      </c>
      <c r="Q36" s="205"/>
      <c r="R36" s="146">
        <v>43.180000000000007</v>
      </c>
      <c r="S36" s="147">
        <v>6.8717832641229419</v>
      </c>
      <c r="T36" s="199">
        <v>54.146832801879356</v>
      </c>
      <c r="U36" s="200">
        <v>4.8770183237214626</v>
      </c>
      <c r="V36" s="205"/>
      <c r="W36" s="146">
        <v>426.34</v>
      </c>
      <c r="X36" s="147">
        <v>68.13135268292254</v>
      </c>
      <c r="Y36" s="199">
        <v>336.87007813536673</v>
      </c>
      <c r="Z36" s="200">
        <v>30.563733100183192</v>
      </c>
      <c r="AA36" s="205"/>
      <c r="AB36" s="146">
        <v>326.00000000000006</v>
      </c>
      <c r="AC36" s="147">
        <v>51.964936840650978</v>
      </c>
      <c r="AD36" s="199">
        <v>198.27368593439934</v>
      </c>
      <c r="AE36" s="200">
        <v>18.039211451877193</v>
      </c>
      <c r="AF36" s="205"/>
      <c r="AG36" s="146">
        <v>68.510000000000005</v>
      </c>
      <c r="AH36" s="147">
        <v>10.939095031874436</v>
      </c>
      <c r="AI36" s="199">
        <v>84.907110114809086</v>
      </c>
      <c r="AJ36" s="200">
        <v>7.657370238912832</v>
      </c>
      <c r="AK36" s="205"/>
      <c r="AL36" s="146">
        <v>59.580000000000013</v>
      </c>
      <c r="AM36" s="147">
        <v>9.4574427249992414</v>
      </c>
      <c r="AN36" s="199">
        <v>81.925723039665442</v>
      </c>
      <c r="AO36" s="200">
        <v>7.0881280582066113</v>
      </c>
      <c r="AP36" s="205"/>
      <c r="AQ36" s="146">
        <v>53.790000000000006</v>
      </c>
      <c r="AR36" s="147">
        <v>8.5108274552929153</v>
      </c>
      <c r="AS36" s="199">
        <v>76.690083143266861</v>
      </c>
      <c r="AT36" s="200">
        <v>6.5583853175427134</v>
      </c>
      <c r="AU36" s="205"/>
      <c r="AV36" s="146">
        <v>77.260000000000005</v>
      </c>
      <c r="AW36" s="147">
        <v>14.438286612777699</v>
      </c>
      <c r="AX36" s="199">
        <v>122.0617080469098</v>
      </c>
      <c r="AY36" s="200">
        <v>14.82749413305757</v>
      </c>
      <c r="AZ36" s="205"/>
      <c r="BA36" s="419">
        <v>72.92</v>
      </c>
      <c r="BB36" s="420">
        <v>13.994722910772278</v>
      </c>
      <c r="BC36" s="199">
        <v>101.33087714601319</v>
      </c>
      <c r="BD36" s="200">
        <v>13.039089832405162</v>
      </c>
      <c r="BE36" s="205"/>
      <c r="BF36" s="146">
        <v>144.08999999999997</v>
      </c>
      <c r="BG36" s="147">
        <v>27.391885876648313</v>
      </c>
      <c r="BH36" s="199">
        <v>144.75538159301203</v>
      </c>
      <c r="BI36" s="200">
        <v>18.214780696550772</v>
      </c>
      <c r="BJ36" s="205"/>
      <c r="BK36" s="146">
        <v>94.98</v>
      </c>
      <c r="BL36" s="147">
        <v>18.185006045420526</v>
      </c>
      <c r="BM36" s="199">
        <v>79.430599708149003</v>
      </c>
      <c r="BN36" s="200">
        <v>10.071374893475518</v>
      </c>
    </row>
    <row r="37" spans="1:66" ht="12.75">
      <c r="A37" s="49"/>
      <c r="B37" t="s">
        <v>149</v>
      </c>
      <c r="C37" s="146">
        <v>265.60000000000002</v>
      </c>
      <c r="D37" s="147">
        <v>31.168644033353903</v>
      </c>
      <c r="E37" s="199">
        <v>408.15683868374612</v>
      </c>
      <c r="F37" s="200">
        <v>33.93845547700726</v>
      </c>
      <c r="G37" s="205"/>
      <c r="H37" s="419">
        <v>144.24999999999997</v>
      </c>
      <c r="I37" s="420">
        <v>16.446192983973898</v>
      </c>
      <c r="J37" s="199">
        <v>152.13082026467819</v>
      </c>
      <c r="K37" s="200">
        <v>12.642308482144205</v>
      </c>
      <c r="L37" s="205"/>
      <c r="M37" s="146">
        <v>69.389999999999986</v>
      </c>
      <c r="N37" s="147">
        <v>16.747693222226399</v>
      </c>
      <c r="O37" s="199">
        <v>86.999973649966051</v>
      </c>
      <c r="P37" s="200">
        <v>15.588326001948817</v>
      </c>
      <c r="Q37" s="205"/>
      <c r="R37" s="146">
        <v>84.600000000000009</v>
      </c>
      <c r="S37" s="147">
        <v>9.5564787628340522</v>
      </c>
      <c r="T37" s="199">
        <v>101.68419912446885</v>
      </c>
      <c r="U37" s="200">
        <v>8.3318600130598757</v>
      </c>
      <c r="V37" s="205"/>
      <c r="W37" s="146">
        <v>803.46</v>
      </c>
      <c r="X37" s="147">
        <v>91.412857151354942</v>
      </c>
      <c r="Y37" s="199">
        <v>542.12787968106659</v>
      </c>
      <c r="Z37" s="200">
        <v>44.672591589047634</v>
      </c>
      <c r="AA37" s="205"/>
      <c r="AB37" s="146">
        <v>578.01</v>
      </c>
      <c r="AC37" s="147">
        <v>66.123801567752949</v>
      </c>
      <c r="AD37" s="199">
        <v>363.42781416103486</v>
      </c>
      <c r="AE37" s="200">
        <v>29.969568389232958</v>
      </c>
      <c r="AF37" s="205"/>
      <c r="AG37" s="146">
        <v>167.45000000000002</v>
      </c>
      <c r="AH37" s="147">
        <v>18.994427930325934</v>
      </c>
      <c r="AI37" s="199">
        <v>108.04891990643343</v>
      </c>
      <c r="AJ37" s="200">
        <v>8.881775407837198</v>
      </c>
      <c r="AK37" s="205"/>
      <c r="AL37" s="146">
        <v>134.87</v>
      </c>
      <c r="AM37" s="147">
        <v>14.943350486423906</v>
      </c>
      <c r="AN37" s="199">
        <v>194.76119853333137</v>
      </c>
      <c r="AO37" s="200">
        <v>15.470596648860713</v>
      </c>
      <c r="AP37" s="205"/>
      <c r="AQ37" s="146">
        <v>124.2</v>
      </c>
      <c r="AR37" s="147">
        <v>13.620388700244991</v>
      </c>
      <c r="AS37" s="199">
        <v>180.44029557239384</v>
      </c>
      <c r="AT37" s="200">
        <v>14.198272034826768</v>
      </c>
      <c r="AU37" s="205"/>
      <c r="AV37" s="146">
        <v>119.12999999999998</v>
      </c>
      <c r="AW37" s="147">
        <v>15.810318006959056</v>
      </c>
      <c r="AX37" s="199">
        <v>185.29952870518539</v>
      </c>
      <c r="AY37" s="200">
        <v>19.274800525518916</v>
      </c>
      <c r="AZ37" s="205"/>
      <c r="BA37" s="419">
        <v>109.52</v>
      </c>
      <c r="BB37" s="420">
        <v>14.368313544796893</v>
      </c>
      <c r="BC37" s="199">
        <v>157.52885047143289</v>
      </c>
      <c r="BD37" s="200">
        <v>17.121971019358504</v>
      </c>
      <c r="BE37" s="205"/>
      <c r="BF37" s="146">
        <v>198.88</v>
      </c>
      <c r="BG37" s="147">
        <v>26.852926555759225</v>
      </c>
      <c r="BH37" s="199">
        <v>185.73410597894085</v>
      </c>
      <c r="BI37" s="200">
        <v>19.860734574121352</v>
      </c>
      <c r="BJ37" s="205"/>
      <c r="BK37" s="146">
        <v>129.96999999999997</v>
      </c>
      <c r="BL37" s="147">
        <v>17.123581554052549</v>
      </c>
      <c r="BM37" s="199">
        <v>83.361032612050479</v>
      </c>
      <c r="BN37" s="200">
        <v>8.9436759052309061</v>
      </c>
    </row>
    <row r="38" spans="1:66" ht="12.75">
      <c r="A38" s="49"/>
      <c r="B38" t="s">
        <v>150</v>
      </c>
      <c r="C38" s="146">
        <v>48.349999999999994</v>
      </c>
      <c r="D38" s="147">
        <v>28.856269772354722</v>
      </c>
      <c r="E38" s="199">
        <v>66.542001952735447</v>
      </c>
      <c r="F38" s="200">
        <v>26.429759682128502</v>
      </c>
      <c r="G38" s="205"/>
      <c r="H38" s="419">
        <v>27.56</v>
      </c>
      <c r="I38" s="420">
        <v>15.667074869112597</v>
      </c>
      <c r="J38" s="199">
        <v>23.25281408239557</v>
      </c>
      <c r="K38" s="200">
        <v>9.2237867297333054</v>
      </c>
      <c r="L38" s="205"/>
      <c r="M38" s="146">
        <v>12.52</v>
      </c>
      <c r="N38" s="147">
        <v>14.426201443155865</v>
      </c>
      <c r="O38" s="199">
        <v>17.35064071341273</v>
      </c>
      <c r="P38" s="200">
        <v>15.047984705709661</v>
      </c>
      <c r="Q38" s="205"/>
      <c r="R38" s="146">
        <v>21.5</v>
      </c>
      <c r="S38" s="147">
        <v>12.578202240010771</v>
      </c>
      <c r="T38" s="199">
        <v>10.093396041556161</v>
      </c>
      <c r="U38" s="200">
        <v>3.9637611726215498</v>
      </c>
      <c r="V38" s="205"/>
      <c r="W38" s="146">
        <v>133.07</v>
      </c>
      <c r="X38" s="147">
        <v>77.357238369665453</v>
      </c>
      <c r="Y38" s="199">
        <v>79.930553066363174</v>
      </c>
      <c r="Z38" s="200">
        <v>31.535649649423299</v>
      </c>
      <c r="AA38" s="205"/>
      <c r="AB38" s="146">
        <v>100.73</v>
      </c>
      <c r="AC38" s="147">
        <v>59.655370701899066</v>
      </c>
      <c r="AD38" s="199">
        <v>54.866716928752687</v>
      </c>
      <c r="AE38" s="200">
        <v>21.635687490827578</v>
      </c>
      <c r="AF38" s="205"/>
      <c r="AG38" s="146">
        <v>19.13</v>
      </c>
      <c r="AH38" s="147">
        <v>11.217552738496799</v>
      </c>
      <c r="AI38" s="199">
        <v>14.582055894306766</v>
      </c>
      <c r="AJ38" s="200">
        <v>5.7525236095621475</v>
      </c>
      <c r="AK38" s="205"/>
      <c r="AL38" s="146">
        <v>16.87</v>
      </c>
      <c r="AM38" s="147">
        <v>9.9970406861592078</v>
      </c>
      <c r="AN38" s="199">
        <v>24.80565874918808</v>
      </c>
      <c r="AO38" s="200">
        <v>9.5021570462349096</v>
      </c>
      <c r="AP38" s="205"/>
      <c r="AQ38" s="146">
        <v>11.87</v>
      </c>
      <c r="AR38" s="147">
        <v>6.9586490739665825</v>
      </c>
      <c r="AS38" s="199">
        <v>21.894314761879368</v>
      </c>
      <c r="AT38" s="200">
        <v>8.3198851115500521</v>
      </c>
      <c r="AU38" s="205"/>
      <c r="AV38" s="146">
        <v>25.56</v>
      </c>
      <c r="AW38" s="147">
        <v>17.14817246111884</v>
      </c>
      <c r="AX38" s="199">
        <v>41.47404149644278</v>
      </c>
      <c r="AY38" s="200">
        <v>20.091591761087937</v>
      </c>
      <c r="AZ38" s="205"/>
      <c r="BA38" s="419">
        <v>22.52</v>
      </c>
      <c r="BB38" s="420">
        <v>13.969821812968153</v>
      </c>
      <c r="BC38" s="199">
        <v>34.144932132867254</v>
      </c>
      <c r="BD38" s="200">
        <v>17.179412816317146</v>
      </c>
      <c r="BE38" s="205"/>
      <c r="BF38" s="146">
        <v>39.049999999999997</v>
      </c>
      <c r="BG38" s="147">
        <v>25.829188699258712</v>
      </c>
      <c r="BH38" s="199">
        <v>30.685622470259304</v>
      </c>
      <c r="BI38" s="200">
        <v>15.147059482147876</v>
      </c>
      <c r="BJ38" s="205"/>
      <c r="BK38" s="146">
        <v>26.62</v>
      </c>
      <c r="BL38" s="147">
        <v>16.813512627509294</v>
      </c>
      <c r="BM38" s="199">
        <v>14.751270790862707</v>
      </c>
      <c r="BN38" s="200">
        <v>7.3804004564979273</v>
      </c>
    </row>
    <row r="39" spans="1:66" ht="12.75">
      <c r="A39" s="49"/>
      <c r="B39" t="s">
        <v>151</v>
      </c>
      <c r="C39" s="146">
        <v>9.9</v>
      </c>
      <c r="D39" s="147">
        <v>18.318576649808033</v>
      </c>
      <c r="E39" s="199">
        <v>15.431285018843518</v>
      </c>
      <c r="F39" s="200">
        <v>20.491026558476591</v>
      </c>
      <c r="G39" s="205"/>
      <c r="H39" s="419">
        <v>5.3100000000000005</v>
      </c>
      <c r="I39" s="420">
        <v>8.8204039792870503</v>
      </c>
      <c r="J39" s="199">
        <v>5.4819706948326088</v>
      </c>
      <c r="K39" s="200">
        <v>7.2619537150851494</v>
      </c>
      <c r="L39" s="205"/>
      <c r="M39" s="146" t="s">
        <v>162</v>
      </c>
      <c r="N39" s="147" t="s">
        <v>160</v>
      </c>
      <c r="O39" s="199" t="s">
        <v>162</v>
      </c>
      <c r="P39" s="200" t="s">
        <v>160</v>
      </c>
      <c r="Q39" s="205"/>
      <c r="R39" s="146">
        <v>17.990000000000002</v>
      </c>
      <c r="S39" s="147">
        <v>36.245133793427193</v>
      </c>
      <c r="T39" s="199">
        <v>22.957136910639058</v>
      </c>
      <c r="U39" s="200">
        <v>30.491517806771437</v>
      </c>
      <c r="V39" s="205"/>
      <c r="W39" s="146">
        <v>61.95</v>
      </c>
      <c r="X39" s="147">
        <v>124.84587444404714</v>
      </c>
      <c r="Y39" s="199">
        <v>48.703649403525127</v>
      </c>
      <c r="Z39" s="200">
        <v>64.732392874181258</v>
      </c>
      <c r="AA39" s="205"/>
      <c r="AB39" s="146">
        <v>49.97</v>
      </c>
      <c r="AC39" s="147">
        <v>95.228196357977723</v>
      </c>
      <c r="AD39" s="199">
        <v>29.97284121106383</v>
      </c>
      <c r="AE39" s="200">
        <v>39.625238543367729</v>
      </c>
      <c r="AF39" s="205"/>
      <c r="AG39" s="146">
        <v>6.98</v>
      </c>
      <c r="AH39" s="147">
        <v>14.392160129191483</v>
      </c>
      <c r="AI39" s="199">
        <v>9.5697922159269417</v>
      </c>
      <c r="AJ39" s="200">
        <v>12.821196025024356</v>
      </c>
      <c r="AK39" s="205"/>
      <c r="AL39" s="146">
        <v>4.99</v>
      </c>
      <c r="AM39" s="147">
        <v>11.138991516217512</v>
      </c>
      <c r="AN39" s="199">
        <v>15.526929126565999</v>
      </c>
      <c r="AO39" s="200">
        <v>20.586365016839039</v>
      </c>
      <c r="AP39" s="205"/>
      <c r="AQ39" s="146">
        <v>4.99</v>
      </c>
      <c r="AR39" s="147">
        <v>9.888096584590043</v>
      </c>
      <c r="AS39" s="199">
        <v>13.329854539696861</v>
      </c>
      <c r="AT39" s="200">
        <v>17.626900242932358</v>
      </c>
      <c r="AU39" s="205"/>
      <c r="AV39" s="146">
        <v>12.370000000000001</v>
      </c>
      <c r="AW39" s="147">
        <v>19.254733223932032</v>
      </c>
      <c r="AX39" s="199">
        <v>12.445912084497827</v>
      </c>
      <c r="AY39" s="200">
        <v>18.034817339167589</v>
      </c>
      <c r="AZ39" s="205"/>
      <c r="BA39" s="419">
        <v>11.370000000000001</v>
      </c>
      <c r="BB39" s="420">
        <v>17.417443718773701</v>
      </c>
      <c r="BC39" s="199">
        <v>11.657613737021276</v>
      </c>
      <c r="BD39" s="200">
        <v>17.11697961840553</v>
      </c>
      <c r="BE39" s="205"/>
      <c r="BF39" s="146">
        <v>32.340000000000003</v>
      </c>
      <c r="BG39" s="147">
        <v>46.920127451240674</v>
      </c>
      <c r="BH39" s="199">
        <v>33.250932840001134</v>
      </c>
      <c r="BI39" s="200">
        <v>48.511364066244951</v>
      </c>
      <c r="BJ39" s="205"/>
      <c r="BK39" s="146">
        <v>19.38</v>
      </c>
      <c r="BL39" s="147">
        <v>31.989919122268017</v>
      </c>
      <c r="BM39" s="199">
        <v>21.614750647660333</v>
      </c>
      <c r="BN39" s="200">
        <v>31.681619525459791</v>
      </c>
    </row>
    <row r="40" spans="1:66" ht="12.75">
      <c r="A40" s="73"/>
      <c r="B40" s="14" t="s">
        <v>82</v>
      </c>
      <c r="C40" s="146"/>
      <c r="D40" s="151">
        <v>0.63956141543107115</v>
      </c>
      <c r="E40" s="199"/>
      <c r="F40" s="424">
        <v>0.70700873984142443</v>
      </c>
      <c r="G40" s="205"/>
      <c r="H40" s="419"/>
      <c r="I40" s="427">
        <v>0.61723407260912566</v>
      </c>
      <c r="J40" s="199"/>
      <c r="K40" s="424">
        <v>0.70346939315869883</v>
      </c>
      <c r="L40" s="205"/>
      <c r="M40" s="146"/>
      <c r="N40" s="384" t="s">
        <v>160</v>
      </c>
      <c r="O40" s="199"/>
      <c r="P40" s="424" t="s">
        <v>160</v>
      </c>
      <c r="Q40" s="205"/>
      <c r="R40" s="146"/>
      <c r="S40" s="151">
        <v>5.5895464720262247</v>
      </c>
      <c r="T40" s="199"/>
      <c r="U40" s="424">
        <v>5.3185081186733383</v>
      </c>
      <c r="V40" s="205"/>
      <c r="W40" s="146"/>
      <c r="X40" s="151">
        <v>1.8432529355596849</v>
      </c>
      <c r="Y40" s="199"/>
      <c r="Z40" s="424">
        <v>2.0514321644763829</v>
      </c>
      <c r="AA40" s="205"/>
      <c r="AB40" s="146"/>
      <c r="AC40" s="151">
        <v>1.9599979788373287</v>
      </c>
      <c r="AD40" s="199"/>
      <c r="AE40" s="424">
        <v>2.0128695371367362</v>
      </c>
      <c r="AF40" s="205"/>
      <c r="AG40" s="146"/>
      <c r="AH40" s="151">
        <v>1.0536076003252324</v>
      </c>
      <c r="AI40" s="199"/>
      <c r="AJ40" s="424">
        <v>1.7186657820765341</v>
      </c>
      <c r="AK40" s="205"/>
      <c r="AL40" s="146"/>
      <c r="AM40" s="151">
        <v>1.0454982156562334</v>
      </c>
      <c r="AN40" s="199"/>
      <c r="AO40" s="424">
        <v>2.3216817050326686</v>
      </c>
      <c r="AP40" s="205"/>
      <c r="AQ40" s="146"/>
      <c r="AR40" s="151">
        <v>1.0581365324061989</v>
      </c>
      <c r="AS40" s="199"/>
      <c r="AT40" s="424">
        <v>2.1507142724295312</v>
      </c>
      <c r="AU40" s="205"/>
      <c r="AV40" s="146"/>
      <c r="AW40" s="151">
        <v>1.3194466411160479</v>
      </c>
      <c r="AX40" s="199"/>
      <c r="AY40" s="424">
        <v>1.2353895377723019</v>
      </c>
      <c r="AZ40" s="205"/>
      <c r="BA40" s="419"/>
      <c r="BB40" s="427">
        <v>1.2836434454645052</v>
      </c>
      <c r="BC40" s="199"/>
      <c r="BD40" s="424">
        <v>1.4359786099762277</v>
      </c>
      <c r="BE40" s="205"/>
      <c r="BF40" s="146"/>
      <c r="BG40" s="151">
        <v>2.6926892465021659</v>
      </c>
      <c r="BH40" s="199"/>
      <c r="BI40" s="424">
        <v>3.6403910273639908</v>
      </c>
      <c r="BJ40" s="205"/>
      <c r="BK40" s="146"/>
      <c r="BL40" s="151">
        <v>4.133371031128954</v>
      </c>
      <c r="BM40" s="199"/>
      <c r="BN40" s="424">
        <v>7.9452897201358113</v>
      </c>
    </row>
    <row r="41" spans="1:66" ht="12.75">
      <c r="A41" s="75"/>
      <c r="C41" s="146"/>
      <c r="D41" s="150"/>
      <c r="E41" s="199"/>
      <c r="F41" s="200"/>
      <c r="G41" s="205"/>
      <c r="H41" s="419"/>
      <c r="I41" s="420"/>
      <c r="J41" s="199"/>
      <c r="K41" s="200"/>
      <c r="L41" s="205"/>
      <c r="M41" s="146"/>
      <c r="N41" s="150"/>
      <c r="O41" s="199"/>
      <c r="P41" s="200"/>
      <c r="Q41" s="205"/>
      <c r="R41" s="146"/>
      <c r="S41" s="150"/>
      <c r="T41" s="199"/>
      <c r="U41" s="200"/>
      <c r="V41" s="205"/>
      <c r="W41" s="146"/>
      <c r="X41" s="150"/>
      <c r="Y41" s="199"/>
      <c r="Z41" s="200"/>
      <c r="AA41" s="205"/>
      <c r="AB41" s="146"/>
      <c r="AC41" s="150"/>
      <c r="AD41" s="199"/>
      <c r="AE41" s="200"/>
      <c r="AF41" s="205"/>
      <c r="AG41" s="146"/>
      <c r="AH41" s="150"/>
      <c r="AI41" s="199"/>
      <c r="AJ41" s="200"/>
      <c r="AK41" s="205"/>
      <c r="AL41" s="146"/>
      <c r="AM41" s="150"/>
      <c r="AN41" s="199"/>
      <c r="AO41" s="200"/>
      <c r="AP41" s="205"/>
      <c r="AQ41" s="146"/>
      <c r="AR41" s="150"/>
      <c r="AS41" s="199"/>
      <c r="AT41" s="200"/>
      <c r="AU41" s="205"/>
      <c r="AV41" s="146"/>
      <c r="AW41" s="150"/>
      <c r="AX41" s="199"/>
      <c r="AY41" s="200"/>
      <c r="AZ41" s="205"/>
      <c r="BA41" s="419"/>
      <c r="BB41" s="420"/>
      <c r="BC41" s="199"/>
      <c r="BD41" s="200"/>
      <c r="BE41" s="205"/>
      <c r="BF41" s="146"/>
      <c r="BG41" s="150"/>
      <c r="BH41" s="199"/>
      <c r="BI41" s="200"/>
      <c r="BJ41" s="205"/>
      <c r="BK41" s="146"/>
      <c r="BL41" s="150"/>
      <c r="BM41" s="199"/>
      <c r="BN41" s="200"/>
    </row>
    <row r="42" spans="1:66" ht="12.75">
      <c r="A42" s="71" t="s">
        <v>156</v>
      </c>
      <c r="B42" t="s">
        <v>147</v>
      </c>
      <c r="C42" s="146">
        <v>1483.58</v>
      </c>
      <c r="D42" s="147">
        <v>29.649902900887319</v>
      </c>
      <c r="E42" s="199">
        <v>2277.6259929905414</v>
      </c>
      <c r="F42" s="200">
        <v>24.636571449712875</v>
      </c>
      <c r="G42" s="205"/>
      <c r="H42" s="419">
        <v>716.76</v>
      </c>
      <c r="I42" s="420">
        <v>14.436420498789261</v>
      </c>
      <c r="J42" s="199">
        <v>760.75611810586622</v>
      </c>
      <c r="K42" s="200">
        <v>8.2288293734900986</v>
      </c>
      <c r="L42" s="205"/>
      <c r="M42" s="146">
        <v>457.90000000000003</v>
      </c>
      <c r="N42" s="147">
        <v>17.95550484220459</v>
      </c>
      <c r="O42" s="199">
        <v>640.06744778292307</v>
      </c>
      <c r="P42" s="200">
        <v>13.722469723100692</v>
      </c>
      <c r="Q42" s="205"/>
      <c r="R42" s="146">
        <v>311.55</v>
      </c>
      <c r="S42" s="147">
        <v>6.345121231319097</v>
      </c>
      <c r="T42" s="199">
        <v>506.6081243974437</v>
      </c>
      <c r="U42" s="200">
        <v>5.5118443911269805</v>
      </c>
      <c r="V42" s="205"/>
      <c r="W42" s="146">
        <v>2923.33</v>
      </c>
      <c r="X42" s="147">
        <v>59.639274561198</v>
      </c>
      <c r="Y42" s="199">
        <v>2644.7789210490632</v>
      </c>
      <c r="Z42" s="200">
        <v>28.703427008602546</v>
      </c>
      <c r="AA42" s="205"/>
      <c r="AB42" s="146">
        <v>2061.98</v>
      </c>
      <c r="AC42" s="147">
        <v>42.040466519279086</v>
      </c>
      <c r="AD42" s="199">
        <v>1748.7569751489148</v>
      </c>
      <c r="AE42" s="200">
        <v>18.959455386332213</v>
      </c>
      <c r="AF42" s="205"/>
      <c r="AG42" s="146">
        <v>628.75000000000011</v>
      </c>
      <c r="AH42" s="147">
        <v>12.824038772760741</v>
      </c>
      <c r="AI42" s="199">
        <v>561.12473730055387</v>
      </c>
      <c r="AJ42" s="200">
        <v>6.1009331565821361</v>
      </c>
      <c r="AK42" s="205"/>
      <c r="AL42" s="146">
        <v>494.94</v>
      </c>
      <c r="AM42" s="147">
        <v>10.181503397427749</v>
      </c>
      <c r="AN42" s="199">
        <v>585.86544866343297</v>
      </c>
      <c r="AO42" s="200">
        <v>6.4443707381524318</v>
      </c>
      <c r="AP42" s="205"/>
      <c r="AQ42" s="146">
        <v>449.50000000000006</v>
      </c>
      <c r="AR42" s="147">
        <v>9.278506895634278</v>
      </c>
      <c r="AS42" s="199">
        <v>554.21507042309747</v>
      </c>
      <c r="AT42" s="200">
        <v>6.1149798507633726</v>
      </c>
      <c r="AU42" s="205"/>
      <c r="AV42" s="146">
        <v>763.50000000000011</v>
      </c>
      <c r="AW42" s="147">
        <v>14.503942149727465</v>
      </c>
      <c r="AX42" s="199">
        <v>1564.6820101975295</v>
      </c>
      <c r="AY42" s="200">
        <v>16.134749144143708</v>
      </c>
      <c r="AZ42" s="205"/>
      <c r="BA42" s="419">
        <v>694.23</v>
      </c>
      <c r="BB42" s="420">
        <v>13.156331689301259</v>
      </c>
      <c r="BC42" s="199">
        <v>1304.5603125300061</v>
      </c>
      <c r="BD42" s="200">
        <v>13.339496469485209</v>
      </c>
      <c r="BE42" s="205"/>
      <c r="BF42" s="146">
        <v>1016.9700000000001</v>
      </c>
      <c r="BG42" s="147">
        <v>19.24826948920057</v>
      </c>
      <c r="BH42" s="199">
        <v>1591.7502073747371</v>
      </c>
      <c r="BI42" s="200">
        <v>16.283940519027443</v>
      </c>
      <c r="BJ42" s="205"/>
      <c r="BK42" s="146">
        <v>460.02000000000004</v>
      </c>
      <c r="BL42" s="147">
        <v>8.6373265006641251</v>
      </c>
      <c r="BM42" s="199">
        <v>385.85857533051188</v>
      </c>
      <c r="BN42" s="200">
        <v>3.9668652181121726</v>
      </c>
    </row>
    <row r="43" spans="1:66" ht="12.75">
      <c r="A43" s="49"/>
      <c r="B43" t="s">
        <v>148</v>
      </c>
      <c r="C43" s="146">
        <v>186.52999999999997</v>
      </c>
      <c r="D43" s="147">
        <v>32.565606619984344</v>
      </c>
      <c r="E43" s="199">
        <v>373.69295832334404</v>
      </c>
      <c r="F43" s="200">
        <v>30.258202419143259</v>
      </c>
      <c r="G43" s="205"/>
      <c r="H43" s="419">
        <v>95.669999999999987</v>
      </c>
      <c r="I43" s="420">
        <v>16.729075942634942</v>
      </c>
      <c r="J43" s="199">
        <v>120.54362915078777</v>
      </c>
      <c r="K43" s="200">
        <v>9.7599260350874886</v>
      </c>
      <c r="L43" s="205"/>
      <c r="M43" s="146">
        <v>56.58</v>
      </c>
      <c r="N43" s="147">
        <v>20.187234907412087</v>
      </c>
      <c r="O43" s="199">
        <v>99.288760735219711</v>
      </c>
      <c r="P43" s="200">
        <v>16.447368808889408</v>
      </c>
      <c r="Q43" s="205"/>
      <c r="R43" s="146">
        <v>42.900000000000006</v>
      </c>
      <c r="S43" s="147">
        <v>7.604460433691119</v>
      </c>
      <c r="T43" s="199">
        <v>76.1449171125563</v>
      </c>
      <c r="U43" s="200">
        <v>6.1325690078304493</v>
      </c>
      <c r="V43" s="205"/>
      <c r="W43" s="146">
        <v>347.62</v>
      </c>
      <c r="X43" s="147">
        <v>61.847080649808412</v>
      </c>
      <c r="Y43" s="199">
        <v>390.00603292722337</v>
      </c>
      <c r="Z43" s="200">
        <v>31.453866610679096</v>
      </c>
      <c r="AA43" s="205"/>
      <c r="AB43" s="146">
        <v>256.49</v>
      </c>
      <c r="AC43" s="147">
        <v>45.471273544166621</v>
      </c>
      <c r="AD43" s="199">
        <v>275.78627817743364</v>
      </c>
      <c r="AE43" s="200">
        <v>22.223537949033741</v>
      </c>
      <c r="AF43" s="205"/>
      <c r="AG43" s="146">
        <v>67.63000000000001</v>
      </c>
      <c r="AH43" s="147">
        <v>12.083371397273222</v>
      </c>
      <c r="AI43" s="199">
        <v>71.220283068014155</v>
      </c>
      <c r="AJ43" s="200">
        <v>5.744666287358509</v>
      </c>
      <c r="AK43" s="205"/>
      <c r="AL43" s="146">
        <v>68.27000000000001</v>
      </c>
      <c r="AM43" s="147">
        <v>12.036544766853881</v>
      </c>
      <c r="AN43" s="199">
        <v>107.17771526906394</v>
      </c>
      <c r="AO43" s="200">
        <v>8.5075033561887228</v>
      </c>
      <c r="AP43" s="205"/>
      <c r="AQ43" s="146">
        <v>59.08</v>
      </c>
      <c r="AR43" s="147">
        <v>10.302326586602607</v>
      </c>
      <c r="AS43" s="199">
        <v>102.23291087383211</v>
      </c>
      <c r="AT43" s="200">
        <v>8.0762613561699297</v>
      </c>
      <c r="AU43" s="205"/>
      <c r="AV43" s="146">
        <v>86.21999999999997</v>
      </c>
      <c r="AW43" s="147">
        <v>15.350446071108285</v>
      </c>
      <c r="AX43" s="199">
        <v>209.98451003840708</v>
      </c>
      <c r="AY43" s="200">
        <v>19.516259215058138</v>
      </c>
      <c r="AZ43" s="205"/>
      <c r="BA43" s="419">
        <v>73.939999999999984</v>
      </c>
      <c r="BB43" s="420">
        <v>12.695324950997666</v>
      </c>
      <c r="BC43" s="199">
        <v>175.93305786438634</v>
      </c>
      <c r="BD43" s="200">
        <v>16.75749208836902</v>
      </c>
      <c r="BE43" s="205"/>
      <c r="BF43" s="146">
        <v>151.22999999999999</v>
      </c>
      <c r="BG43" s="147">
        <v>26.58006068600039</v>
      </c>
      <c r="BH43" s="199">
        <v>292.81277516921409</v>
      </c>
      <c r="BI43" s="200">
        <v>27.408384374695508</v>
      </c>
      <c r="BJ43" s="205"/>
      <c r="BK43" s="146">
        <v>103.47999999999999</v>
      </c>
      <c r="BL43" s="147">
        <v>17.647742980603496</v>
      </c>
      <c r="BM43" s="199">
        <v>138.92344913286513</v>
      </c>
      <c r="BN43" s="200">
        <v>13.213420649433333</v>
      </c>
    </row>
    <row r="44" spans="1:66" ht="12.75">
      <c r="A44" s="49"/>
      <c r="B44" t="s">
        <v>149</v>
      </c>
      <c r="C44" s="146">
        <v>186.53000000000003</v>
      </c>
      <c r="D44" s="147">
        <v>31.330303668853578</v>
      </c>
      <c r="E44" s="199">
        <v>308.91018512299274</v>
      </c>
      <c r="F44" s="200">
        <v>30.893816667778243</v>
      </c>
      <c r="G44" s="205"/>
      <c r="H44" s="419">
        <v>96.490000000000023</v>
      </c>
      <c r="I44" s="420">
        <v>16.541900485158553</v>
      </c>
      <c r="J44" s="199">
        <v>117.34329259637398</v>
      </c>
      <c r="K44" s="200">
        <v>11.725098246803183</v>
      </c>
      <c r="L44" s="205"/>
      <c r="M44" s="146">
        <v>52.110000000000007</v>
      </c>
      <c r="N44" s="147">
        <v>18.469971364254608</v>
      </c>
      <c r="O44" s="199">
        <v>69.521609291203447</v>
      </c>
      <c r="P44" s="200">
        <v>14.553642639152939</v>
      </c>
      <c r="Q44" s="205"/>
      <c r="R44" s="146">
        <v>50.46</v>
      </c>
      <c r="S44" s="147">
        <v>9.5966523472426744</v>
      </c>
      <c r="T44" s="199">
        <v>78.933884646147447</v>
      </c>
      <c r="U44" s="200">
        <v>7.8706825419605977</v>
      </c>
      <c r="V44" s="205"/>
      <c r="W44" s="146">
        <v>414.91</v>
      </c>
      <c r="X44" s="147">
        <v>72.898851094087036</v>
      </c>
      <c r="Y44" s="199">
        <v>424.50208230035395</v>
      </c>
      <c r="Z44" s="200">
        <v>42.343145129221796</v>
      </c>
      <c r="AA44" s="205"/>
      <c r="AB44" s="146">
        <v>293.32</v>
      </c>
      <c r="AC44" s="147">
        <v>51.23218008616135</v>
      </c>
      <c r="AD44" s="199">
        <v>290.63759545646201</v>
      </c>
      <c r="AE44" s="200">
        <v>28.901233108122582</v>
      </c>
      <c r="AF44" s="205"/>
      <c r="AG44" s="146">
        <v>73.289999999999992</v>
      </c>
      <c r="AH44" s="147">
        <v>12.808122788691984</v>
      </c>
      <c r="AI44" s="199">
        <v>86.357500089150761</v>
      </c>
      <c r="AJ44" s="200">
        <v>8.6466457183459102</v>
      </c>
      <c r="AK44" s="205"/>
      <c r="AL44" s="146">
        <v>86.789999999999992</v>
      </c>
      <c r="AM44" s="147">
        <v>14.99827831181168</v>
      </c>
      <c r="AN44" s="199">
        <v>110.63580217142329</v>
      </c>
      <c r="AO44" s="200">
        <v>10.916300637373091</v>
      </c>
      <c r="AP44" s="205"/>
      <c r="AQ44" s="146">
        <v>72.969999999999985</v>
      </c>
      <c r="AR44" s="147">
        <v>12.900844210332146</v>
      </c>
      <c r="AS44" s="199">
        <v>105.64317348387046</v>
      </c>
      <c r="AT44" s="200">
        <v>10.379090396125152</v>
      </c>
      <c r="AU44" s="205"/>
      <c r="AV44" s="146">
        <v>125.78999999999999</v>
      </c>
      <c r="AW44" s="147">
        <v>19.155671928703541</v>
      </c>
      <c r="AX44" s="199">
        <v>204.05115422748892</v>
      </c>
      <c r="AY44" s="200">
        <v>23.302985224273133</v>
      </c>
      <c r="AZ44" s="205"/>
      <c r="BA44" s="419">
        <v>114.35</v>
      </c>
      <c r="BB44" s="420">
        <v>18.183468660262321</v>
      </c>
      <c r="BC44" s="199">
        <v>173.10424921584359</v>
      </c>
      <c r="BD44" s="200">
        <v>20.222440814449925</v>
      </c>
      <c r="BE44" s="205"/>
      <c r="BF44" s="146">
        <v>195.94</v>
      </c>
      <c r="BG44" s="147">
        <v>30.703236686651127</v>
      </c>
      <c r="BH44" s="199">
        <v>249.22226753669869</v>
      </c>
      <c r="BI44" s="200">
        <v>28.697302032125169</v>
      </c>
      <c r="BJ44" s="205"/>
      <c r="BK44" s="146">
        <v>123.13</v>
      </c>
      <c r="BL44" s="147">
        <v>20.276073268902206</v>
      </c>
      <c r="BM44" s="199">
        <v>136.53709658656453</v>
      </c>
      <c r="BN44" s="200">
        <v>15.906927329517861</v>
      </c>
    </row>
    <row r="45" spans="1:66" ht="12.75">
      <c r="A45" s="49"/>
      <c r="B45" t="s">
        <v>150</v>
      </c>
      <c r="C45" s="146">
        <v>55.36</v>
      </c>
      <c r="D45" s="147">
        <v>21.308969322224716</v>
      </c>
      <c r="E45" s="199">
        <v>92.623279591885492</v>
      </c>
      <c r="F45" s="200">
        <v>25.334412738527213</v>
      </c>
      <c r="G45" s="205"/>
      <c r="H45" s="419">
        <v>30.849999999999998</v>
      </c>
      <c r="I45" s="420">
        <v>13.126360962904267</v>
      </c>
      <c r="J45" s="199">
        <v>37.079994099954334</v>
      </c>
      <c r="K45" s="200">
        <v>10.126707340837477</v>
      </c>
      <c r="L45" s="205"/>
      <c r="M45" s="146">
        <v>14.35</v>
      </c>
      <c r="N45" s="147">
        <v>12.728408783859605</v>
      </c>
      <c r="O45" s="199">
        <v>22.988744553953147</v>
      </c>
      <c r="P45" s="200">
        <v>13.192083833959792</v>
      </c>
      <c r="Q45" s="205"/>
      <c r="R45" s="146">
        <v>34.330000000000005</v>
      </c>
      <c r="S45" s="147">
        <v>21.467428175936512</v>
      </c>
      <c r="T45" s="199">
        <v>39.61313715881861</v>
      </c>
      <c r="U45" s="200">
        <v>11.097998704664045</v>
      </c>
      <c r="V45" s="205"/>
      <c r="W45" s="146">
        <v>206.53000000000003</v>
      </c>
      <c r="X45" s="147">
        <v>92.250511779793882</v>
      </c>
      <c r="Y45" s="199">
        <v>184.77773339339288</v>
      </c>
      <c r="Z45" s="200">
        <v>51.198656497161558</v>
      </c>
      <c r="AA45" s="205"/>
      <c r="AB45" s="146">
        <v>150.19000000000003</v>
      </c>
      <c r="AC45" s="147">
        <v>66.644308109135565</v>
      </c>
      <c r="AD45" s="199">
        <v>125.71377883660314</v>
      </c>
      <c r="AE45" s="200">
        <v>34.531016486556368</v>
      </c>
      <c r="AF45" s="205"/>
      <c r="AG45" s="146">
        <v>35.190000000000005</v>
      </c>
      <c r="AH45" s="147">
        <v>15.501188722631978</v>
      </c>
      <c r="AI45" s="199">
        <v>30.469785174515703</v>
      </c>
      <c r="AJ45" s="200">
        <v>8.5647620419965538</v>
      </c>
      <c r="AK45" s="205"/>
      <c r="AL45" s="146">
        <v>34.26</v>
      </c>
      <c r="AM45" s="147">
        <v>15.694973315293762</v>
      </c>
      <c r="AN45" s="199">
        <v>39.899343796922267</v>
      </c>
      <c r="AO45" s="200">
        <v>11.687389314975277</v>
      </c>
      <c r="AP45" s="205"/>
      <c r="AQ45" s="146">
        <v>26.950000000000003</v>
      </c>
      <c r="AR45" s="147">
        <v>14.096512640253849</v>
      </c>
      <c r="AS45" s="199">
        <v>38.580773814666834</v>
      </c>
      <c r="AT45" s="200">
        <v>11.429774334052054</v>
      </c>
      <c r="AU45" s="205"/>
      <c r="AV45" s="146">
        <v>70.749999999999986</v>
      </c>
      <c r="AW45" s="147">
        <v>20.558732350632884</v>
      </c>
      <c r="AX45" s="199">
        <v>97.895227794149989</v>
      </c>
      <c r="AY45" s="200">
        <v>23.773460418098495</v>
      </c>
      <c r="AZ45" s="205"/>
      <c r="BA45" s="419">
        <v>65.13</v>
      </c>
      <c r="BB45" s="420">
        <v>19.040955744993298</v>
      </c>
      <c r="BC45" s="199">
        <v>88.06340501454325</v>
      </c>
      <c r="BD45" s="200">
        <v>20.919834195660705</v>
      </c>
      <c r="BE45" s="205"/>
      <c r="BF45" s="146">
        <v>123.66</v>
      </c>
      <c r="BG45" s="147">
        <v>36.037631660028296</v>
      </c>
      <c r="BH45" s="199">
        <v>109.57001564687299</v>
      </c>
      <c r="BI45" s="200">
        <v>25.888970603445578</v>
      </c>
      <c r="BJ45" s="205"/>
      <c r="BK45" s="146">
        <v>73.14</v>
      </c>
      <c r="BL45" s="147">
        <v>23.126324261426106</v>
      </c>
      <c r="BM45" s="199">
        <v>55.217070855811642</v>
      </c>
      <c r="BN45" s="200">
        <v>13.393139560102092</v>
      </c>
    </row>
    <row r="46" spans="1:66" ht="12.75">
      <c r="A46" s="49"/>
      <c r="B46" t="s">
        <v>151</v>
      </c>
      <c r="C46" s="146">
        <v>28.000000000000004</v>
      </c>
      <c r="D46" s="147">
        <v>25.418033523656845</v>
      </c>
      <c r="E46" s="199">
        <v>56.147583971236294</v>
      </c>
      <c r="F46" s="200">
        <v>23.071398749269658</v>
      </c>
      <c r="G46" s="205"/>
      <c r="H46" s="419">
        <v>13.230000000000002</v>
      </c>
      <c r="I46" s="420">
        <v>13.185756457171488</v>
      </c>
      <c r="J46" s="199">
        <v>13.276966047017693</v>
      </c>
      <c r="K46" s="200">
        <v>5.4387184034812224</v>
      </c>
      <c r="L46" s="205"/>
      <c r="M46" s="146">
        <v>8.06</v>
      </c>
      <c r="N46" s="147">
        <v>19.773411540901506</v>
      </c>
      <c r="O46" s="199">
        <v>10.1334376367006</v>
      </c>
      <c r="P46" s="200">
        <v>9.5129001717175328</v>
      </c>
      <c r="Q46" s="205"/>
      <c r="R46" s="146">
        <v>41.760000000000005</v>
      </c>
      <c r="S46" s="147">
        <v>54.570097111384953</v>
      </c>
      <c r="T46" s="199">
        <v>75.699936685033933</v>
      </c>
      <c r="U46" s="200">
        <v>32.425592669484892</v>
      </c>
      <c r="V46" s="205"/>
      <c r="W46" s="146">
        <v>116.61000000000001</v>
      </c>
      <c r="X46" s="147">
        <v>117.85126762789645</v>
      </c>
      <c r="Y46" s="199">
        <v>189.93523032996663</v>
      </c>
      <c r="Z46" s="200">
        <v>79.937806147167095</v>
      </c>
      <c r="AA46" s="205"/>
      <c r="AB46" s="146">
        <v>75.019999999999982</v>
      </c>
      <c r="AC46" s="147">
        <v>81.246700069895866</v>
      </c>
      <c r="AD46" s="199">
        <v>128.10537238058663</v>
      </c>
      <c r="AE46" s="200">
        <v>53.177197333133087</v>
      </c>
      <c r="AF46" s="205"/>
      <c r="AG46" s="146">
        <v>29.139999999999993</v>
      </c>
      <c r="AH46" s="147">
        <v>30.806795524466889</v>
      </c>
      <c r="AI46" s="199">
        <v>37.827694367765538</v>
      </c>
      <c r="AJ46" s="200">
        <v>16.312110502477307</v>
      </c>
      <c r="AK46" s="205"/>
      <c r="AL46" s="146">
        <v>21.74</v>
      </c>
      <c r="AM46" s="147">
        <v>23.948028800726092</v>
      </c>
      <c r="AN46" s="199">
        <v>37.421690099157608</v>
      </c>
      <c r="AO46" s="200">
        <v>17.495065401989542</v>
      </c>
      <c r="AP46" s="205"/>
      <c r="AQ46" s="146">
        <v>17.5</v>
      </c>
      <c r="AR46" s="147">
        <v>21.56218348090777</v>
      </c>
      <c r="AS46" s="199">
        <v>35.328071404533183</v>
      </c>
      <c r="AT46" s="200">
        <v>16.897302246771996</v>
      </c>
      <c r="AU46" s="205"/>
      <c r="AV46" s="146">
        <v>42.739999999999995</v>
      </c>
      <c r="AW46" s="147">
        <v>21.533956867820095</v>
      </c>
      <c r="AX46" s="199">
        <v>89.387097742424999</v>
      </c>
      <c r="AY46" s="200">
        <v>28.000912944309675</v>
      </c>
      <c r="AZ46" s="205"/>
      <c r="BA46" s="419">
        <v>34.35</v>
      </c>
      <c r="BB46" s="420">
        <v>17.177276147745918</v>
      </c>
      <c r="BC46" s="199">
        <v>81.338975375220627</v>
      </c>
      <c r="BD46" s="200">
        <v>24.388225777465781</v>
      </c>
      <c r="BE46" s="205"/>
      <c r="BF46" s="146">
        <v>132.19999999999999</v>
      </c>
      <c r="BG46" s="147">
        <v>70.185353165985944</v>
      </c>
      <c r="BH46" s="199">
        <v>124.64473427247717</v>
      </c>
      <c r="BI46" s="200">
        <v>37.772181966325483</v>
      </c>
      <c r="BJ46" s="205"/>
      <c r="BK46" s="146">
        <v>73.22999999999999</v>
      </c>
      <c r="BL46" s="147">
        <v>34.967572201381167</v>
      </c>
      <c r="BM46" s="199">
        <v>67.463808094246772</v>
      </c>
      <c r="BN46" s="200">
        <v>20.896172446581975</v>
      </c>
    </row>
    <row r="47" spans="1:66" ht="12.75">
      <c r="A47" s="73"/>
      <c r="B47" s="14" t="s">
        <v>82</v>
      </c>
      <c r="C47" s="146"/>
      <c r="D47" s="151">
        <v>0.85727206623992591</v>
      </c>
      <c r="E47" s="199"/>
      <c r="F47" s="424">
        <v>0.93646954067297961</v>
      </c>
      <c r="G47" s="205"/>
      <c r="H47" s="419"/>
      <c r="I47" s="427">
        <v>0.91336744162289663</v>
      </c>
      <c r="J47" s="199"/>
      <c r="K47" s="424">
        <v>0.66093464290346504</v>
      </c>
      <c r="L47" s="205"/>
      <c r="M47" s="146"/>
      <c r="N47" s="151">
        <v>1.1012450897188872</v>
      </c>
      <c r="O47" s="199"/>
      <c r="P47" s="424">
        <v>0.69323528225413522</v>
      </c>
      <c r="Q47" s="205"/>
      <c r="R47" s="146"/>
      <c r="S47" s="151">
        <v>8.6003237955534377</v>
      </c>
      <c r="T47" s="199"/>
      <c r="U47" s="424">
        <v>5.8828933417793721</v>
      </c>
      <c r="V47" s="205"/>
      <c r="W47" s="146"/>
      <c r="X47" s="151">
        <v>1.9760680943052893</v>
      </c>
      <c r="Y47" s="199"/>
      <c r="Z47" s="424">
        <v>2.7849568667605222</v>
      </c>
      <c r="AA47" s="205"/>
      <c r="AB47" s="146"/>
      <c r="AC47" s="151">
        <v>1.9325832179487692</v>
      </c>
      <c r="AD47" s="199"/>
      <c r="AE47" s="424">
        <v>2.8047850663193783</v>
      </c>
      <c r="AF47" s="205"/>
      <c r="AG47" s="146"/>
      <c r="AH47" s="151">
        <v>2.4022693685161749</v>
      </c>
      <c r="AI47" s="199"/>
      <c r="AJ47" s="424">
        <v>2.6737074614362233</v>
      </c>
      <c r="AK47" s="205"/>
      <c r="AL47" s="146"/>
      <c r="AM47" s="151">
        <v>2.352111261562444</v>
      </c>
      <c r="AN47" s="199"/>
      <c r="AO47" s="424">
        <v>2.7147825773607321</v>
      </c>
      <c r="AP47" s="205"/>
      <c r="AQ47" s="146"/>
      <c r="AR47" s="151">
        <v>2.3238850521362662</v>
      </c>
      <c r="AS47" s="199"/>
      <c r="AT47" s="424">
        <v>2.7632637652375251</v>
      </c>
      <c r="AU47" s="205"/>
      <c r="AV47" s="146"/>
      <c r="AW47" s="151">
        <v>1.4846968255609547</v>
      </c>
      <c r="AX47" s="199"/>
      <c r="AY47" s="424">
        <v>1.7354414806302041</v>
      </c>
      <c r="AZ47" s="205"/>
      <c r="BA47" s="419"/>
      <c r="BB47" s="427">
        <v>1.3056280848950086</v>
      </c>
      <c r="BC47" s="199"/>
      <c r="BD47" s="424">
        <v>1.8282718416887109</v>
      </c>
      <c r="BE47" s="205"/>
      <c r="BF47" s="146"/>
      <c r="BG47" s="151">
        <v>3.6463201642809562</v>
      </c>
      <c r="BH47" s="199"/>
      <c r="BI47" s="424">
        <v>2.3195971467833281</v>
      </c>
      <c r="BJ47" s="205"/>
      <c r="BK47" s="146"/>
      <c r="BL47" s="151">
        <v>4.048425424081457</v>
      </c>
      <c r="BM47" s="199"/>
      <c r="BN47" s="424">
        <v>5.2676789599941189</v>
      </c>
    </row>
    <row r="48" spans="1:66" ht="12.75">
      <c r="A48" s="75"/>
      <c r="C48" s="146"/>
      <c r="D48" s="150"/>
      <c r="E48" s="199"/>
      <c r="F48" s="200"/>
      <c r="G48" s="205"/>
      <c r="H48" s="419"/>
      <c r="I48" s="420"/>
      <c r="J48" s="199"/>
      <c r="K48" s="200"/>
      <c r="L48" s="205"/>
      <c r="M48" s="146"/>
      <c r="N48" s="150"/>
      <c r="O48" s="199"/>
      <c r="P48" s="200"/>
      <c r="Q48" s="205"/>
      <c r="R48" s="146"/>
      <c r="S48" s="150"/>
      <c r="T48" s="199"/>
      <c r="U48" s="200"/>
      <c r="V48" s="205"/>
      <c r="W48" s="146"/>
      <c r="X48" s="150"/>
      <c r="Y48" s="199"/>
      <c r="Z48" s="200"/>
      <c r="AA48" s="205"/>
      <c r="AB48" s="146"/>
      <c r="AC48" s="150"/>
      <c r="AD48" s="199"/>
      <c r="AE48" s="200"/>
      <c r="AF48" s="205"/>
      <c r="AG48" s="146"/>
      <c r="AH48" s="150"/>
      <c r="AI48" s="199"/>
      <c r="AJ48" s="200"/>
      <c r="AK48" s="205"/>
      <c r="AL48" s="146"/>
      <c r="AM48" s="150"/>
      <c r="AN48" s="199"/>
      <c r="AO48" s="200"/>
      <c r="AP48" s="205"/>
      <c r="AQ48" s="146"/>
      <c r="AR48" s="150"/>
      <c r="AS48" s="199"/>
      <c r="AT48" s="200"/>
      <c r="AU48" s="205"/>
      <c r="AV48" s="146"/>
      <c r="AW48" s="150"/>
      <c r="AX48" s="199"/>
      <c r="AY48" s="200"/>
      <c r="AZ48" s="205"/>
      <c r="BA48" s="419"/>
      <c r="BB48" s="420"/>
      <c r="BC48" s="199"/>
      <c r="BD48" s="200"/>
      <c r="BE48" s="205"/>
      <c r="BF48" s="146"/>
      <c r="BG48" s="150"/>
      <c r="BH48" s="199"/>
      <c r="BI48" s="200"/>
      <c r="BJ48" s="205"/>
      <c r="BK48" s="146"/>
      <c r="BL48" s="150"/>
      <c r="BM48" s="199"/>
      <c r="BN48" s="200"/>
    </row>
    <row r="49" spans="1:66" ht="12.75">
      <c r="A49" s="71" t="s">
        <v>157</v>
      </c>
      <c r="B49" t="s">
        <v>147</v>
      </c>
      <c r="C49" s="154" t="s">
        <v>160</v>
      </c>
      <c r="D49" s="154" t="s">
        <v>160</v>
      </c>
      <c r="E49" s="199" t="s">
        <v>160</v>
      </c>
      <c r="F49" s="200" t="s">
        <v>160</v>
      </c>
      <c r="G49" s="206"/>
      <c r="H49" s="154" t="s">
        <v>160</v>
      </c>
      <c r="I49" s="154" t="s">
        <v>160</v>
      </c>
      <c r="J49" s="199" t="s">
        <v>160</v>
      </c>
      <c r="K49" s="200" t="s">
        <v>160</v>
      </c>
      <c r="L49" s="206"/>
      <c r="M49" s="154" t="s">
        <v>160</v>
      </c>
      <c r="N49" s="154" t="s">
        <v>160</v>
      </c>
      <c r="O49" s="199" t="s">
        <v>160</v>
      </c>
      <c r="P49" s="200" t="s">
        <v>160</v>
      </c>
      <c r="Q49" s="206"/>
      <c r="R49" s="154" t="s">
        <v>160</v>
      </c>
      <c r="S49" s="154" t="s">
        <v>160</v>
      </c>
      <c r="T49" s="199" t="s">
        <v>160</v>
      </c>
      <c r="U49" s="200" t="s">
        <v>160</v>
      </c>
      <c r="V49" s="206"/>
      <c r="W49" s="154" t="s">
        <v>160</v>
      </c>
      <c r="X49" s="154" t="s">
        <v>160</v>
      </c>
      <c r="Y49" s="199" t="s">
        <v>160</v>
      </c>
      <c r="Z49" s="200" t="s">
        <v>160</v>
      </c>
      <c r="AA49" s="206"/>
      <c r="AB49" s="154" t="s">
        <v>160</v>
      </c>
      <c r="AC49" s="154" t="s">
        <v>160</v>
      </c>
      <c r="AD49" s="199" t="s">
        <v>160</v>
      </c>
      <c r="AE49" s="200" t="s">
        <v>160</v>
      </c>
      <c r="AF49" s="154"/>
      <c r="AG49" s="154" t="s">
        <v>160</v>
      </c>
      <c r="AH49" s="154" t="s">
        <v>160</v>
      </c>
      <c r="AI49" s="199" t="s">
        <v>160</v>
      </c>
      <c r="AJ49" s="200" t="s">
        <v>160</v>
      </c>
      <c r="AK49" s="206"/>
      <c r="AL49" s="154" t="s">
        <v>160</v>
      </c>
      <c r="AM49" s="154" t="s">
        <v>160</v>
      </c>
      <c r="AN49" s="199" t="s">
        <v>160</v>
      </c>
      <c r="AO49" s="200" t="s">
        <v>160</v>
      </c>
      <c r="AP49" s="206"/>
      <c r="AQ49" s="154" t="s">
        <v>160</v>
      </c>
      <c r="AR49" s="154" t="s">
        <v>160</v>
      </c>
      <c r="AS49" s="199" t="s">
        <v>160</v>
      </c>
      <c r="AT49" s="200" t="s">
        <v>160</v>
      </c>
      <c r="AU49" s="206"/>
      <c r="AV49" s="154" t="s">
        <v>160</v>
      </c>
      <c r="AW49" s="154" t="s">
        <v>160</v>
      </c>
      <c r="AX49" s="199" t="s">
        <v>160</v>
      </c>
      <c r="AY49" s="200" t="s">
        <v>160</v>
      </c>
      <c r="AZ49" s="206"/>
      <c r="BA49" s="154" t="s">
        <v>160</v>
      </c>
      <c r="BB49" s="154" t="s">
        <v>160</v>
      </c>
      <c r="BC49" s="199" t="s">
        <v>160</v>
      </c>
      <c r="BD49" s="200" t="s">
        <v>160</v>
      </c>
      <c r="BE49" s="206"/>
      <c r="BF49" s="154" t="s">
        <v>160</v>
      </c>
      <c r="BG49" s="154" t="s">
        <v>160</v>
      </c>
      <c r="BH49" s="199" t="s">
        <v>160</v>
      </c>
      <c r="BI49" s="200" t="s">
        <v>160</v>
      </c>
      <c r="BJ49" s="206"/>
      <c r="BK49" s="154" t="s">
        <v>160</v>
      </c>
      <c r="BL49" s="154" t="s">
        <v>160</v>
      </c>
      <c r="BM49" s="199" t="s">
        <v>160</v>
      </c>
      <c r="BN49" s="200" t="s">
        <v>160</v>
      </c>
    </row>
    <row r="50" spans="1:66" ht="12.75">
      <c r="A50" s="49"/>
      <c r="B50" t="s">
        <v>148</v>
      </c>
      <c r="C50" s="146">
        <v>411.22</v>
      </c>
      <c r="D50" s="147">
        <v>34.506475457018595</v>
      </c>
      <c r="E50" s="199">
        <v>532.99848225354708</v>
      </c>
      <c r="F50" s="200">
        <v>31.214706765475089</v>
      </c>
      <c r="G50" s="205"/>
      <c r="H50" s="419">
        <v>215.82</v>
      </c>
      <c r="I50" s="420">
        <v>17.851231144711367</v>
      </c>
      <c r="J50" s="199">
        <v>166.72684980414348</v>
      </c>
      <c r="K50" s="200">
        <v>9.7600049073761568</v>
      </c>
      <c r="L50" s="205"/>
      <c r="M50" s="146">
        <v>126.44</v>
      </c>
      <c r="N50" s="147">
        <v>20.901734757073495</v>
      </c>
      <c r="O50" s="199">
        <v>123.10642933590219</v>
      </c>
      <c r="P50" s="200">
        <v>14.394859340214929</v>
      </c>
      <c r="Q50" s="205"/>
      <c r="R50" s="146">
        <v>59.81</v>
      </c>
      <c r="S50" s="147">
        <v>4.7651293701195394</v>
      </c>
      <c r="T50" s="199">
        <v>144.69857318578607</v>
      </c>
      <c r="U50" s="200">
        <v>8.406855018605377</v>
      </c>
      <c r="V50" s="205"/>
      <c r="W50" s="146">
        <v>898.83000000000015</v>
      </c>
      <c r="X50" s="147">
        <v>73.897660762047252</v>
      </c>
      <c r="Y50" s="199">
        <v>681.67458070465545</v>
      </c>
      <c r="Z50" s="200">
        <v>39.756688344463399</v>
      </c>
      <c r="AA50" s="205"/>
      <c r="AB50" s="146">
        <v>636.35</v>
      </c>
      <c r="AC50" s="147">
        <v>52.539231643617022</v>
      </c>
      <c r="AD50" s="199">
        <v>450.41962589481108</v>
      </c>
      <c r="AE50" s="200">
        <v>26.302146597493074</v>
      </c>
      <c r="AF50" s="205"/>
      <c r="AG50" s="146">
        <v>193.51999999999998</v>
      </c>
      <c r="AH50" s="147">
        <v>15.827954429780405</v>
      </c>
      <c r="AI50" s="199">
        <v>144.30397964569414</v>
      </c>
      <c r="AJ50" s="200">
        <v>8.3976163392591463</v>
      </c>
      <c r="AK50" s="205"/>
      <c r="AL50" s="146">
        <v>240.44</v>
      </c>
      <c r="AM50" s="147">
        <v>19.517869274600166</v>
      </c>
      <c r="AN50" s="199">
        <v>279.54525401798315</v>
      </c>
      <c r="AO50" s="200">
        <v>16.004892897249839</v>
      </c>
      <c r="AP50" s="205"/>
      <c r="AQ50" s="146">
        <v>228.36999999999998</v>
      </c>
      <c r="AR50" s="147">
        <v>18.512615105101141</v>
      </c>
      <c r="AS50" s="199">
        <v>270.03696424403881</v>
      </c>
      <c r="AT50" s="200">
        <v>15.396248883908633</v>
      </c>
      <c r="AU50" s="205"/>
      <c r="AV50" s="146">
        <v>154.12</v>
      </c>
      <c r="AW50" s="147">
        <v>13.53087982365377</v>
      </c>
      <c r="AX50" s="199">
        <v>271.50818252167522</v>
      </c>
      <c r="AY50" s="200">
        <v>17.074513991099384</v>
      </c>
      <c r="AZ50" s="205"/>
      <c r="BA50" s="419">
        <v>139.17000000000002</v>
      </c>
      <c r="BB50" s="420">
        <v>12.151728212228768</v>
      </c>
      <c r="BC50" s="199">
        <v>214.00507050773655</v>
      </c>
      <c r="BD50" s="200">
        <v>13.639229657984455</v>
      </c>
      <c r="BE50" s="205"/>
      <c r="BF50" s="146">
        <v>228.66</v>
      </c>
      <c r="BG50" s="147">
        <v>19.832883983424942</v>
      </c>
      <c r="BH50" s="199">
        <v>255.34731619527395</v>
      </c>
      <c r="BI50" s="200">
        <v>16.27133691944697</v>
      </c>
      <c r="BJ50" s="205"/>
      <c r="BK50" s="146">
        <v>94.949999999999989</v>
      </c>
      <c r="BL50" s="147">
        <v>8.152345501286673</v>
      </c>
      <c r="BM50" s="199">
        <v>91.18979139579389</v>
      </c>
      <c r="BN50" s="200">
        <v>5.7713541534900106</v>
      </c>
    </row>
    <row r="51" spans="1:66" ht="12.75">
      <c r="A51" s="49"/>
      <c r="B51" t="s">
        <v>149</v>
      </c>
      <c r="C51" s="146">
        <v>195.3</v>
      </c>
      <c r="D51" s="147">
        <v>31.121079968882881</v>
      </c>
      <c r="E51" s="199">
        <v>385.78404385106239</v>
      </c>
      <c r="F51" s="200">
        <v>31.455783120370985</v>
      </c>
      <c r="G51" s="205"/>
      <c r="H51" s="419">
        <v>103.44</v>
      </c>
      <c r="I51" s="420">
        <v>16.182160753741481</v>
      </c>
      <c r="J51" s="199">
        <v>132.49165943838517</v>
      </c>
      <c r="K51" s="200">
        <v>10.792751042925049</v>
      </c>
      <c r="L51" s="205"/>
      <c r="M51" s="146">
        <v>54.86999999999999</v>
      </c>
      <c r="N51" s="147">
        <v>17.951203291462736</v>
      </c>
      <c r="O51" s="199">
        <v>90.31160554574177</v>
      </c>
      <c r="P51" s="200">
        <v>15.546452500022196</v>
      </c>
      <c r="Q51" s="205"/>
      <c r="R51" s="146">
        <v>46.050000000000004</v>
      </c>
      <c r="S51" s="147">
        <v>7.1781942362628151</v>
      </c>
      <c r="T51" s="199">
        <v>96.795290779311642</v>
      </c>
      <c r="U51" s="200">
        <v>7.7645880563144924</v>
      </c>
      <c r="V51" s="205"/>
      <c r="W51" s="146">
        <v>485.15000000000009</v>
      </c>
      <c r="X51" s="147">
        <v>76.956473974374433</v>
      </c>
      <c r="Y51" s="199">
        <v>557.89326621574003</v>
      </c>
      <c r="Z51" s="200">
        <v>45.044033252260803</v>
      </c>
      <c r="AA51" s="205"/>
      <c r="AB51" s="146">
        <v>347.38999999999993</v>
      </c>
      <c r="AC51" s="147">
        <v>54.94545173931516</v>
      </c>
      <c r="AD51" s="199">
        <v>370.19203966144784</v>
      </c>
      <c r="AE51" s="200">
        <v>29.900871984369608</v>
      </c>
      <c r="AF51" s="205"/>
      <c r="AG51" s="146">
        <v>106.74</v>
      </c>
      <c r="AH51" s="147">
        <v>16.845352096983184</v>
      </c>
      <c r="AI51" s="199">
        <v>119.51775293677092</v>
      </c>
      <c r="AJ51" s="200">
        <v>9.6306268785310607</v>
      </c>
      <c r="AK51" s="205"/>
      <c r="AL51" s="146">
        <v>118.89</v>
      </c>
      <c r="AM51" s="147">
        <v>18.148887224537816</v>
      </c>
      <c r="AN51" s="199">
        <v>208.68052838901556</v>
      </c>
      <c r="AO51" s="200">
        <v>16.168997421707736</v>
      </c>
      <c r="AP51" s="205"/>
      <c r="AQ51" s="146">
        <v>112.05000000000001</v>
      </c>
      <c r="AR51" s="147">
        <v>17.436652627516331</v>
      </c>
      <c r="AS51" s="199">
        <v>196.5525699510215</v>
      </c>
      <c r="AT51" s="200">
        <v>15.066821442471053</v>
      </c>
      <c r="AU51" s="205"/>
      <c r="AV51" s="146">
        <v>85.88000000000001</v>
      </c>
      <c r="AW51" s="147">
        <v>14.974854566203842</v>
      </c>
      <c r="AX51" s="199">
        <v>194.1588001435338</v>
      </c>
      <c r="AY51" s="200">
        <v>20.567021746596936</v>
      </c>
      <c r="AZ51" s="205"/>
      <c r="BA51" s="419">
        <v>73.849999999999994</v>
      </c>
      <c r="BB51" s="420">
        <v>12.77217774441929</v>
      </c>
      <c r="BC51" s="199">
        <v>160.76734136802278</v>
      </c>
      <c r="BD51" s="200">
        <v>17.941096340235319</v>
      </c>
      <c r="BE51" s="205"/>
      <c r="BF51" s="146">
        <v>142.60999999999996</v>
      </c>
      <c r="BG51" s="147">
        <v>25.164725047783385</v>
      </c>
      <c r="BH51" s="199">
        <v>158.6093987842408</v>
      </c>
      <c r="BI51" s="200">
        <v>17.371724869102511</v>
      </c>
      <c r="BJ51" s="205"/>
      <c r="BK51" s="146">
        <v>71.25</v>
      </c>
      <c r="BL51" s="147">
        <v>12.658847658171535</v>
      </c>
      <c r="BM51" s="199">
        <v>74.967280260738519</v>
      </c>
      <c r="BN51" s="200">
        <v>8.2608152918269369</v>
      </c>
    </row>
    <row r="52" spans="1:66" ht="12.75">
      <c r="A52" s="49"/>
      <c r="B52" t="s">
        <v>150</v>
      </c>
      <c r="C52" s="146">
        <v>6.4799999999999995</v>
      </c>
      <c r="D52" s="147">
        <v>18.631494078746151</v>
      </c>
      <c r="E52" s="199">
        <v>17.527072563783435</v>
      </c>
      <c r="F52" s="200">
        <v>30.565520437224645</v>
      </c>
      <c r="G52" s="205"/>
      <c r="H52" s="419" t="s">
        <v>162</v>
      </c>
      <c r="I52" s="147" t="s">
        <v>160</v>
      </c>
      <c r="J52" s="199">
        <v>6.1475902581186368</v>
      </c>
      <c r="K52" s="200">
        <v>10.695807734857153</v>
      </c>
      <c r="L52" s="205"/>
      <c r="M52" s="419" t="s">
        <v>162</v>
      </c>
      <c r="N52" s="147" t="s">
        <v>160</v>
      </c>
      <c r="O52" s="199">
        <v>5.2438848520345909</v>
      </c>
      <c r="P52" s="200">
        <v>20.600310965134504</v>
      </c>
      <c r="Q52" s="205"/>
      <c r="R52" s="146" t="s">
        <v>162</v>
      </c>
      <c r="S52" s="147" t="s">
        <v>160</v>
      </c>
      <c r="T52" s="199">
        <v>7.787715468969246</v>
      </c>
      <c r="U52" s="200">
        <v>13.332121931199342</v>
      </c>
      <c r="V52" s="205"/>
      <c r="W52" s="146">
        <v>31.02</v>
      </c>
      <c r="X52" s="147">
        <v>95.352888641309164</v>
      </c>
      <c r="Y52" s="199">
        <v>30.755530183358811</v>
      </c>
      <c r="Z52" s="200">
        <v>53.097523831719485</v>
      </c>
      <c r="AA52" s="205"/>
      <c r="AB52" s="146">
        <v>24.260000000000005</v>
      </c>
      <c r="AC52" s="147">
        <v>72.233141037522202</v>
      </c>
      <c r="AD52" s="199">
        <v>22.021772579490989</v>
      </c>
      <c r="AE52" s="200">
        <v>38.002750060534289</v>
      </c>
      <c r="AF52" s="205"/>
      <c r="AG52" s="154" t="s">
        <v>162</v>
      </c>
      <c r="AH52" s="155" t="s">
        <v>160</v>
      </c>
      <c r="AI52" s="199">
        <v>6.3753267850215138</v>
      </c>
      <c r="AJ52" s="200">
        <v>10.999238303312621</v>
      </c>
      <c r="AK52" s="205"/>
      <c r="AL52" s="146">
        <v>5.6700000000000008</v>
      </c>
      <c r="AM52" s="147">
        <v>18.407314411349979</v>
      </c>
      <c r="AN52" s="199">
        <v>10.506416594295931</v>
      </c>
      <c r="AO52" s="200">
        <v>17.306725289221795</v>
      </c>
      <c r="AP52" s="205"/>
      <c r="AQ52" s="146">
        <v>4.58</v>
      </c>
      <c r="AR52" s="147">
        <v>13.49082776178428</v>
      </c>
      <c r="AS52" s="199">
        <v>10.269444906104845</v>
      </c>
      <c r="AT52" s="200">
        <v>16.701153112572054</v>
      </c>
      <c r="AU52" s="205"/>
      <c r="AV52" s="154">
        <v>5</v>
      </c>
      <c r="AW52" s="155">
        <v>16.294275350753466</v>
      </c>
      <c r="AX52" s="199">
        <v>9.3610365691169264</v>
      </c>
      <c r="AY52" s="200">
        <v>22.510409983807222</v>
      </c>
      <c r="AZ52" s="205"/>
      <c r="BA52" s="154" t="s">
        <v>162</v>
      </c>
      <c r="BB52" s="155" t="s">
        <v>160</v>
      </c>
      <c r="BC52" s="199">
        <v>7.2978673918567454</v>
      </c>
      <c r="BD52" s="200">
        <v>18.737438356229365</v>
      </c>
      <c r="BE52" s="205"/>
      <c r="BF52" s="146">
        <v>12.729999999999999</v>
      </c>
      <c r="BG52" s="147">
        <v>35.481562900648683</v>
      </c>
      <c r="BH52" s="199">
        <v>16.493904587712969</v>
      </c>
      <c r="BI52" s="200">
        <v>41.343463426252931</v>
      </c>
      <c r="BJ52" s="205"/>
      <c r="BK52" s="146">
        <v>8.7999999999999989</v>
      </c>
      <c r="BL52" s="147">
        <v>26.054992217296363</v>
      </c>
      <c r="BM52" s="199">
        <v>5.5471081104363176</v>
      </c>
      <c r="BN52" s="200">
        <v>14.189801865445972</v>
      </c>
    </row>
    <row r="53" spans="1:66" ht="12.75">
      <c r="A53" s="49"/>
      <c r="B53" t="s">
        <v>151</v>
      </c>
      <c r="C53" s="146" t="s">
        <v>162</v>
      </c>
      <c r="D53" s="147" t="s">
        <v>160</v>
      </c>
      <c r="E53" s="199">
        <v>5.690401331607176</v>
      </c>
      <c r="F53" s="200">
        <v>34.462381352541016</v>
      </c>
      <c r="G53" s="205"/>
      <c r="H53" s="146" t="s">
        <v>162</v>
      </c>
      <c r="I53" s="147" t="s">
        <v>160</v>
      </c>
      <c r="J53" s="199" t="s">
        <v>162</v>
      </c>
      <c r="K53" s="200" t="s">
        <v>160</v>
      </c>
      <c r="L53" s="205"/>
      <c r="M53" s="146" t="s">
        <v>162</v>
      </c>
      <c r="N53" s="147" t="s">
        <v>160</v>
      </c>
      <c r="O53" s="199" t="s">
        <v>162</v>
      </c>
      <c r="P53" s="200" t="s">
        <v>160</v>
      </c>
      <c r="Q53" s="205"/>
      <c r="R53" s="146">
        <v>0</v>
      </c>
      <c r="S53" s="147">
        <v>0</v>
      </c>
      <c r="T53" s="199" t="s">
        <v>162</v>
      </c>
      <c r="U53" s="200" t="s">
        <v>160</v>
      </c>
      <c r="V53" s="205"/>
      <c r="W53" s="146">
        <v>10</v>
      </c>
      <c r="X53" s="147">
        <v>88.797761786776874</v>
      </c>
      <c r="Y53" s="199">
        <v>8.6766228962456076</v>
      </c>
      <c r="Z53" s="200">
        <v>52.146328841159686</v>
      </c>
      <c r="AA53" s="205"/>
      <c r="AB53" s="146" t="s">
        <v>162</v>
      </c>
      <c r="AC53" s="147" t="s">
        <v>160</v>
      </c>
      <c r="AD53" s="199">
        <v>5.3665618642500466</v>
      </c>
      <c r="AE53" s="200">
        <v>32.222260058864705</v>
      </c>
      <c r="AF53" s="205"/>
      <c r="AG53" s="154">
        <v>5</v>
      </c>
      <c r="AH53" s="155">
        <v>36.341235283237801</v>
      </c>
      <c r="AI53" s="199" t="s">
        <v>162</v>
      </c>
      <c r="AJ53" s="200" t="s">
        <v>160</v>
      </c>
      <c r="AK53" s="205"/>
      <c r="AL53" s="146" t="s">
        <v>162</v>
      </c>
      <c r="AM53" s="147" t="s">
        <v>160</v>
      </c>
      <c r="AN53" s="199" t="s">
        <v>162</v>
      </c>
      <c r="AO53" s="200" t="s">
        <v>160</v>
      </c>
      <c r="AP53" s="205"/>
      <c r="AQ53" s="146" t="s">
        <v>162</v>
      </c>
      <c r="AR53" s="147" t="s">
        <v>160</v>
      </c>
      <c r="AS53" s="199" t="s">
        <v>162</v>
      </c>
      <c r="AT53" s="200" t="s">
        <v>160</v>
      </c>
      <c r="AU53" s="205"/>
      <c r="AV53" s="154" t="s">
        <v>162</v>
      </c>
      <c r="AW53" s="155" t="s">
        <v>160</v>
      </c>
      <c r="AX53" s="199" t="s">
        <v>162</v>
      </c>
      <c r="AY53" s="200" t="s">
        <v>160</v>
      </c>
      <c r="AZ53" s="205"/>
      <c r="BA53" s="154" t="s">
        <v>162</v>
      </c>
      <c r="BB53" s="155" t="s">
        <v>160</v>
      </c>
      <c r="BC53" s="199" t="s">
        <v>162</v>
      </c>
      <c r="BD53" s="200" t="s">
        <v>160</v>
      </c>
      <c r="BE53" s="205"/>
      <c r="BF53" s="154" t="s">
        <v>162</v>
      </c>
      <c r="BG53" s="155" t="s">
        <v>160</v>
      </c>
      <c r="BH53" s="199" t="s">
        <v>162</v>
      </c>
      <c r="BI53" s="200" t="s">
        <v>160</v>
      </c>
      <c r="BJ53" s="205"/>
      <c r="BK53" s="154" t="s">
        <v>162</v>
      </c>
      <c r="BL53" s="155" t="s">
        <v>160</v>
      </c>
      <c r="BM53" s="199" t="s">
        <v>162</v>
      </c>
      <c r="BN53" s="200" t="s">
        <v>160</v>
      </c>
    </row>
    <row r="54" spans="1:66" ht="12.75">
      <c r="A54" s="73"/>
      <c r="B54" s="14" t="s">
        <v>198</v>
      </c>
      <c r="C54" s="146"/>
      <c r="D54" s="384" t="s">
        <v>160</v>
      </c>
      <c r="E54" s="199"/>
      <c r="F54" s="424">
        <v>1.1040430913372541</v>
      </c>
      <c r="G54" s="205"/>
      <c r="H54" s="146"/>
      <c r="I54" s="384" t="s">
        <v>160</v>
      </c>
      <c r="J54" s="199"/>
      <c r="K54" s="424" t="s">
        <v>160</v>
      </c>
      <c r="L54" s="205"/>
      <c r="M54" s="146"/>
      <c r="N54" s="384" t="s">
        <v>160</v>
      </c>
      <c r="O54" s="199"/>
      <c r="P54" s="424" t="s">
        <v>160</v>
      </c>
      <c r="Q54" s="205"/>
      <c r="R54" s="146"/>
      <c r="S54" s="384">
        <v>0</v>
      </c>
      <c r="T54" s="199"/>
      <c r="U54" s="424" t="s">
        <v>160</v>
      </c>
      <c r="V54" s="205"/>
      <c r="W54" s="146"/>
      <c r="X54" s="384">
        <v>1.201631565479568</v>
      </c>
      <c r="Y54" s="199"/>
      <c r="Z54" s="424">
        <v>1.3116366330452092</v>
      </c>
      <c r="AA54" s="205"/>
      <c r="AB54" s="146"/>
      <c r="AC54" s="384" t="s">
        <v>160</v>
      </c>
      <c r="AD54" s="199"/>
      <c r="AE54" s="424">
        <v>1.2250810001163894</v>
      </c>
      <c r="AF54" s="205"/>
      <c r="AG54" s="146"/>
      <c r="AH54" s="384">
        <f>AH53/AH50</f>
        <v>2.2960159156676316</v>
      </c>
      <c r="AI54" s="199"/>
      <c r="AJ54" s="424" t="s">
        <v>160</v>
      </c>
      <c r="AK54" s="205"/>
      <c r="AL54" s="146"/>
      <c r="AM54" s="384" t="s">
        <v>160</v>
      </c>
      <c r="AN54" s="199"/>
      <c r="AO54" s="424" t="s">
        <v>160</v>
      </c>
      <c r="AP54" s="205"/>
      <c r="AQ54" s="146"/>
      <c r="AR54" s="384" t="s">
        <v>160</v>
      </c>
      <c r="AS54" s="199"/>
      <c r="AT54" s="424" t="s">
        <v>160</v>
      </c>
      <c r="AU54" s="205"/>
      <c r="AV54" s="146"/>
      <c r="AW54" s="427" t="s">
        <v>160</v>
      </c>
      <c r="AX54" s="199"/>
      <c r="AY54" s="424" t="s">
        <v>160</v>
      </c>
      <c r="AZ54" s="205"/>
      <c r="BA54" s="419"/>
      <c r="BB54" s="427" t="s">
        <v>160</v>
      </c>
      <c r="BC54" s="199"/>
      <c r="BD54" s="424" t="s">
        <v>160</v>
      </c>
      <c r="BE54" s="205"/>
      <c r="BF54" s="146"/>
      <c r="BG54" s="427" t="s">
        <v>160</v>
      </c>
      <c r="BH54" s="199"/>
      <c r="BI54" s="424" t="s">
        <v>160</v>
      </c>
      <c r="BJ54" s="205"/>
      <c r="BK54" s="146"/>
      <c r="BL54" s="427" t="s">
        <v>160</v>
      </c>
      <c r="BM54" s="199"/>
      <c r="BN54" s="424" t="s">
        <v>160</v>
      </c>
    </row>
    <row r="55" spans="1:66" ht="12.75">
      <c r="A55" s="75"/>
      <c r="C55" s="146"/>
      <c r="D55" s="150"/>
      <c r="E55" s="199"/>
      <c r="F55" s="424"/>
      <c r="G55" s="205"/>
      <c r="H55" s="419"/>
      <c r="I55" s="420"/>
      <c r="J55" s="199"/>
      <c r="K55" s="424"/>
      <c r="L55" s="205"/>
      <c r="M55" s="146"/>
      <c r="N55" s="150"/>
      <c r="O55" s="199"/>
      <c r="P55" s="424"/>
      <c r="Q55" s="205"/>
      <c r="R55" s="146"/>
      <c r="S55" s="150"/>
      <c r="T55" s="199"/>
      <c r="U55" s="424"/>
      <c r="V55" s="205"/>
      <c r="W55" s="146"/>
      <c r="X55" s="150"/>
      <c r="Y55" s="199"/>
      <c r="Z55" s="424"/>
      <c r="AA55" s="205"/>
      <c r="AB55" s="146"/>
      <c r="AC55" s="150"/>
      <c r="AD55" s="199"/>
      <c r="AE55" s="424"/>
      <c r="AF55" s="205"/>
      <c r="AG55" s="146"/>
      <c r="AH55" s="150"/>
      <c r="AI55" s="199"/>
      <c r="AJ55" s="424"/>
      <c r="AK55" s="205"/>
      <c r="AL55" s="146"/>
      <c r="AM55" s="150"/>
      <c r="AN55" s="199"/>
      <c r="AO55" s="424"/>
      <c r="AP55" s="205"/>
      <c r="AQ55" s="146"/>
      <c r="AR55" s="150"/>
      <c r="AS55" s="199"/>
      <c r="AT55" s="424"/>
      <c r="AU55" s="205"/>
      <c r="AV55" s="146"/>
      <c r="AW55" s="150"/>
      <c r="AX55" s="199"/>
      <c r="AY55" s="424"/>
      <c r="AZ55" s="205"/>
      <c r="BA55" s="419"/>
      <c r="BB55" s="420"/>
      <c r="BC55" s="199"/>
      <c r="BD55" s="424"/>
      <c r="BE55" s="205"/>
      <c r="BF55" s="146"/>
      <c r="BG55" s="150"/>
      <c r="BH55" s="199"/>
      <c r="BI55" s="424"/>
      <c r="BJ55" s="205"/>
      <c r="BK55" s="146"/>
      <c r="BL55" s="150"/>
      <c r="BM55" s="199"/>
      <c r="BN55" s="424"/>
    </row>
    <row r="56" spans="1:66" ht="12.75">
      <c r="A56" s="71" t="s">
        <v>158</v>
      </c>
      <c r="B56" t="s">
        <v>147</v>
      </c>
      <c r="C56" s="154" t="s">
        <v>160</v>
      </c>
      <c r="D56" s="154" t="s">
        <v>160</v>
      </c>
      <c r="E56" s="199" t="s">
        <v>160</v>
      </c>
      <c r="F56" s="200" t="s">
        <v>160</v>
      </c>
      <c r="G56" s="206"/>
      <c r="H56" s="154" t="s">
        <v>160</v>
      </c>
      <c r="I56" s="154" t="s">
        <v>160</v>
      </c>
      <c r="J56" s="199" t="s">
        <v>160</v>
      </c>
      <c r="K56" s="200" t="s">
        <v>160</v>
      </c>
      <c r="L56" s="206"/>
      <c r="M56" s="154" t="s">
        <v>160</v>
      </c>
      <c r="N56" s="154" t="s">
        <v>160</v>
      </c>
      <c r="O56" s="199" t="s">
        <v>160</v>
      </c>
      <c r="P56" s="200" t="s">
        <v>160</v>
      </c>
      <c r="Q56" s="206"/>
      <c r="R56" s="154" t="s">
        <v>160</v>
      </c>
      <c r="S56" s="154" t="s">
        <v>160</v>
      </c>
      <c r="T56" s="199" t="s">
        <v>160</v>
      </c>
      <c r="U56" s="200" t="s">
        <v>160</v>
      </c>
      <c r="V56" s="206"/>
      <c r="W56" s="154" t="s">
        <v>160</v>
      </c>
      <c r="X56" s="154" t="s">
        <v>160</v>
      </c>
      <c r="Y56" s="199" t="s">
        <v>160</v>
      </c>
      <c r="Z56" s="200" t="s">
        <v>160</v>
      </c>
      <c r="AA56" s="206"/>
      <c r="AB56" s="154" t="s">
        <v>160</v>
      </c>
      <c r="AC56" s="154" t="s">
        <v>160</v>
      </c>
      <c r="AD56" s="199" t="s">
        <v>160</v>
      </c>
      <c r="AE56" s="200" t="s">
        <v>160</v>
      </c>
      <c r="AF56" s="154"/>
      <c r="AG56" s="154" t="s">
        <v>160</v>
      </c>
      <c r="AH56" s="154" t="s">
        <v>160</v>
      </c>
      <c r="AI56" s="199" t="s">
        <v>160</v>
      </c>
      <c r="AJ56" s="200" t="s">
        <v>160</v>
      </c>
      <c r="AK56" s="206"/>
      <c r="AL56" s="154" t="s">
        <v>160</v>
      </c>
      <c r="AM56" s="154" t="s">
        <v>160</v>
      </c>
      <c r="AN56" s="199" t="s">
        <v>160</v>
      </c>
      <c r="AO56" s="200" t="s">
        <v>160</v>
      </c>
      <c r="AP56" s="206"/>
      <c r="AQ56" s="154" t="s">
        <v>160</v>
      </c>
      <c r="AR56" s="154" t="s">
        <v>160</v>
      </c>
      <c r="AS56" s="199" t="s">
        <v>160</v>
      </c>
      <c r="AT56" s="200" t="s">
        <v>160</v>
      </c>
      <c r="AU56" s="206"/>
      <c r="AV56" s="154" t="s">
        <v>160</v>
      </c>
      <c r="AW56" s="154" t="s">
        <v>160</v>
      </c>
      <c r="AX56" s="199" t="s">
        <v>160</v>
      </c>
      <c r="AY56" s="200" t="s">
        <v>160</v>
      </c>
      <c r="AZ56" s="206"/>
      <c r="BA56" s="154" t="s">
        <v>160</v>
      </c>
      <c r="BB56" s="154" t="s">
        <v>160</v>
      </c>
      <c r="BC56" s="199" t="s">
        <v>160</v>
      </c>
      <c r="BD56" s="200" t="s">
        <v>160</v>
      </c>
      <c r="BE56" s="206"/>
      <c r="BF56" s="154" t="s">
        <v>160</v>
      </c>
      <c r="BG56" s="154" t="s">
        <v>160</v>
      </c>
      <c r="BH56" s="199" t="s">
        <v>160</v>
      </c>
      <c r="BI56" s="200" t="s">
        <v>160</v>
      </c>
      <c r="BJ56" s="206"/>
      <c r="BK56" s="154" t="s">
        <v>160</v>
      </c>
      <c r="BL56" s="154" t="s">
        <v>160</v>
      </c>
      <c r="BM56" s="199" t="s">
        <v>160</v>
      </c>
      <c r="BN56" s="200" t="s">
        <v>160</v>
      </c>
    </row>
    <row r="57" spans="1:66" ht="12.75">
      <c r="A57"/>
      <c r="B57" t="s">
        <v>148</v>
      </c>
      <c r="C57" s="154" t="s">
        <v>160</v>
      </c>
      <c r="D57" s="154" t="s">
        <v>160</v>
      </c>
      <c r="E57" s="199" t="s">
        <v>160</v>
      </c>
      <c r="F57" s="200" t="s">
        <v>160</v>
      </c>
      <c r="G57" s="206"/>
      <c r="H57" s="154" t="s">
        <v>160</v>
      </c>
      <c r="I57" s="154" t="s">
        <v>160</v>
      </c>
      <c r="J57" s="199" t="s">
        <v>160</v>
      </c>
      <c r="K57" s="200" t="s">
        <v>160</v>
      </c>
      <c r="L57" s="206"/>
      <c r="M57" s="154" t="s">
        <v>160</v>
      </c>
      <c r="N57" s="154" t="s">
        <v>160</v>
      </c>
      <c r="O57" s="199" t="s">
        <v>160</v>
      </c>
      <c r="P57" s="200" t="s">
        <v>160</v>
      </c>
      <c r="Q57" s="206"/>
      <c r="R57" s="154" t="s">
        <v>160</v>
      </c>
      <c r="S57" s="154" t="s">
        <v>160</v>
      </c>
      <c r="T57" s="199" t="s">
        <v>160</v>
      </c>
      <c r="U57" s="200" t="s">
        <v>160</v>
      </c>
      <c r="V57" s="206"/>
      <c r="W57" s="154" t="s">
        <v>160</v>
      </c>
      <c r="X57" s="154" t="s">
        <v>160</v>
      </c>
      <c r="Y57" s="199" t="s">
        <v>160</v>
      </c>
      <c r="Z57" s="200" t="s">
        <v>160</v>
      </c>
      <c r="AA57" s="206"/>
      <c r="AB57" s="154" t="s">
        <v>160</v>
      </c>
      <c r="AC57" s="154" t="s">
        <v>160</v>
      </c>
      <c r="AD57" s="199" t="s">
        <v>160</v>
      </c>
      <c r="AE57" s="200" t="s">
        <v>160</v>
      </c>
      <c r="AF57" s="154"/>
      <c r="AG57" s="154" t="s">
        <v>160</v>
      </c>
      <c r="AH57" s="154" t="s">
        <v>160</v>
      </c>
      <c r="AI57" s="199" t="s">
        <v>160</v>
      </c>
      <c r="AJ57" s="200" t="s">
        <v>160</v>
      </c>
      <c r="AK57" s="206"/>
      <c r="AL57" s="154" t="s">
        <v>160</v>
      </c>
      <c r="AM57" s="154" t="s">
        <v>160</v>
      </c>
      <c r="AN57" s="199" t="s">
        <v>160</v>
      </c>
      <c r="AO57" s="200" t="s">
        <v>160</v>
      </c>
      <c r="AP57" s="206"/>
      <c r="AQ57" s="154" t="s">
        <v>160</v>
      </c>
      <c r="AR57" s="154" t="s">
        <v>160</v>
      </c>
      <c r="AS57" s="199" t="s">
        <v>160</v>
      </c>
      <c r="AT57" s="200" t="s">
        <v>160</v>
      </c>
      <c r="AU57" s="206"/>
      <c r="AV57" s="154" t="s">
        <v>160</v>
      </c>
      <c r="AW57" s="154" t="s">
        <v>160</v>
      </c>
      <c r="AX57" s="199" t="s">
        <v>160</v>
      </c>
      <c r="AY57" s="200" t="s">
        <v>160</v>
      </c>
      <c r="AZ57" s="206"/>
      <c r="BA57" s="154" t="s">
        <v>160</v>
      </c>
      <c r="BB57" s="154" t="s">
        <v>160</v>
      </c>
      <c r="BC57" s="199" t="s">
        <v>160</v>
      </c>
      <c r="BD57" s="200" t="s">
        <v>160</v>
      </c>
      <c r="BE57" s="206"/>
      <c r="BF57" s="154" t="s">
        <v>160</v>
      </c>
      <c r="BG57" s="154" t="s">
        <v>160</v>
      </c>
      <c r="BH57" s="199" t="s">
        <v>160</v>
      </c>
      <c r="BI57" s="200" t="s">
        <v>160</v>
      </c>
      <c r="BJ57" s="206"/>
      <c r="BK57" s="154" t="s">
        <v>160</v>
      </c>
      <c r="BL57" s="154" t="s">
        <v>160</v>
      </c>
      <c r="BM57" s="199" t="s">
        <v>160</v>
      </c>
      <c r="BN57" s="200" t="s">
        <v>160</v>
      </c>
    </row>
    <row r="58" spans="1:66" ht="12.75">
      <c r="A58"/>
      <c r="B58" t="s">
        <v>149</v>
      </c>
      <c r="C58" s="146">
        <v>81</v>
      </c>
      <c r="D58" s="147">
        <v>30.419939406347886</v>
      </c>
      <c r="E58" s="199">
        <v>178</v>
      </c>
      <c r="F58" s="200">
        <v>31.858799079800185</v>
      </c>
      <c r="G58" s="205"/>
      <c r="H58" s="419">
        <v>25</v>
      </c>
      <c r="I58" s="420">
        <v>11.136873711221019</v>
      </c>
      <c r="J58" s="199">
        <v>72</v>
      </c>
      <c r="K58" s="200">
        <v>12.86344485292368</v>
      </c>
      <c r="L58" s="205"/>
      <c r="M58" s="146">
        <v>32</v>
      </c>
      <c r="N58" s="147">
        <v>20.672946391811003</v>
      </c>
      <c r="O58" s="199">
        <v>37</v>
      </c>
      <c r="P58" s="200">
        <v>13.643642055412878</v>
      </c>
      <c r="Q58" s="205"/>
      <c r="R58" s="146">
        <v>36</v>
      </c>
      <c r="S58" s="147">
        <v>22.880095575698238</v>
      </c>
      <c r="T58" s="199">
        <v>64</v>
      </c>
      <c r="U58" s="200">
        <v>11.776462602746195</v>
      </c>
      <c r="V58" s="205"/>
      <c r="W58" s="146">
        <v>206</v>
      </c>
      <c r="X58" s="147">
        <v>97.559140949738875</v>
      </c>
      <c r="Y58" s="199">
        <v>216</v>
      </c>
      <c r="Z58" s="200">
        <v>39.329850157195942</v>
      </c>
      <c r="AA58" s="205"/>
      <c r="AB58" s="146">
        <v>138</v>
      </c>
      <c r="AC58" s="147">
        <v>64.347519992304143</v>
      </c>
      <c r="AD58" s="199">
        <v>149</v>
      </c>
      <c r="AE58" s="200">
        <v>26.942695117805481</v>
      </c>
      <c r="AF58" s="205"/>
      <c r="AG58" s="146">
        <v>48</v>
      </c>
      <c r="AH58" s="147">
        <v>22.508119917360187</v>
      </c>
      <c r="AI58" s="199">
        <v>37</v>
      </c>
      <c r="AJ58" s="200">
        <v>6.8229902054288152</v>
      </c>
      <c r="AK58" s="205"/>
      <c r="AL58" s="146">
        <v>43</v>
      </c>
      <c r="AM58" s="147">
        <v>20.740113390666945</v>
      </c>
      <c r="AN58" s="199">
        <v>78</v>
      </c>
      <c r="AO58" s="200">
        <v>15.207980712920307</v>
      </c>
      <c r="AP58" s="205"/>
      <c r="AQ58" s="146">
        <v>38</v>
      </c>
      <c r="AR58" s="147">
        <v>18.222632503384776</v>
      </c>
      <c r="AS58" s="199">
        <v>77</v>
      </c>
      <c r="AT58" s="200">
        <v>15.256178383447887</v>
      </c>
      <c r="AU58" s="205"/>
      <c r="AV58" s="146">
        <v>92</v>
      </c>
      <c r="AW58" s="147">
        <v>23.100474300543603</v>
      </c>
      <c r="AX58" s="199">
        <v>133</v>
      </c>
      <c r="AY58" s="200">
        <v>18.999842397347336</v>
      </c>
      <c r="AZ58" s="205"/>
      <c r="BA58" s="419">
        <v>79</v>
      </c>
      <c r="BB58" s="420">
        <v>19.103602832395403</v>
      </c>
      <c r="BC58" s="199">
        <v>103</v>
      </c>
      <c r="BD58" s="200">
        <v>14.19356688797164</v>
      </c>
      <c r="BE58" s="205"/>
      <c r="BF58" s="146">
        <v>147</v>
      </c>
      <c r="BG58" s="147">
        <v>35.226866848188521</v>
      </c>
      <c r="BH58" s="199">
        <v>157</v>
      </c>
      <c r="BI58" s="200">
        <v>21.844569002747743</v>
      </c>
      <c r="BJ58" s="205"/>
      <c r="BK58" s="146">
        <v>83</v>
      </c>
      <c r="BL58" s="147">
        <v>20.918374710599331</v>
      </c>
      <c r="BM58" s="199">
        <v>77</v>
      </c>
      <c r="BN58" s="200">
        <v>10.852660808588956</v>
      </c>
    </row>
    <row r="59" spans="1:66" ht="12.75">
      <c r="A59"/>
      <c r="B59" t="s">
        <v>150</v>
      </c>
      <c r="C59" s="146">
        <v>29.89</v>
      </c>
      <c r="D59" s="147">
        <v>30.247903820882847</v>
      </c>
      <c r="E59" s="199">
        <v>51.060356344881214</v>
      </c>
      <c r="F59" s="200">
        <v>27.01485073957306</v>
      </c>
      <c r="G59" s="205"/>
      <c r="H59" s="419">
        <v>13.08</v>
      </c>
      <c r="I59" s="420">
        <v>14.757084171025149</v>
      </c>
      <c r="J59" s="199">
        <v>20.319736481340634</v>
      </c>
      <c r="K59" s="200">
        <v>10.716234901789976</v>
      </c>
      <c r="L59" s="205"/>
      <c r="M59" s="146">
        <v>10.59</v>
      </c>
      <c r="N59" s="147">
        <v>24.317961599075666</v>
      </c>
      <c r="O59" s="199">
        <v>10.551565258140316</v>
      </c>
      <c r="P59" s="200">
        <v>10.689305876853329</v>
      </c>
      <c r="Q59" s="205"/>
      <c r="R59" s="146">
        <v>23.78</v>
      </c>
      <c r="S59" s="147">
        <v>41.562329171466288</v>
      </c>
      <c r="T59" s="199">
        <v>83.685892890541879</v>
      </c>
      <c r="U59" s="200">
        <v>45.802569495471886</v>
      </c>
      <c r="V59" s="205"/>
      <c r="W59" s="146">
        <v>117.72999999999999</v>
      </c>
      <c r="X59" s="147">
        <v>145.39861606616469</v>
      </c>
      <c r="Y59" s="199">
        <v>148.79915491162518</v>
      </c>
      <c r="Z59" s="200">
        <v>80.354007592684454</v>
      </c>
      <c r="AA59" s="205"/>
      <c r="AB59" s="146">
        <v>78.03</v>
      </c>
      <c r="AC59" s="147">
        <v>93.911710434052409</v>
      </c>
      <c r="AD59" s="199">
        <v>97.287093814743884</v>
      </c>
      <c r="AE59" s="200">
        <v>51.895918832450363</v>
      </c>
      <c r="AF59" s="205"/>
      <c r="AG59" s="146">
        <v>27.03</v>
      </c>
      <c r="AH59" s="147">
        <v>41.623033462115167</v>
      </c>
      <c r="AI59" s="199">
        <v>26.325900755300662</v>
      </c>
      <c r="AJ59" s="200">
        <v>14.522785919468499</v>
      </c>
      <c r="AK59" s="205"/>
      <c r="AL59" s="146">
        <v>30.509999999999998</v>
      </c>
      <c r="AM59" s="147">
        <v>43.64866000044087</v>
      </c>
      <c r="AN59" s="199">
        <v>55.015009384043623</v>
      </c>
      <c r="AO59" s="200">
        <v>32.253061543632384</v>
      </c>
      <c r="AP59" s="205"/>
      <c r="AQ59" s="146">
        <v>28.21</v>
      </c>
      <c r="AR59" s="147">
        <v>45.950770784511285</v>
      </c>
      <c r="AS59" s="199">
        <v>51.634005909423479</v>
      </c>
      <c r="AT59" s="200">
        <v>30.835170494238444</v>
      </c>
      <c r="AU59" s="205"/>
      <c r="AV59" s="146">
        <v>41.81</v>
      </c>
      <c r="AW59" s="147">
        <v>26.738531660547075</v>
      </c>
      <c r="AX59" s="199">
        <v>65.380092826221841</v>
      </c>
      <c r="AY59" s="200">
        <v>27.572544219227467</v>
      </c>
      <c r="AZ59" s="205"/>
      <c r="BA59" s="419">
        <v>33.74</v>
      </c>
      <c r="BB59" s="420">
        <v>19.90850298427576</v>
      </c>
      <c r="BC59" s="199">
        <v>56.999089351601704</v>
      </c>
      <c r="BD59" s="200">
        <v>23.157494183810446</v>
      </c>
      <c r="BE59" s="205"/>
      <c r="BF59" s="146">
        <v>96.56</v>
      </c>
      <c r="BG59" s="147">
        <v>56.421983174116548</v>
      </c>
      <c r="BH59" s="199">
        <v>95.573703836481599</v>
      </c>
      <c r="BI59" s="200">
        <v>39.191920369348132</v>
      </c>
      <c r="BJ59" s="205"/>
      <c r="BK59" s="146">
        <v>49.68</v>
      </c>
      <c r="BL59" s="147">
        <v>29.502990638779654</v>
      </c>
      <c r="BM59" s="199">
        <v>47.473467584020582</v>
      </c>
      <c r="BN59" s="200">
        <v>19.535663595493851</v>
      </c>
    </row>
    <row r="60" spans="1:66" ht="12.75">
      <c r="A60"/>
      <c r="B60" t="s">
        <v>151</v>
      </c>
      <c r="C60" s="146">
        <v>19.11</v>
      </c>
      <c r="D60" s="147">
        <v>24.28258321033033</v>
      </c>
      <c r="E60" s="199">
        <v>42.939643655118786</v>
      </c>
      <c r="F60" s="200">
        <v>31.361144892161114</v>
      </c>
      <c r="G60" s="205"/>
      <c r="H60" s="146" t="s">
        <v>162</v>
      </c>
      <c r="I60" s="147" t="s">
        <v>160</v>
      </c>
      <c r="J60" s="199">
        <v>12.680263518659366</v>
      </c>
      <c r="K60" s="200">
        <v>9.2549382189935496</v>
      </c>
      <c r="L60" s="205"/>
      <c r="M60" s="146">
        <v>5.41</v>
      </c>
      <c r="N60" s="147">
        <v>22.993552627404917</v>
      </c>
      <c r="O60" s="199">
        <v>9.4484347418596837</v>
      </c>
      <c r="P60" s="200">
        <v>13.000466264586722</v>
      </c>
      <c r="Q60" s="205"/>
      <c r="R60" s="146">
        <v>48.22</v>
      </c>
      <c r="S60" s="147">
        <v>168.55639298974805</v>
      </c>
      <c r="T60" s="199">
        <v>125.31410710945812</v>
      </c>
      <c r="U60" s="200">
        <v>96.181575232533504</v>
      </c>
      <c r="V60" s="205"/>
      <c r="W60" s="146">
        <v>224.26999999999998</v>
      </c>
      <c r="X60" s="147">
        <v>321.98341206015277</v>
      </c>
      <c r="Y60" s="199">
        <v>213.20084508837482</v>
      </c>
      <c r="Z60" s="200">
        <v>160.37800036510936</v>
      </c>
      <c r="AA60" s="205"/>
      <c r="AB60" s="146">
        <v>149.97</v>
      </c>
      <c r="AC60" s="147">
        <v>239.9199717817369</v>
      </c>
      <c r="AD60" s="199">
        <v>135.71290618525612</v>
      </c>
      <c r="AE60" s="200">
        <v>100.93618554668176</v>
      </c>
      <c r="AF60" s="205"/>
      <c r="AG60" s="146">
        <v>37.97</v>
      </c>
      <c r="AH60" s="147">
        <v>121.04181611443325</v>
      </c>
      <c r="AI60" s="199">
        <v>24.674099244699338</v>
      </c>
      <c r="AJ60" s="200">
        <v>18.963761305965182</v>
      </c>
      <c r="AK60" s="205"/>
      <c r="AL60" s="146">
        <v>43.49</v>
      </c>
      <c r="AM60" s="147">
        <v>128.80278905591061</v>
      </c>
      <c r="AN60" s="199">
        <v>62.984990615956377</v>
      </c>
      <c r="AO60" s="200">
        <v>53.816953371258968</v>
      </c>
      <c r="AP60" s="205"/>
      <c r="AQ60" s="146">
        <v>38.79</v>
      </c>
      <c r="AR60" s="147">
        <v>176.15029774877777</v>
      </c>
      <c r="AS60" s="199">
        <v>59.365994090576521</v>
      </c>
      <c r="AT60" s="200">
        <v>52.563302402154392</v>
      </c>
      <c r="AU60" s="205"/>
      <c r="AV60" s="146">
        <v>43.19</v>
      </c>
      <c r="AW60" s="147">
        <v>30.001123231523795</v>
      </c>
      <c r="AX60" s="199">
        <v>78.619907173778159</v>
      </c>
      <c r="AY60" s="200">
        <v>37.093053427519664</v>
      </c>
      <c r="AZ60" s="205"/>
      <c r="BA60" s="419">
        <v>35.26</v>
      </c>
      <c r="BB60" s="420">
        <v>23.814646932500811</v>
      </c>
      <c r="BC60" s="199">
        <v>72.000910648398303</v>
      </c>
      <c r="BD60" s="200">
        <v>32.000455684473216</v>
      </c>
      <c r="BE60" s="205"/>
      <c r="BF60" s="146">
        <v>118.44</v>
      </c>
      <c r="BG60" s="147">
        <v>66.165667681324223</v>
      </c>
      <c r="BH60" s="199">
        <v>116.42629616351842</v>
      </c>
      <c r="BI60" s="200">
        <v>52.970274458748833</v>
      </c>
      <c r="BJ60" s="205"/>
      <c r="BK60" s="146">
        <v>61.32</v>
      </c>
      <c r="BL60" s="147">
        <v>54.62329063918984</v>
      </c>
      <c r="BM60" s="199">
        <v>66.526532415979418</v>
      </c>
      <c r="BN60" s="200">
        <v>29.123816821303528</v>
      </c>
    </row>
    <row r="61" spans="1:66" ht="12.75">
      <c r="A61" s="14"/>
      <c r="B61" s="14" t="s">
        <v>198</v>
      </c>
      <c r="C61" s="146"/>
      <c r="D61" s="384">
        <v>0.79824561403508776</v>
      </c>
      <c r="E61" s="199"/>
      <c r="F61" s="424">
        <v>0.98437938020223104</v>
      </c>
      <c r="G61" s="205"/>
      <c r="H61" s="146"/>
      <c r="I61" s="384" t="s">
        <v>160</v>
      </c>
      <c r="J61" s="199"/>
      <c r="K61" s="424">
        <v>0.71947587328366647</v>
      </c>
      <c r="L61" s="205"/>
      <c r="M61" s="146"/>
      <c r="N61" s="384">
        <v>1.1122532894736841</v>
      </c>
      <c r="O61" s="199"/>
      <c r="P61" s="424">
        <v>0.95285893691626222</v>
      </c>
      <c r="Q61" s="205"/>
      <c r="R61" s="146"/>
      <c r="S61" s="384">
        <v>7.3669444444444441</v>
      </c>
      <c r="T61" s="199"/>
      <c r="U61" s="424">
        <v>8.1672721662704202</v>
      </c>
      <c r="V61" s="205"/>
      <c r="W61" s="146"/>
      <c r="X61" s="384">
        <v>3.3003920383640337</v>
      </c>
      <c r="Y61" s="199"/>
      <c r="Z61" s="424">
        <v>4.0777678970070008</v>
      </c>
      <c r="AA61" s="205"/>
      <c r="AB61" s="146"/>
      <c r="AC61" s="384">
        <v>3.7285037839909125</v>
      </c>
      <c r="AD61" s="199"/>
      <c r="AE61" s="424">
        <v>3.7463284614009003</v>
      </c>
      <c r="AF61" s="205"/>
      <c r="AG61" s="146"/>
      <c r="AH61" s="384">
        <v>5.3776955409356715</v>
      </c>
      <c r="AI61" s="199"/>
      <c r="AJ61" s="424">
        <v>2.7793915475470534</v>
      </c>
      <c r="AK61" s="205"/>
      <c r="AL61" s="146"/>
      <c r="AM61" s="384">
        <v>6.2103223174214603</v>
      </c>
      <c r="AN61" s="199"/>
      <c r="AO61" s="424">
        <v>3.5387310378121057</v>
      </c>
      <c r="AP61" s="205"/>
      <c r="AQ61" s="146"/>
      <c r="AR61" s="384">
        <v>9.6665669856459324</v>
      </c>
      <c r="AS61" s="199"/>
      <c r="AT61" s="424">
        <v>3.4453780678903625</v>
      </c>
      <c r="AU61" s="205"/>
      <c r="AV61" s="146"/>
      <c r="AW61" s="384">
        <v>1.2987232574189096</v>
      </c>
      <c r="AX61" s="199"/>
      <c r="AY61" s="424">
        <v>1.9522821638088119</v>
      </c>
      <c r="AZ61" s="205"/>
      <c r="BA61" s="419"/>
      <c r="BB61" s="427">
        <v>1.2466050064711636</v>
      </c>
      <c r="BC61" s="199"/>
      <c r="BD61" s="424">
        <v>2.2545746208158608</v>
      </c>
      <c r="BE61" s="205"/>
      <c r="BF61" s="146"/>
      <c r="BG61" s="384">
        <v>1.8782728525493795</v>
      </c>
      <c r="BH61" s="199"/>
      <c r="BI61" s="424">
        <v>2.4248715757260264</v>
      </c>
      <c r="BJ61" s="205"/>
      <c r="BK61" s="146"/>
      <c r="BL61" s="384">
        <v>2.6112588284171161</v>
      </c>
      <c r="BM61" s="199"/>
      <c r="BN61" s="424">
        <v>2.6835646423460049</v>
      </c>
    </row>
  </sheetData>
  <mergeCells count="39">
    <mergeCell ref="BF4:BG4"/>
    <mergeCell ref="BF1:BI3"/>
    <mergeCell ref="BK4:BL4"/>
    <mergeCell ref="BK1:BN3"/>
    <mergeCell ref="AV4:AW4"/>
    <mergeCell ref="AV1:AY3"/>
    <mergeCell ref="BA4:BB4"/>
    <mergeCell ref="BA1:BD3"/>
    <mergeCell ref="AX4:AY4"/>
    <mergeCell ref="AL4:AM4"/>
    <mergeCell ref="AL1:AO3"/>
    <mergeCell ref="AQ4:AR4"/>
    <mergeCell ref="AQ1:AT3"/>
    <mergeCell ref="W4:X4"/>
    <mergeCell ref="W1:Z3"/>
    <mergeCell ref="AB4:AC4"/>
    <mergeCell ref="AB1:AE3"/>
    <mergeCell ref="AG4:AH4"/>
    <mergeCell ref="AG1:AJ3"/>
    <mergeCell ref="M4:N4"/>
    <mergeCell ref="M1:P3"/>
    <mergeCell ref="R4:S4"/>
    <mergeCell ref="R1:U3"/>
    <mergeCell ref="C4:D4"/>
    <mergeCell ref="C1:F3"/>
    <mergeCell ref="H4:I4"/>
    <mergeCell ref="H1:K3"/>
    <mergeCell ref="E4:F4"/>
    <mergeCell ref="J4:K4"/>
    <mergeCell ref="O4:P4"/>
    <mergeCell ref="Y4:Z4"/>
    <mergeCell ref="AD4:AE4"/>
    <mergeCell ref="AI4:AJ4"/>
    <mergeCell ref="T4:U4"/>
    <mergeCell ref="BM4:BN4"/>
    <mergeCell ref="AN4:AO4"/>
    <mergeCell ref="AS4:AT4"/>
    <mergeCell ref="BC4:BD4"/>
    <mergeCell ref="BH4:BI4"/>
  </mergeCells>
  <conditionalFormatting sqref="BF1">
    <cfRule type="cellIs" dxfId="23" priority="7" stopIfTrue="1" operator="between">
      <formula>0</formula>
      <formula>4</formula>
    </cfRule>
  </conditionalFormatting>
  <conditionalFormatting sqref="C1">
    <cfRule type="cellIs" dxfId="22" priority="24" stopIfTrue="1" operator="between">
      <formula>0</formula>
      <formula>4</formula>
    </cfRule>
  </conditionalFormatting>
  <conditionalFormatting sqref="H1">
    <cfRule type="cellIs" dxfId="21" priority="23" stopIfTrue="1" operator="between">
      <formula>0</formula>
      <formula>4</formula>
    </cfRule>
  </conditionalFormatting>
  <conditionalFormatting sqref="M1">
    <cfRule type="cellIs" dxfId="20" priority="22" stopIfTrue="1" operator="between">
      <formula>0</formula>
      <formula>4</formula>
    </cfRule>
  </conditionalFormatting>
  <conditionalFormatting sqref="M1">
    <cfRule type="cellIs" dxfId="19" priority="21" stopIfTrue="1" operator="between">
      <formula>0</formula>
      <formula>4</formula>
    </cfRule>
  </conditionalFormatting>
  <conditionalFormatting sqref="W1">
    <cfRule type="cellIs" dxfId="18" priority="20" stopIfTrue="1" operator="between">
      <formula>0</formula>
      <formula>4</formula>
    </cfRule>
  </conditionalFormatting>
  <conditionalFormatting sqref="W1">
    <cfRule type="cellIs" dxfId="17" priority="19" stopIfTrue="1" operator="between">
      <formula>0</formula>
      <formula>4</formula>
    </cfRule>
  </conditionalFormatting>
  <conditionalFormatting sqref="AB1">
    <cfRule type="cellIs" dxfId="16" priority="18" stopIfTrue="1" operator="between">
      <formula>0</formula>
      <formula>4</formula>
    </cfRule>
  </conditionalFormatting>
  <conditionalFormatting sqref="AB1">
    <cfRule type="cellIs" dxfId="15" priority="17" stopIfTrue="1" operator="between">
      <formula>0</formula>
      <formula>4</formula>
    </cfRule>
  </conditionalFormatting>
  <conditionalFormatting sqref="AG1">
    <cfRule type="cellIs" dxfId="14" priority="16" stopIfTrue="1" operator="between">
      <formula>0</formula>
      <formula>4</formula>
    </cfRule>
  </conditionalFormatting>
  <conditionalFormatting sqref="AG1">
    <cfRule type="cellIs" dxfId="13" priority="15" stopIfTrue="1" operator="between">
      <formula>0</formula>
      <formula>4</formula>
    </cfRule>
  </conditionalFormatting>
  <conditionalFormatting sqref="AL1">
    <cfRule type="cellIs" dxfId="12" priority="14" stopIfTrue="1" operator="between">
      <formula>0</formula>
      <formula>4</formula>
    </cfRule>
  </conditionalFormatting>
  <conditionalFormatting sqref="AL1">
    <cfRule type="cellIs" dxfId="11" priority="13" stopIfTrue="1" operator="between">
      <formula>0</formula>
      <formula>4</formula>
    </cfRule>
  </conditionalFormatting>
  <conditionalFormatting sqref="AQ1">
    <cfRule type="cellIs" dxfId="10" priority="12" stopIfTrue="1" operator="between">
      <formula>0</formula>
      <formula>4</formula>
    </cfRule>
  </conditionalFormatting>
  <conditionalFormatting sqref="AQ1">
    <cfRule type="cellIs" dxfId="9" priority="11" stopIfTrue="1" operator="between">
      <formula>0</formula>
      <formula>4</formula>
    </cfRule>
  </conditionalFormatting>
  <conditionalFormatting sqref="BA1">
    <cfRule type="cellIs" dxfId="8" priority="10" stopIfTrue="1" operator="between">
      <formula>0</formula>
      <formula>4</formula>
    </cfRule>
  </conditionalFormatting>
  <conditionalFormatting sqref="BA1">
    <cfRule type="cellIs" dxfId="7" priority="9" stopIfTrue="1" operator="between">
      <formula>0</formula>
      <formula>4</formula>
    </cfRule>
  </conditionalFormatting>
  <conditionalFormatting sqref="BF1">
    <cfRule type="cellIs" dxfId="6" priority="8" stopIfTrue="1" operator="between">
      <formula>0</formula>
      <formula>4</formula>
    </cfRule>
  </conditionalFormatting>
  <conditionalFormatting sqref="R1">
    <cfRule type="cellIs" dxfId="5" priority="6" stopIfTrue="1" operator="between">
      <formula>0</formula>
      <formula>4</formula>
    </cfRule>
  </conditionalFormatting>
  <conditionalFormatting sqref="R1">
    <cfRule type="cellIs" dxfId="4" priority="5" stopIfTrue="1" operator="between">
      <formula>0</formula>
      <formula>4</formula>
    </cfRule>
  </conditionalFormatting>
  <conditionalFormatting sqref="AV1">
    <cfRule type="cellIs" dxfId="3" priority="4" stopIfTrue="1" operator="between">
      <formula>0</formula>
      <formula>4</formula>
    </cfRule>
  </conditionalFormatting>
  <conditionalFormatting sqref="AV1">
    <cfRule type="cellIs" dxfId="2" priority="3" stopIfTrue="1" operator="between">
      <formula>0</formula>
      <formula>4</formula>
    </cfRule>
  </conditionalFormatting>
  <conditionalFormatting sqref="BK1">
    <cfRule type="cellIs" dxfId="1" priority="1" stopIfTrue="1" operator="between">
      <formula>0</formula>
      <formula>4</formula>
    </cfRule>
  </conditionalFormatting>
  <conditionalFormatting sqref="BK1">
    <cfRule type="cellIs" dxfId="0" priority="2" stopIfTrue="1" operator="between">
      <formula>0</formula>
      <formula>4</formula>
    </cfRule>
  </conditionalFormatting>
  <hyperlinks>
    <hyperlink ref="A3" location="Key!A1" display="Link to Key" xr:uid="{01A75B33-A34A-488B-B76B-D2D66DE2BBC0}"/>
    <hyperlink ref="A2" location="Contents!A8" display="BACK TO CONTENTS" xr:uid="{E3D68F53-B109-48F9-9A43-26091327F52C}"/>
    <hyperlink ref="B2" location="Notes_on_the_data!A1" display="Link to Notes on the data" xr:uid="{5AEBA717-CE3F-4DFE-8BF1-7E5019817A6A}"/>
    <hyperlink ref="B1" r:id="rId1" xr:uid="{D18E81C4-D353-4782-AF56-B0BB8273E13C}"/>
  </hyperlinks>
  <pageMargins left="0.7" right="0.7"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186E-9237-4405-B07C-289310274257}">
  <sheetPr codeName="Sheet43"/>
  <dimension ref="A1:AJ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28515625" style="149" customWidth="1"/>
    <col min="7" max="7" width="1.7109375" style="149" customWidth="1"/>
    <col min="8" max="11" width="12" style="149" customWidth="1"/>
    <col min="12" max="12" width="1.7109375" style="149" customWidth="1"/>
    <col min="13" max="16" width="11.28515625" style="149" customWidth="1"/>
    <col min="17" max="17" width="1.7109375" style="149" customWidth="1"/>
    <col min="18" max="21" width="12" style="149" customWidth="1"/>
    <col min="22" max="22" width="1.7109375" style="149" customWidth="1"/>
    <col min="23" max="26" width="11.28515625" style="149" customWidth="1"/>
    <col min="27" max="27" width="1.7109375" style="149" customWidth="1"/>
    <col min="28" max="28" width="12.5703125" style="149" customWidth="1"/>
    <col min="29" max="31" width="12" style="149" customWidth="1"/>
    <col min="32" max="32" width="1.7109375" style="149" customWidth="1"/>
    <col min="33" max="36" width="12" style="149" customWidth="1"/>
  </cols>
  <sheetData>
    <row r="1" spans="1:36" ht="39.950000000000003" customHeight="1">
      <c r="A1" s="36" t="s">
        <v>1010</v>
      </c>
      <c r="B1" s="95" t="s">
        <v>298</v>
      </c>
      <c r="C1" s="560" t="s">
        <v>910</v>
      </c>
      <c r="D1" s="555"/>
      <c r="E1" s="555"/>
      <c r="F1" s="555"/>
      <c r="G1" s="140"/>
      <c r="H1" s="560" t="s">
        <v>911</v>
      </c>
      <c r="I1" s="555"/>
      <c r="J1" s="555"/>
      <c r="K1" s="555"/>
      <c r="L1" s="140"/>
      <c r="M1" s="560" t="s">
        <v>912</v>
      </c>
      <c r="N1" s="555"/>
      <c r="O1" s="555"/>
      <c r="P1" s="555"/>
      <c r="Q1" s="140"/>
      <c r="R1" s="560" t="s">
        <v>913</v>
      </c>
      <c r="S1" s="555"/>
      <c r="T1" s="555"/>
      <c r="U1" s="555"/>
      <c r="V1" s="379"/>
      <c r="W1" s="560" t="s">
        <v>914</v>
      </c>
      <c r="X1" s="555"/>
      <c r="Y1" s="555"/>
      <c r="Z1" s="555"/>
      <c r="AA1" s="140"/>
      <c r="AB1" s="560" t="s">
        <v>630</v>
      </c>
      <c r="AC1" s="555"/>
      <c r="AD1" s="555"/>
      <c r="AE1" s="555"/>
      <c r="AF1" s="140"/>
      <c r="AG1" s="560" t="s">
        <v>629</v>
      </c>
      <c r="AH1" s="555"/>
      <c r="AI1" s="555"/>
      <c r="AJ1" s="555"/>
    </row>
    <row r="2" spans="1:36" ht="18" customHeight="1">
      <c r="A2" s="70" t="s">
        <v>182</v>
      </c>
      <c r="B2" s="70" t="s">
        <v>28</v>
      </c>
      <c r="C2" s="555"/>
      <c r="D2" s="555"/>
      <c r="E2" s="555"/>
      <c r="F2" s="555"/>
      <c r="G2" s="140"/>
      <c r="H2" s="555"/>
      <c r="I2" s="555"/>
      <c r="J2" s="555"/>
      <c r="K2" s="555"/>
      <c r="L2" s="140"/>
      <c r="M2" s="555"/>
      <c r="N2" s="555"/>
      <c r="O2" s="555"/>
      <c r="P2" s="555"/>
      <c r="Q2" s="140"/>
      <c r="R2" s="555"/>
      <c r="S2" s="555"/>
      <c r="T2" s="555"/>
      <c r="U2" s="555"/>
      <c r="V2" s="379"/>
      <c r="W2" s="555"/>
      <c r="X2" s="555"/>
      <c r="Y2" s="555"/>
      <c r="Z2" s="555"/>
      <c r="AA2" s="140"/>
      <c r="AB2" s="555"/>
      <c r="AC2" s="555"/>
      <c r="AD2" s="555"/>
      <c r="AE2" s="555"/>
      <c r="AF2" s="140"/>
      <c r="AG2" s="555"/>
      <c r="AH2" s="555"/>
      <c r="AI2" s="555"/>
      <c r="AJ2" s="555"/>
    </row>
    <row r="3" spans="1:36" ht="18" customHeight="1">
      <c r="A3" s="69" t="s">
        <v>86</v>
      </c>
      <c r="B3" s="68"/>
      <c r="C3" s="556"/>
      <c r="D3" s="556"/>
      <c r="E3" s="556"/>
      <c r="F3" s="556"/>
      <c r="G3" s="140"/>
      <c r="H3" s="556"/>
      <c r="I3" s="556"/>
      <c r="J3" s="556"/>
      <c r="K3" s="556"/>
      <c r="L3" s="140"/>
      <c r="M3" s="556"/>
      <c r="N3" s="556"/>
      <c r="O3" s="556"/>
      <c r="P3" s="556"/>
      <c r="Q3" s="140"/>
      <c r="R3" s="556"/>
      <c r="S3" s="556"/>
      <c r="T3" s="556"/>
      <c r="U3" s="556"/>
      <c r="V3" s="379"/>
      <c r="W3" s="556"/>
      <c r="X3" s="556"/>
      <c r="Y3" s="556"/>
      <c r="Z3" s="556"/>
      <c r="AA3" s="140"/>
      <c r="AB3" s="556"/>
      <c r="AC3" s="556"/>
      <c r="AD3" s="556"/>
      <c r="AE3" s="556"/>
      <c r="AF3" s="140"/>
      <c r="AG3" s="556"/>
      <c r="AH3" s="556"/>
      <c r="AI3" s="556"/>
      <c r="AJ3" s="556"/>
    </row>
    <row r="4" spans="1:36" ht="28.5" customHeight="1">
      <c r="A4" s="67"/>
      <c r="B4" s="68"/>
      <c r="C4" s="478" t="s">
        <v>320</v>
      </c>
      <c r="D4" s="559"/>
      <c r="E4" s="478" t="s">
        <v>821</v>
      </c>
      <c r="F4" s="559"/>
      <c r="G4" s="303"/>
      <c r="H4" s="478" t="s">
        <v>1023</v>
      </c>
      <c r="I4" s="559"/>
      <c r="J4" s="478" t="s">
        <v>1020</v>
      </c>
      <c r="K4" s="559"/>
      <c r="L4" s="303"/>
      <c r="M4" s="478" t="s">
        <v>320</v>
      </c>
      <c r="N4" s="559"/>
      <c r="O4" s="478" t="s">
        <v>821</v>
      </c>
      <c r="P4" s="559"/>
      <c r="Q4" s="303"/>
      <c r="R4" s="478" t="s">
        <v>1023</v>
      </c>
      <c r="S4" s="559"/>
      <c r="T4" s="478" t="s">
        <v>1020</v>
      </c>
      <c r="U4" s="559"/>
      <c r="V4" s="294"/>
      <c r="W4" s="478" t="s">
        <v>320</v>
      </c>
      <c r="X4" s="559"/>
      <c r="Y4" s="478" t="s">
        <v>821</v>
      </c>
      <c r="Z4" s="559"/>
      <c r="AA4" s="303"/>
      <c r="AB4" s="478" t="s">
        <v>1024</v>
      </c>
      <c r="AC4" s="559"/>
      <c r="AD4" s="478" t="s">
        <v>1020</v>
      </c>
      <c r="AE4" s="559"/>
      <c r="AF4" s="308"/>
      <c r="AG4" s="478" t="s">
        <v>1023</v>
      </c>
      <c r="AH4" s="559"/>
      <c r="AI4" s="478" t="s">
        <v>1020</v>
      </c>
      <c r="AJ4" s="559"/>
    </row>
    <row r="5" spans="1:36" ht="39.950000000000003" customHeight="1">
      <c r="A5" s="78" t="s">
        <v>81</v>
      </c>
      <c r="B5" s="78" t="s">
        <v>159</v>
      </c>
      <c r="C5" s="158" t="s">
        <v>12</v>
      </c>
      <c r="D5" s="158" t="s">
        <v>190</v>
      </c>
      <c r="E5" s="158" t="s">
        <v>12</v>
      </c>
      <c r="F5" s="158" t="s">
        <v>190</v>
      </c>
      <c r="G5" s="140"/>
      <c r="H5" s="158" t="s">
        <v>12</v>
      </c>
      <c r="I5" s="158" t="s">
        <v>190</v>
      </c>
      <c r="J5" s="158" t="s">
        <v>12</v>
      </c>
      <c r="K5" s="158" t="s">
        <v>190</v>
      </c>
      <c r="L5" s="441"/>
      <c r="M5" s="158" t="s">
        <v>12</v>
      </c>
      <c r="N5" s="158" t="s">
        <v>190</v>
      </c>
      <c r="O5" s="158" t="s">
        <v>12</v>
      </c>
      <c r="P5" s="158" t="s">
        <v>190</v>
      </c>
      <c r="Q5" s="140"/>
      <c r="R5" s="158" t="s">
        <v>12</v>
      </c>
      <c r="S5" s="158" t="s">
        <v>190</v>
      </c>
      <c r="T5" s="158" t="s">
        <v>12</v>
      </c>
      <c r="U5" s="158" t="s">
        <v>190</v>
      </c>
      <c r="V5" s="140"/>
      <c r="W5" s="158" t="s">
        <v>12</v>
      </c>
      <c r="X5" s="158" t="s">
        <v>190</v>
      </c>
      <c r="Y5" s="158" t="s">
        <v>12</v>
      </c>
      <c r="Z5" s="158" t="s">
        <v>190</v>
      </c>
      <c r="AA5" s="140"/>
      <c r="AB5" s="158" t="s">
        <v>12</v>
      </c>
      <c r="AC5" s="158" t="s">
        <v>190</v>
      </c>
      <c r="AD5" s="158" t="s">
        <v>12</v>
      </c>
      <c r="AE5" s="158" t="s">
        <v>190</v>
      </c>
      <c r="AF5" s="140"/>
      <c r="AG5" s="158" t="s">
        <v>12</v>
      </c>
      <c r="AH5" s="158" t="s">
        <v>190</v>
      </c>
      <c r="AI5" s="158" t="s">
        <v>12</v>
      </c>
      <c r="AJ5" s="158" t="s">
        <v>190</v>
      </c>
    </row>
    <row r="6" spans="1:36" s="149" customFormat="1" ht="12.75">
      <c r="A6" s="349"/>
      <c r="C6" s="360"/>
      <c r="D6" s="360"/>
      <c r="E6" s="360"/>
      <c r="F6" s="360"/>
      <c r="G6" s="350"/>
      <c r="H6" s="360"/>
      <c r="I6" s="360"/>
      <c r="J6" s="360"/>
      <c r="K6" s="360"/>
      <c r="M6" s="360"/>
      <c r="N6" s="360"/>
      <c r="O6" s="360"/>
      <c r="P6" s="360"/>
      <c r="R6" s="360"/>
      <c r="S6" s="360"/>
      <c r="T6" s="360"/>
      <c r="U6" s="360"/>
      <c r="W6" s="360"/>
      <c r="X6" s="360"/>
      <c r="Y6" s="360"/>
      <c r="Z6" s="360"/>
      <c r="AB6" s="360"/>
      <c r="AC6" s="360"/>
      <c r="AD6" s="360"/>
      <c r="AE6" s="360"/>
      <c r="AG6" s="360"/>
      <c r="AH6" s="360"/>
      <c r="AI6" s="360"/>
      <c r="AJ6" s="360"/>
    </row>
    <row r="7" spans="1:36" s="149" customFormat="1" ht="12.75">
      <c r="A7" s="351" t="s">
        <v>83</v>
      </c>
      <c r="B7" s="149" t="s">
        <v>147</v>
      </c>
      <c r="C7" s="340">
        <v>914157.84375635348</v>
      </c>
      <c r="D7" s="341">
        <v>14896.413483704615</v>
      </c>
      <c r="E7" s="340">
        <v>1681516.9340128335</v>
      </c>
      <c r="F7" s="341">
        <v>20960.939830817581</v>
      </c>
      <c r="H7" s="342">
        <v>1399018.6956844795</v>
      </c>
      <c r="I7" s="343">
        <v>22784.629156852592</v>
      </c>
      <c r="J7" s="146">
        <v>2396787.2032465343</v>
      </c>
      <c r="K7" s="147">
        <v>38373.459017572997</v>
      </c>
      <c r="M7" s="340">
        <v>1105819.3463392067</v>
      </c>
      <c r="N7" s="341">
        <v>17363.797443312727</v>
      </c>
      <c r="O7" s="340">
        <v>2008478.7456086047</v>
      </c>
      <c r="P7" s="341">
        <v>23754.887619577894</v>
      </c>
      <c r="R7" s="146">
        <v>1760370.2300923732</v>
      </c>
      <c r="S7" s="147">
        <v>27650.652205125065</v>
      </c>
      <c r="T7" s="146">
        <v>2932212.9998574713</v>
      </c>
      <c r="U7" s="147">
        <v>44700.318101151643</v>
      </c>
      <c r="W7" s="340">
        <v>2019993.7596348822</v>
      </c>
      <c r="X7" s="341">
        <v>16129.519544367515</v>
      </c>
      <c r="Y7" s="340">
        <v>3690438.2042848822</v>
      </c>
      <c r="Z7" s="341">
        <v>22355.854989986103</v>
      </c>
      <c r="AB7" s="558" t="s">
        <v>631</v>
      </c>
      <c r="AC7" s="558"/>
      <c r="AD7" s="558"/>
      <c r="AE7" s="558"/>
      <c r="AG7" s="344">
        <v>3159408.9650090602</v>
      </c>
      <c r="AH7" s="345">
        <v>25223.096250008348</v>
      </c>
      <c r="AI7" s="146">
        <v>5329804.1405495694</v>
      </c>
      <c r="AJ7" s="147">
        <v>41543.880494972771</v>
      </c>
    </row>
    <row r="8" spans="1:36" s="149" customFormat="1" ht="12.75">
      <c r="A8" s="140"/>
      <c r="B8" s="149" t="s">
        <v>148</v>
      </c>
      <c r="C8" s="146">
        <v>298937.05926125537</v>
      </c>
      <c r="D8" s="147">
        <v>17080.771629766907</v>
      </c>
      <c r="E8" s="146">
        <v>563851.75070901832</v>
      </c>
      <c r="F8" s="147">
        <v>23550.212090497469</v>
      </c>
      <c r="H8" s="146">
        <v>425368.75019986858</v>
      </c>
      <c r="I8" s="147">
        <v>24292.221870708086</v>
      </c>
      <c r="J8" s="146">
        <v>631154.37717306591</v>
      </c>
      <c r="K8" s="147">
        <v>36927.559466559258</v>
      </c>
      <c r="M8" s="146">
        <v>358956.30558644637</v>
      </c>
      <c r="N8" s="147">
        <v>21271.446899447365</v>
      </c>
      <c r="O8" s="146">
        <v>627933.40947504959</v>
      </c>
      <c r="P8" s="147">
        <v>27680.693321488412</v>
      </c>
      <c r="R8" s="146">
        <v>508057.85644675832</v>
      </c>
      <c r="S8" s="147">
        <v>30015.519518039779</v>
      </c>
      <c r="T8" s="146">
        <v>698651.56216261315</v>
      </c>
      <c r="U8" s="147">
        <v>43313.247550089989</v>
      </c>
      <c r="W8" s="146">
        <v>657889.15788598498</v>
      </c>
      <c r="X8" s="147">
        <v>19201.264746168574</v>
      </c>
      <c r="Y8" s="146">
        <v>1191867.0767297067</v>
      </c>
      <c r="Z8" s="147">
        <v>25653.760559138111</v>
      </c>
      <c r="AA8" s="148"/>
      <c r="AB8" s="146"/>
      <c r="AC8" s="147"/>
      <c r="AD8" s="146"/>
      <c r="AE8" s="147"/>
      <c r="AG8" s="344">
        <v>934337.17504376569</v>
      </c>
      <c r="AH8" s="345">
        <v>27227.800060716054</v>
      </c>
      <c r="AI8" s="146">
        <v>1329903.7037994908</v>
      </c>
      <c r="AJ8" s="147">
        <v>40220.062104477081</v>
      </c>
    </row>
    <row r="9" spans="1:36" s="149" customFormat="1" ht="12.75">
      <c r="A9" s="140"/>
      <c r="B9" s="149" t="s">
        <v>149</v>
      </c>
      <c r="C9" s="146">
        <v>193614.93143743486</v>
      </c>
      <c r="D9" s="147">
        <v>20951.229904323693</v>
      </c>
      <c r="E9" s="146">
        <v>294294.98767528537</v>
      </c>
      <c r="F9" s="147">
        <v>26385.03573284515</v>
      </c>
      <c r="H9" s="146">
        <v>243648.53461339138</v>
      </c>
      <c r="I9" s="147">
        <v>26382.634404370252</v>
      </c>
      <c r="J9" s="146">
        <v>200456.65882009812</v>
      </c>
      <c r="K9" s="147">
        <v>33511.708932315465</v>
      </c>
      <c r="M9" s="146">
        <v>222744.60730860874</v>
      </c>
      <c r="N9" s="147">
        <v>26023.748432704997</v>
      </c>
      <c r="O9" s="146">
        <v>317096.26779956755</v>
      </c>
      <c r="P9" s="147">
        <v>30989.373320108763</v>
      </c>
      <c r="R9" s="146">
        <v>280086.91471652174</v>
      </c>
      <c r="S9" s="147">
        <v>32695.233177472779</v>
      </c>
      <c r="T9" s="146">
        <v>206741.1636920243</v>
      </c>
      <c r="U9" s="147">
        <v>38484.540572879152</v>
      </c>
      <c r="W9" s="146">
        <v>416344.94545547827</v>
      </c>
      <c r="X9" s="147">
        <v>23480.562615680039</v>
      </c>
      <c r="Y9" s="146">
        <v>611443.25115720404</v>
      </c>
      <c r="Z9" s="147">
        <v>28748.271202361691</v>
      </c>
      <c r="AA9" s="148"/>
      <c r="AB9" s="146"/>
      <c r="AC9" s="147"/>
      <c r="AD9" s="146"/>
      <c r="AE9" s="147"/>
      <c r="AG9" s="344">
        <v>522811.54051230429</v>
      </c>
      <c r="AH9" s="345">
        <v>29486.340934046613</v>
      </c>
      <c r="AI9" s="146">
        <v>407207.00524709141</v>
      </c>
      <c r="AJ9" s="147">
        <v>36095.969128049554</v>
      </c>
    </row>
    <row r="10" spans="1:36" s="149" customFormat="1" ht="12.75">
      <c r="A10" s="140"/>
      <c r="B10" s="149" t="s">
        <v>150</v>
      </c>
      <c r="C10" s="146">
        <v>37099.825544956511</v>
      </c>
      <c r="D10" s="147">
        <v>24469.82321116604</v>
      </c>
      <c r="E10" s="146">
        <v>46039.478940322726</v>
      </c>
      <c r="F10" s="147">
        <v>31290.836387888969</v>
      </c>
      <c r="H10" s="146">
        <v>43846.07950226088</v>
      </c>
      <c r="I10" s="147">
        <v>29245.913146381579</v>
      </c>
      <c r="J10" s="146">
        <v>29517.169777060812</v>
      </c>
      <c r="K10" s="147">
        <v>34776.060615448041</v>
      </c>
      <c r="M10" s="146">
        <v>42880.510765739127</v>
      </c>
      <c r="N10" s="147">
        <v>31199.073219234539</v>
      </c>
      <c r="O10" s="146">
        <v>51736.639019698363</v>
      </c>
      <c r="P10" s="147">
        <v>38081.167874774583</v>
      </c>
      <c r="R10" s="146">
        <v>50154.968744347811</v>
      </c>
      <c r="S10" s="147">
        <v>36933.804922617725</v>
      </c>
      <c r="T10" s="146">
        <v>30906.789686613829</v>
      </c>
      <c r="U10" s="147">
        <v>40686.686409042057</v>
      </c>
      <c r="W10" s="146">
        <v>79980.537023652185</v>
      </c>
      <c r="X10" s="147">
        <v>27702.300338410827</v>
      </c>
      <c r="Y10" s="146">
        <v>97781.76553348235</v>
      </c>
      <c r="Z10" s="147">
        <v>34779.818361324615</v>
      </c>
      <c r="AA10" s="148"/>
      <c r="AB10" s="146"/>
      <c r="AC10" s="147"/>
      <c r="AD10" s="146"/>
      <c r="AE10" s="147"/>
      <c r="AG10" s="344">
        <v>93995.529434869575</v>
      </c>
      <c r="AH10" s="345">
        <v>32928.180965677842</v>
      </c>
      <c r="AI10" s="146">
        <v>60425.112576866471</v>
      </c>
      <c r="AJ10" s="147">
        <v>37811.370664869217</v>
      </c>
    </row>
    <row r="11" spans="1:36" s="149" customFormat="1" ht="12.75">
      <c r="A11" s="140"/>
      <c r="B11" s="149" t="s">
        <v>151</v>
      </c>
      <c r="C11" s="146">
        <v>26499.379999999997</v>
      </c>
      <c r="D11" s="147">
        <v>31540.449639796603</v>
      </c>
      <c r="E11" s="146">
        <v>33192.848662539182</v>
      </c>
      <c r="F11" s="147">
        <v>36788.656164819644</v>
      </c>
      <c r="H11" s="146">
        <v>28837.96</v>
      </c>
      <c r="I11" s="147">
        <v>35178.588627897647</v>
      </c>
      <c r="J11" s="146">
        <v>14265.590983240812</v>
      </c>
      <c r="K11" s="147">
        <v>33268.801502093222</v>
      </c>
      <c r="M11" s="146">
        <v>29834.260000000009</v>
      </c>
      <c r="N11" s="147">
        <v>40365.498232284837</v>
      </c>
      <c r="O11" s="146">
        <v>38928.938097079394</v>
      </c>
      <c r="P11" s="147">
        <v>48181.082214989161</v>
      </c>
      <c r="R11" s="146">
        <v>32515.060000000012</v>
      </c>
      <c r="S11" s="147">
        <v>45313.623092820555</v>
      </c>
      <c r="T11" s="146">
        <v>16010.48460127778</v>
      </c>
      <c r="U11" s="147">
        <v>46600.755938735841</v>
      </c>
      <c r="W11" s="146">
        <v>56335.69999999999</v>
      </c>
      <c r="X11" s="147">
        <v>35608.681895729045</v>
      </c>
      <c r="Y11" s="146">
        <v>72126.702294725023</v>
      </c>
      <c r="Z11" s="147">
        <v>42220.418180803834</v>
      </c>
      <c r="AA11" s="148"/>
      <c r="AB11" s="146"/>
      <c r="AC11" s="147"/>
      <c r="AD11" s="146"/>
      <c r="AE11" s="147"/>
      <c r="AG11" s="344">
        <v>61353.750000000007</v>
      </c>
      <c r="AH11" s="345">
        <v>39825.678116635383</v>
      </c>
      <c r="AI11" s="146">
        <v>30277.037826981588</v>
      </c>
      <c r="AJ11" s="147">
        <v>39081.508314005652</v>
      </c>
    </row>
    <row r="12" spans="1:36" s="149" customFormat="1" ht="12.75">
      <c r="A12" s="352"/>
      <c r="B12" s="353" t="s">
        <v>82</v>
      </c>
      <c r="C12" s="153"/>
      <c r="D12" s="151">
        <v>2.1173183514474219</v>
      </c>
      <c r="E12" s="153"/>
      <c r="F12" s="151">
        <v>1.7551052797132476</v>
      </c>
      <c r="G12" s="152"/>
      <c r="H12" s="153"/>
      <c r="I12" s="151">
        <v>1.5439614305645835</v>
      </c>
      <c r="J12" s="153"/>
      <c r="K12" s="151">
        <v>0.86697426694992197</v>
      </c>
      <c r="L12" s="152"/>
      <c r="M12" s="153"/>
      <c r="N12" s="151">
        <v>2.3246929920753421</v>
      </c>
      <c r="O12" s="153"/>
      <c r="P12" s="151">
        <v>2.0282597411776475</v>
      </c>
      <c r="R12" s="146"/>
      <c r="S12" s="151">
        <v>1.638790389342847</v>
      </c>
      <c r="T12" s="153"/>
      <c r="U12" s="151">
        <v>1.0425150853128993</v>
      </c>
      <c r="W12" s="153"/>
      <c r="X12" s="151">
        <v>2.2076715799116116</v>
      </c>
      <c r="Y12" s="153"/>
      <c r="Z12" s="151">
        <v>1.8885619986225397</v>
      </c>
      <c r="AA12" s="152"/>
      <c r="AB12" s="153"/>
      <c r="AC12" s="151"/>
      <c r="AD12" s="153"/>
      <c r="AE12" s="151"/>
      <c r="AF12" s="152"/>
      <c r="AG12" s="344"/>
      <c r="AH12" s="346">
        <v>1.5789369283567716</v>
      </c>
      <c r="AI12" s="153"/>
      <c r="AJ12" s="151">
        <v>0.940728402074402</v>
      </c>
    </row>
    <row r="13" spans="1:36" s="149" customFormat="1" ht="12.75">
      <c r="A13" s="140"/>
      <c r="C13" s="146"/>
      <c r="D13" s="147"/>
      <c r="E13" s="146"/>
      <c r="F13" s="147"/>
      <c r="H13" s="146"/>
      <c r="I13" s="147"/>
      <c r="J13" s="146"/>
      <c r="K13" s="147"/>
      <c r="M13" s="146"/>
      <c r="N13" s="147"/>
      <c r="O13" s="146"/>
      <c r="P13" s="147"/>
      <c r="R13" s="146"/>
      <c r="S13" s="147"/>
      <c r="T13" s="146"/>
      <c r="U13" s="147"/>
      <c r="W13" s="146"/>
      <c r="X13" s="147"/>
      <c r="Y13" s="146"/>
      <c r="Z13" s="147"/>
      <c r="AB13" s="146"/>
      <c r="AC13" s="147"/>
      <c r="AD13" s="146"/>
      <c r="AE13" s="147"/>
      <c r="AG13" s="146"/>
      <c r="AH13" s="147"/>
      <c r="AI13" s="146"/>
      <c r="AJ13" s="147"/>
    </row>
    <row r="14" spans="1:36" s="149" customFormat="1" ht="12.75">
      <c r="A14" s="351" t="s">
        <v>152</v>
      </c>
      <c r="B14" s="149" t="s">
        <v>147</v>
      </c>
      <c r="C14" s="315">
        <v>357605.8000000001</v>
      </c>
      <c r="D14" s="316">
        <v>16202.61200815608</v>
      </c>
      <c r="E14" s="315">
        <v>479315.18388449127</v>
      </c>
      <c r="F14" s="316">
        <v>18639.76841493832</v>
      </c>
      <c r="H14" s="146">
        <v>516656.37999999989</v>
      </c>
      <c r="I14" s="147">
        <v>23392.136969705261</v>
      </c>
      <c r="J14" s="315">
        <v>982934.07887249731</v>
      </c>
      <c r="K14" s="316">
        <v>38673.363529955706</v>
      </c>
      <c r="M14" s="315">
        <v>419182.91</v>
      </c>
      <c r="N14" s="316">
        <v>18357.183383833435</v>
      </c>
      <c r="O14" s="315">
        <v>558714.41409815743</v>
      </c>
      <c r="P14" s="316">
        <v>20802.160358050467</v>
      </c>
      <c r="R14" s="146">
        <v>633427.55000000016</v>
      </c>
      <c r="S14" s="147">
        <v>27750.281463650786</v>
      </c>
      <c r="T14" s="315">
        <v>1199229.417916161</v>
      </c>
      <c r="U14" s="316">
        <v>45262.14803766636</v>
      </c>
      <c r="W14" s="315">
        <v>776791.53</v>
      </c>
      <c r="X14" s="316">
        <v>17263.866902017318</v>
      </c>
      <c r="Y14" s="315">
        <v>1038104.2463152455</v>
      </c>
      <c r="Z14" s="316">
        <v>19707.171886251315</v>
      </c>
      <c r="AA14" s="148"/>
      <c r="AB14" s="146">
        <v>373292.75999999995</v>
      </c>
      <c r="AC14" s="147">
        <v>8288.8652668441136</v>
      </c>
      <c r="AD14" s="315">
        <v>1144313.9710057008</v>
      </c>
      <c r="AE14" s="316">
        <v>22177.256759565989</v>
      </c>
      <c r="AG14" s="146">
        <v>1150085.6500000001</v>
      </c>
      <c r="AH14" s="147">
        <v>25552.708646447325</v>
      </c>
      <c r="AI14" s="315">
        <v>2182418.2173209465</v>
      </c>
      <c r="AJ14" s="316">
        <v>41974.968072203221</v>
      </c>
    </row>
    <row r="15" spans="1:36" s="149" customFormat="1" ht="12.75">
      <c r="A15" s="140"/>
      <c r="B15" s="149" t="s">
        <v>148</v>
      </c>
      <c r="C15" s="315">
        <v>113524.19</v>
      </c>
      <c r="D15" s="316">
        <v>17887.77819182559</v>
      </c>
      <c r="E15" s="315">
        <v>182603.6261065444</v>
      </c>
      <c r="F15" s="316">
        <v>21308.465509477406</v>
      </c>
      <c r="H15" s="146">
        <v>155536.72999999995</v>
      </c>
      <c r="I15" s="147">
        <v>24459.767812462727</v>
      </c>
      <c r="J15" s="315">
        <v>310644.53795211698</v>
      </c>
      <c r="K15" s="316">
        <v>35614.583760705369</v>
      </c>
      <c r="M15" s="315">
        <v>137266.99000000005</v>
      </c>
      <c r="N15" s="316">
        <v>22631.338643562191</v>
      </c>
      <c r="O15" s="315">
        <v>200936.89571123899</v>
      </c>
      <c r="P15" s="316">
        <v>24942.651030741548</v>
      </c>
      <c r="R15" s="146">
        <v>183806.52999999997</v>
      </c>
      <c r="S15" s="147">
        <v>30172.491892267368</v>
      </c>
      <c r="T15" s="315">
        <v>336832.55783411697</v>
      </c>
      <c r="U15" s="316">
        <v>41000.114743032427</v>
      </c>
      <c r="W15" s="315">
        <v>250787.96999999988</v>
      </c>
      <c r="X15" s="316">
        <v>20278.094455597638</v>
      </c>
      <c r="Y15" s="315">
        <v>383559.44097093935</v>
      </c>
      <c r="Z15" s="316">
        <v>23161.633978197191</v>
      </c>
      <c r="AA15" s="148"/>
      <c r="AB15" s="146">
        <v>88557.49000000002</v>
      </c>
      <c r="AC15" s="147">
        <v>7099.4373259868835</v>
      </c>
      <c r="AD15" s="315">
        <v>263967.31224911986</v>
      </c>
      <c r="AE15" s="316">
        <v>15332.994169020238</v>
      </c>
      <c r="AG15" s="146">
        <v>339347.10999999993</v>
      </c>
      <c r="AH15" s="147">
        <v>27362.623003884713</v>
      </c>
      <c r="AI15" s="315">
        <v>647526.75322005898</v>
      </c>
      <c r="AJ15" s="316">
        <v>38409.845888585005</v>
      </c>
    </row>
    <row r="16" spans="1:36" s="149" customFormat="1" ht="12.75">
      <c r="A16" s="140"/>
      <c r="B16" s="149" t="s">
        <v>149</v>
      </c>
      <c r="C16" s="315">
        <v>52786.190000000024</v>
      </c>
      <c r="D16" s="316">
        <v>22483.907649433975</v>
      </c>
      <c r="E16" s="315">
        <v>51292.272008833665</v>
      </c>
      <c r="F16" s="316">
        <v>23623.271827652206</v>
      </c>
      <c r="H16" s="146">
        <v>62410.84</v>
      </c>
      <c r="I16" s="147">
        <v>26495.536316857415</v>
      </c>
      <c r="J16" s="315">
        <v>71692.756018062442</v>
      </c>
      <c r="K16" s="316">
        <v>32408.847717864362</v>
      </c>
      <c r="M16" s="315">
        <v>63292.110000000008</v>
      </c>
      <c r="N16" s="316">
        <v>29523.620819635184</v>
      </c>
      <c r="O16" s="315">
        <v>53392.231564433154</v>
      </c>
      <c r="P16" s="316">
        <v>27490.606214227795</v>
      </c>
      <c r="R16" s="146">
        <v>73106.91</v>
      </c>
      <c r="S16" s="147">
        <v>33896.656826981322</v>
      </c>
      <c r="T16" s="315">
        <v>72860.668635585986</v>
      </c>
      <c r="U16" s="316">
        <v>36820.158804701372</v>
      </c>
      <c r="W16" s="315">
        <v>116071.84</v>
      </c>
      <c r="X16" s="316">
        <v>25977.442642807502</v>
      </c>
      <c r="Y16" s="315">
        <v>104686.82073185907</v>
      </c>
      <c r="Z16" s="316">
        <v>25610.147776748767</v>
      </c>
      <c r="AA16" s="148"/>
      <c r="AB16" s="146">
        <v>19433.909999999993</v>
      </c>
      <c r="AC16" s="147">
        <v>4292.5945668224904</v>
      </c>
      <c r="AD16" s="315">
        <v>39869.110600021071</v>
      </c>
      <c r="AE16" s="316">
        <v>9379.3014596724024</v>
      </c>
      <c r="AG16" s="146">
        <v>135515.4</v>
      </c>
      <c r="AH16" s="147">
        <v>30199.821878502968</v>
      </c>
      <c r="AI16" s="315">
        <v>144555.93133188007</v>
      </c>
      <c r="AJ16" s="316">
        <v>34733.075664313794</v>
      </c>
    </row>
    <row r="17" spans="1:36" s="149" customFormat="1" ht="12.75">
      <c r="A17" s="140"/>
      <c r="B17" s="149" t="s">
        <v>150</v>
      </c>
      <c r="C17" s="315">
        <v>5229.880000000001</v>
      </c>
      <c r="D17" s="316">
        <v>28329.271389369926</v>
      </c>
      <c r="E17" s="315">
        <v>4074.6324908596193</v>
      </c>
      <c r="F17" s="316">
        <v>27052.037412028323</v>
      </c>
      <c r="H17" s="146">
        <v>6069.9499999999989</v>
      </c>
      <c r="I17" s="147">
        <v>32984.089495725995</v>
      </c>
      <c r="J17" s="315">
        <v>5325.2292865086483</v>
      </c>
      <c r="K17" s="316">
        <v>35085.162241799684</v>
      </c>
      <c r="M17" s="315">
        <v>6065.8400000000011</v>
      </c>
      <c r="N17" s="316">
        <v>37574.926844420785</v>
      </c>
      <c r="O17" s="315">
        <v>4117.7080689290942</v>
      </c>
      <c r="P17" s="316">
        <v>30777.82799435066</v>
      </c>
      <c r="R17" s="146">
        <v>6887.3100000000013</v>
      </c>
      <c r="S17" s="147">
        <v>42876.808041131248</v>
      </c>
      <c r="T17" s="315">
        <v>5209.10462707444</v>
      </c>
      <c r="U17" s="316">
        <v>38946.413304778871</v>
      </c>
      <c r="W17" s="315">
        <v>11295.560000000001</v>
      </c>
      <c r="X17" s="316">
        <v>32763.24712810271</v>
      </c>
      <c r="Y17" s="315">
        <v>8193.493672980554</v>
      </c>
      <c r="Z17" s="316">
        <v>29080.943777463082</v>
      </c>
      <c r="AA17" s="150"/>
      <c r="AB17" s="146">
        <v>1661.0899999999997</v>
      </c>
      <c r="AC17" s="147">
        <v>4878.549408601406</v>
      </c>
      <c r="AD17" s="315">
        <v>2341.9933537943743</v>
      </c>
      <c r="AE17" s="316">
        <v>8218.6308682854105</v>
      </c>
      <c r="AG17" s="146">
        <v>12956.060000000001</v>
      </c>
      <c r="AH17" s="147">
        <v>37730.501610458006</v>
      </c>
      <c r="AI17" s="315">
        <v>10535.487026774925</v>
      </c>
      <c r="AJ17" s="316">
        <v>37243.572058465717</v>
      </c>
    </row>
    <row r="18" spans="1:36" s="149" customFormat="1" ht="12.75">
      <c r="A18" s="140"/>
      <c r="B18" s="149" t="s">
        <v>151</v>
      </c>
      <c r="C18" s="315">
        <v>2756.9799999999996</v>
      </c>
      <c r="D18" s="316">
        <v>52246.171460527534</v>
      </c>
      <c r="E18" s="315">
        <v>1149.2855092710815</v>
      </c>
      <c r="F18" s="316">
        <v>29158.974558209909</v>
      </c>
      <c r="H18" s="146">
        <v>2910.12</v>
      </c>
      <c r="I18" s="147">
        <v>55927.964614697878</v>
      </c>
      <c r="J18" s="315">
        <v>1372.3978708146365</v>
      </c>
      <c r="K18" s="316">
        <v>34323.590784664921</v>
      </c>
      <c r="M18" s="315">
        <v>3040.1499999999996</v>
      </c>
      <c r="N18" s="316">
        <v>67416.516277814168</v>
      </c>
      <c r="O18" s="315">
        <v>1185.7505572412117</v>
      </c>
      <c r="P18" s="316">
        <v>33856.556836882759</v>
      </c>
      <c r="R18" s="146">
        <v>3226.7</v>
      </c>
      <c r="S18" s="147">
        <v>72720.208869657596</v>
      </c>
      <c r="T18" s="315">
        <v>1369.2509870614415</v>
      </c>
      <c r="U18" s="316">
        <v>38957.332363942864</v>
      </c>
      <c r="W18" s="315">
        <v>5797.11</v>
      </c>
      <c r="X18" s="316">
        <v>59668.122689931268</v>
      </c>
      <c r="Y18" s="315">
        <v>2335.9983089752909</v>
      </c>
      <c r="Z18" s="316">
        <v>31754.398059672483</v>
      </c>
      <c r="AA18" s="148"/>
      <c r="AB18" s="146">
        <v>338.73</v>
      </c>
      <c r="AC18" s="147">
        <v>3648.4071512874862</v>
      </c>
      <c r="AD18" s="315">
        <v>406.61279136378471</v>
      </c>
      <c r="AE18" s="316">
        <v>5400.1661186388119</v>
      </c>
      <c r="AG18" s="146">
        <v>6137.7599999999993</v>
      </c>
      <c r="AH18" s="147">
        <v>64093.211482706</v>
      </c>
      <c r="AI18" s="315">
        <v>2742.6111003390761</v>
      </c>
      <c r="AJ18" s="316">
        <v>36936.279560832081</v>
      </c>
    </row>
    <row r="19" spans="1:36" s="149" customFormat="1" ht="12.75">
      <c r="A19" s="352"/>
      <c r="B19" s="353" t="s">
        <v>82</v>
      </c>
      <c r="C19" s="317"/>
      <c r="D19" s="317">
        <v>3.2245524014416826</v>
      </c>
      <c r="E19" s="317"/>
      <c r="F19" s="317">
        <v>1.5643421049609858</v>
      </c>
      <c r="G19" s="152"/>
      <c r="H19" s="153"/>
      <c r="I19" s="151">
        <v>2.390887360446341</v>
      </c>
      <c r="J19" s="317"/>
      <c r="K19" s="317">
        <v>0.88752535729348891</v>
      </c>
      <c r="L19" s="152"/>
      <c r="M19" s="317"/>
      <c r="N19" s="317">
        <v>3.672486942478641</v>
      </c>
      <c r="O19" s="317"/>
      <c r="P19" s="317">
        <v>1.6275500358682804</v>
      </c>
      <c r="Q19" s="152"/>
      <c r="R19" s="153"/>
      <c r="S19" s="151">
        <v>2.6205214878599157</v>
      </c>
      <c r="T19" s="317"/>
      <c r="U19" s="317">
        <v>0.86070445290230724</v>
      </c>
      <c r="W19" s="317"/>
      <c r="X19" s="317">
        <v>3.4562432060316062</v>
      </c>
      <c r="Y19" s="317"/>
      <c r="Z19" s="317">
        <v>1.6113117723312649</v>
      </c>
      <c r="AA19" s="152"/>
      <c r="AB19" s="153"/>
      <c r="AC19" s="151">
        <v>0.44015761311518742</v>
      </c>
      <c r="AD19" s="317"/>
      <c r="AE19" s="317">
        <v>0.24350018476967364</v>
      </c>
      <c r="AF19" s="152"/>
      <c r="AG19" s="153"/>
      <c r="AH19" s="151">
        <v>2.5082746557131461</v>
      </c>
      <c r="AI19" s="317"/>
      <c r="AJ19" s="317">
        <v>0.87995968209662856</v>
      </c>
    </row>
    <row r="20" spans="1:36" s="149" customFormat="1" ht="12.75">
      <c r="A20" s="349"/>
      <c r="C20" s="315"/>
      <c r="D20" s="316"/>
      <c r="E20" s="315"/>
      <c r="F20" s="316"/>
      <c r="H20" s="146"/>
      <c r="I20" s="147"/>
      <c r="J20" s="315"/>
      <c r="K20" s="316"/>
      <c r="M20" s="315"/>
      <c r="N20" s="316"/>
      <c r="O20" s="315"/>
      <c r="P20" s="316"/>
      <c r="R20" s="146"/>
      <c r="S20" s="147"/>
      <c r="T20" s="315"/>
      <c r="U20" s="316"/>
      <c r="W20" s="315"/>
      <c r="X20" s="316"/>
      <c r="Y20" s="315"/>
      <c r="Z20" s="316"/>
      <c r="AA20" s="148"/>
      <c r="AB20" s="146"/>
      <c r="AC20" s="147"/>
      <c r="AD20" s="315"/>
      <c r="AE20" s="316"/>
      <c r="AG20" s="146"/>
      <c r="AH20" s="147"/>
      <c r="AI20" s="315"/>
      <c r="AJ20" s="316"/>
    </row>
    <row r="21" spans="1:36" s="149" customFormat="1" ht="12.75">
      <c r="A21" s="351" t="s">
        <v>153</v>
      </c>
      <c r="B21" s="149" t="s">
        <v>147</v>
      </c>
      <c r="C21" s="315">
        <v>228756.75999999992</v>
      </c>
      <c r="D21" s="316">
        <v>13894.907306710329</v>
      </c>
      <c r="E21" s="315">
        <v>466165.57425319683</v>
      </c>
      <c r="F21" s="316">
        <v>21904.849671347805</v>
      </c>
      <c r="H21" s="146">
        <v>372611.47999999986</v>
      </c>
      <c r="I21" s="147">
        <v>22617.393999099342</v>
      </c>
      <c r="J21" s="315">
        <v>819412.39448912849</v>
      </c>
      <c r="K21" s="316">
        <v>39073.025760420089</v>
      </c>
      <c r="M21" s="315">
        <v>289088.99000000005</v>
      </c>
      <c r="N21" s="316">
        <v>16723.102988375409</v>
      </c>
      <c r="O21" s="315">
        <v>550873.92997180147</v>
      </c>
      <c r="P21" s="316">
        <v>24183.744378386131</v>
      </c>
      <c r="R21" s="146">
        <v>489475.91</v>
      </c>
      <c r="S21" s="147">
        <v>28328.196843754602</v>
      </c>
      <c r="T21" s="315">
        <v>1027024.0270646914</v>
      </c>
      <c r="U21" s="316">
        <v>45856.218409539957</v>
      </c>
      <c r="W21" s="315">
        <v>517860.81000000017</v>
      </c>
      <c r="X21" s="316">
        <v>15322.059046895625</v>
      </c>
      <c r="Y21" s="315">
        <v>1017312.3900298186</v>
      </c>
      <c r="Z21" s="316">
        <v>23017.796821202977</v>
      </c>
      <c r="AB21" s="146">
        <v>340673.84</v>
      </c>
      <c r="AC21" s="147">
        <v>10072.768670837846</v>
      </c>
      <c r="AD21" s="315">
        <v>829598.73223775555</v>
      </c>
      <c r="AE21" s="316">
        <v>19281.385599616311</v>
      </c>
      <c r="AG21" s="146">
        <v>862104.29000000027</v>
      </c>
      <c r="AH21" s="147">
        <v>25501.600985888672</v>
      </c>
      <c r="AI21" s="315">
        <v>1846911.1222675741</v>
      </c>
      <c r="AJ21" s="316">
        <v>42474.738487118375</v>
      </c>
    </row>
    <row r="22" spans="1:36" s="149" customFormat="1" ht="12.75">
      <c r="A22" s="140"/>
      <c r="B22" s="149" t="s">
        <v>148</v>
      </c>
      <c r="C22" s="315">
        <v>88019.47</v>
      </c>
      <c r="D22" s="316">
        <v>18427.294621512399</v>
      </c>
      <c r="E22" s="315">
        <v>163636.20799340846</v>
      </c>
      <c r="F22" s="316">
        <v>27012.525892437756</v>
      </c>
      <c r="H22" s="146">
        <v>114104.66</v>
      </c>
      <c r="I22" s="147">
        <v>23887.621216711686</v>
      </c>
      <c r="J22" s="315">
        <v>241103.76692915155</v>
      </c>
      <c r="K22" s="316">
        <v>39242.670635280214</v>
      </c>
      <c r="M22" s="315">
        <v>107216.01000000002</v>
      </c>
      <c r="N22" s="316">
        <v>23278.938637553325</v>
      </c>
      <c r="O22" s="315">
        <v>185705.67836515256</v>
      </c>
      <c r="P22" s="316">
        <v>32273.545701218958</v>
      </c>
      <c r="R22" s="146">
        <v>137504.29999999993</v>
      </c>
      <c r="S22" s="147">
        <v>29754.209320051672</v>
      </c>
      <c r="T22" s="315">
        <v>274933.64820413967</v>
      </c>
      <c r="U22" s="316">
        <v>46980.587993837929</v>
      </c>
      <c r="W22" s="315">
        <v>195227.92000000004</v>
      </c>
      <c r="X22" s="316">
        <v>20859.986398814461</v>
      </c>
      <c r="Y22" s="315">
        <v>349362.7997175841</v>
      </c>
      <c r="Z22" s="316">
        <v>29681.510655331938</v>
      </c>
      <c r="AA22" s="148"/>
      <c r="AB22" s="146">
        <v>58745.020000000011</v>
      </c>
      <c r="AC22" s="147">
        <v>6248.6759964797138</v>
      </c>
      <c r="AD22" s="315">
        <v>166719.23864521572</v>
      </c>
      <c r="AE22" s="316">
        <v>13696.317489391024</v>
      </c>
      <c r="AG22" s="146">
        <v>251597.33000000002</v>
      </c>
      <c r="AH22" s="147">
        <v>26843.815654049147</v>
      </c>
      <c r="AI22" s="315">
        <v>516082.03836279985</v>
      </c>
      <c r="AJ22" s="316">
        <v>43207.853382166431</v>
      </c>
    </row>
    <row r="23" spans="1:36" s="149" customFormat="1" ht="12.75">
      <c r="A23" s="140"/>
      <c r="B23" s="149" t="s">
        <v>149</v>
      </c>
      <c r="C23" s="315">
        <v>29136.02</v>
      </c>
      <c r="D23" s="316">
        <v>21944.149370751893</v>
      </c>
      <c r="E23" s="315">
        <v>41111.004679336809</v>
      </c>
      <c r="F23" s="316">
        <v>27395.335379449294</v>
      </c>
      <c r="H23" s="146">
        <v>33871.56</v>
      </c>
      <c r="I23" s="147">
        <v>25384.754712968319</v>
      </c>
      <c r="J23" s="315">
        <v>52818.392512663777</v>
      </c>
      <c r="K23" s="316">
        <v>34321.114788080748</v>
      </c>
      <c r="M23" s="315">
        <v>33844.270000000004</v>
      </c>
      <c r="N23" s="316">
        <v>27920.361324063109</v>
      </c>
      <c r="O23" s="315">
        <v>44582.255352939093</v>
      </c>
      <c r="P23" s="316">
        <v>33008.757274758471</v>
      </c>
      <c r="R23" s="146">
        <v>38986.80999999999</v>
      </c>
      <c r="S23" s="147">
        <v>31903.223274758227</v>
      </c>
      <c r="T23" s="315">
        <v>57194.452757353574</v>
      </c>
      <c r="U23" s="316">
        <v>41315.463622783791</v>
      </c>
      <c r="W23" s="315">
        <v>62972.210000000006</v>
      </c>
      <c r="X23" s="316">
        <v>24911.44051838688</v>
      </c>
      <c r="Y23" s="315">
        <v>85695.460868432827</v>
      </c>
      <c r="Z23" s="316">
        <v>30239.173948275882</v>
      </c>
      <c r="AA23" s="148"/>
      <c r="AB23" s="146">
        <v>11067.260000000002</v>
      </c>
      <c r="AC23" s="147">
        <v>4297.4857318938994</v>
      </c>
      <c r="AD23" s="315">
        <v>24321.060458321706</v>
      </c>
      <c r="AE23" s="316">
        <v>8154.4724038109935</v>
      </c>
      <c r="AG23" s="146">
        <v>72852.350000000006</v>
      </c>
      <c r="AH23" s="147">
        <v>28646.241767283893</v>
      </c>
      <c r="AI23" s="315">
        <v>110016.52132675452</v>
      </c>
      <c r="AJ23" s="316">
        <v>37897.996361220161</v>
      </c>
    </row>
    <row r="24" spans="1:36" s="149" customFormat="1" ht="12.75">
      <c r="A24" s="140"/>
      <c r="B24" s="149" t="s">
        <v>150</v>
      </c>
      <c r="C24" s="315">
        <v>623.71</v>
      </c>
      <c r="D24" s="316">
        <v>18978.967665656455</v>
      </c>
      <c r="E24" s="315">
        <v>588.2130740578549</v>
      </c>
      <c r="F24" s="316">
        <v>28331.146238060759</v>
      </c>
      <c r="H24" s="146">
        <v>901.31</v>
      </c>
      <c r="I24" s="147">
        <v>27242.004441834935</v>
      </c>
      <c r="J24" s="315">
        <v>750.44606905618991</v>
      </c>
      <c r="K24" s="316">
        <v>34952.649111959741</v>
      </c>
      <c r="M24" s="315">
        <v>664.79</v>
      </c>
      <c r="N24" s="316">
        <v>24037.311157938115</v>
      </c>
      <c r="O24" s="315">
        <v>603.13631010677432</v>
      </c>
      <c r="P24" s="316">
        <v>34570.292316729872</v>
      </c>
      <c r="R24" s="146">
        <v>930.99</v>
      </c>
      <c r="S24" s="147">
        <v>33252.062898733704</v>
      </c>
      <c r="T24" s="315">
        <v>765.87197381545752</v>
      </c>
      <c r="U24" s="316">
        <v>42402.747757586665</v>
      </c>
      <c r="W24" s="315">
        <v>1288.1399999999999</v>
      </c>
      <c r="X24" s="316">
        <v>21493.40345506724</v>
      </c>
      <c r="Y24" s="315">
        <v>1191.3493841646293</v>
      </c>
      <c r="Z24" s="316">
        <v>31479.046364749782</v>
      </c>
      <c r="AA24" s="148"/>
      <c r="AB24" s="146">
        <v>550.85</v>
      </c>
      <c r="AC24" s="147">
        <v>8942.1197257182212</v>
      </c>
      <c r="AD24" s="315">
        <v>324.96865870701811</v>
      </c>
      <c r="AE24" s="316">
        <v>8021.2507989492779</v>
      </c>
      <c r="AG24" s="146">
        <v>1831.9999999999998</v>
      </c>
      <c r="AH24" s="147">
        <v>30295.304452890978</v>
      </c>
      <c r="AI24" s="315">
        <v>1516.3180428716473</v>
      </c>
      <c r="AJ24" s="316">
        <v>38760.526954642512</v>
      </c>
    </row>
    <row r="25" spans="1:36" s="157" customFormat="1" ht="12.75">
      <c r="A25" s="140"/>
      <c r="B25" s="157" t="s">
        <v>151</v>
      </c>
      <c r="C25" s="315" t="s">
        <v>160</v>
      </c>
      <c r="D25" s="316" t="s">
        <v>160</v>
      </c>
      <c r="E25" s="315" t="s">
        <v>160</v>
      </c>
      <c r="F25" s="316" t="s">
        <v>160</v>
      </c>
      <c r="H25" s="154" t="s">
        <v>160</v>
      </c>
      <c r="I25" s="155" t="s">
        <v>160</v>
      </c>
      <c r="J25" s="315" t="s">
        <v>160</v>
      </c>
      <c r="K25" s="316" t="s">
        <v>160</v>
      </c>
      <c r="M25" s="315" t="s">
        <v>160</v>
      </c>
      <c r="N25" s="316" t="s">
        <v>160</v>
      </c>
      <c r="O25" s="315" t="s">
        <v>160</v>
      </c>
      <c r="P25" s="316" t="s">
        <v>160</v>
      </c>
      <c r="R25" s="154" t="s">
        <v>160</v>
      </c>
      <c r="S25" s="155" t="s">
        <v>160</v>
      </c>
      <c r="T25" s="315" t="s">
        <v>160</v>
      </c>
      <c r="U25" s="316" t="s">
        <v>160</v>
      </c>
      <c r="W25" s="315" t="s">
        <v>160</v>
      </c>
      <c r="X25" s="316" t="s">
        <v>160</v>
      </c>
      <c r="Y25" s="315" t="s">
        <v>160</v>
      </c>
      <c r="Z25" s="316" t="s">
        <v>160</v>
      </c>
      <c r="AA25" s="156"/>
      <c r="AB25" s="154" t="s">
        <v>160</v>
      </c>
      <c r="AC25" s="155" t="s">
        <v>160</v>
      </c>
      <c r="AD25" s="315" t="s">
        <v>160</v>
      </c>
      <c r="AE25" s="316" t="s">
        <v>160</v>
      </c>
      <c r="AG25" s="154" t="s">
        <v>160</v>
      </c>
      <c r="AH25" s="155" t="s">
        <v>160</v>
      </c>
      <c r="AI25" s="315" t="s">
        <v>160</v>
      </c>
      <c r="AJ25" s="316" t="s">
        <v>160</v>
      </c>
    </row>
    <row r="26" spans="1:36" s="149" customFormat="1" ht="12.75">
      <c r="A26" s="352"/>
      <c r="B26" s="353" t="s">
        <v>198</v>
      </c>
      <c r="C26" s="317"/>
      <c r="D26" s="317">
        <v>1.3658937945192955</v>
      </c>
      <c r="E26" s="317"/>
      <c r="F26" s="317">
        <v>1.2933732330114431</v>
      </c>
      <c r="G26" s="152"/>
      <c r="H26" s="153"/>
      <c r="I26" s="151">
        <f>I24/I21</f>
        <v>1.2044714100536849</v>
      </c>
      <c r="J26" s="317"/>
      <c r="K26" s="317">
        <v>0.89454677316968434</v>
      </c>
      <c r="L26" s="152"/>
      <c r="M26" s="317"/>
      <c r="N26" s="317">
        <v>1.4373714719479376</v>
      </c>
      <c r="O26" s="317"/>
      <c r="P26" s="317">
        <v>1.4294846892124184</v>
      </c>
      <c r="Q26" s="152"/>
      <c r="R26" s="153"/>
      <c r="S26" s="151">
        <f>S24/S21</f>
        <v>1.1738150183768101</v>
      </c>
      <c r="T26" s="317"/>
      <c r="U26" s="317">
        <v>0.92468915292773401</v>
      </c>
      <c r="W26" s="317"/>
      <c r="X26" s="317">
        <v>1.4027751354620956</v>
      </c>
      <c r="Y26" s="317"/>
      <c r="Z26" s="317">
        <v>1.3675959784193019</v>
      </c>
      <c r="AA26" s="152"/>
      <c r="AB26" s="153"/>
      <c r="AC26" s="151">
        <v>0.88775191984771573</v>
      </c>
      <c r="AD26" s="317"/>
      <c r="AE26" s="317">
        <v>0.41601008171886239</v>
      </c>
      <c r="AF26" s="152"/>
      <c r="AG26" s="153"/>
      <c r="AH26" s="151">
        <f>AH24/AH21</f>
        <v>1.1879765693791109</v>
      </c>
      <c r="AI26" s="317"/>
      <c r="AJ26" s="317">
        <v>0.91255481105310865</v>
      </c>
    </row>
    <row r="27" spans="1:36" s="149" customFormat="1" ht="12.75">
      <c r="A27" s="349"/>
      <c r="C27" s="146"/>
      <c r="D27" s="147"/>
      <c r="E27" s="146"/>
      <c r="F27" s="147"/>
      <c r="H27" s="146"/>
      <c r="I27" s="147"/>
      <c r="J27" s="146"/>
      <c r="K27" s="147"/>
      <c r="M27" s="146"/>
      <c r="N27" s="147"/>
      <c r="O27" s="146"/>
      <c r="P27" s="147"/>
      <c r="R27" s="146"/>
      <c r="S27" s="147"/>
      <c r="T27" s="146"/>
      <c r="U27" s="147"/>
      <c r="W27" s="146"/>
      <c r="X27" s="147"/>
      <c r="Y27" s="146"/>
      <c r="Z27" s="147"/>
      <c r="AB27" s="146"/>
      <c r="AC27" s="147"/>
      <c r="AD27" s="146"/>
      <c r="AE27" s="147"/>
      <c r="AG27" s="146"/>
      <c r="AH27" s="147"/>
      <c r="AI27" s="146"/>
      <c r="AJ27" s="147"/>
    </row>
    <row r="28" spans="1:36" s="149" customFormat="1" ht="12.75">
      <c r="A28" s="351" t="s">
        <v>154</v>
      </c>
      <c r="B28" s="149" t="s">
        <v>147</v>
      </c>
      <c r="C28" s="340">
        <v>135398.1637563534</v>
      </c>
      <c r="D28" s="341">
        <v>13918.766946543192</v>
      </c>
      <c r="E28" s="340">
        <v>384985.75693840365</v>
      </c>
      <c r="F28" s="341">
        <v>25571.03263748419</v>
      </c>
      <c r="H28" s="558" t="s">
        <v>333</v>
      </c>
      <c r="I28" s="558"/>
      <c r="J28" s="558"/>
      <c r="K28" s="558"/>
      <c r="M28" s="340">
        <v>164619.81633920621</v>
      </c>
      <c r="N28" s="341">
        <v>16517.955273213236</v>
      </c>
      <c r="O28" s="340">
        <v>489749.80118402874</v>
      </c>
      <c r="P28" s="341">
        <v>30763.879565169063</v>
      </c>
      <c r="R28" s="558" t="s">
        <v>333</v>
      </c>
      <c r="S28" s="558"/>
      <c r="T28" s="558"/>
      <c r="U28" s="558"/>
      <c r="W28" s="340">
        <v>300015.19963488448</v>
      </c>
      <c r="X28" s="341">
        <v>15233.202203379422</v>
      </c>
      <c r="Y28" s="340">
        <v>874743.55812243233</v>
      </c>
      <c r="Z28" s="341">
        <v>28233.478471870487</v>
      </c>
      <c r="AA28" s="148"/>
      <c r="AB28" s="558" t="s">
        <v>333</v>
      </c>
      <c r="AC28" s="558"/>
      <c r="AD28" s="558"/>
      <c r="AE28" s="558"/>
      <c r="AG28" s="558" t="s">
        <v>333</v>
      </c>
      <c r="AH28" s="558"/>
      <c r="AI28" s="558"/>
      <c r="AJ28" s="558"/>
    </row>
    <row r="29" spans="1:36" s="149" customFormat="1" ht="12.75">
      <c r="A29" s="140"/>
      <c r="B29" s="149" t="s">
        <v>148</v>
      </c>
      <c r="C29" s="146">
        <v>53275.089261255278</v>
      </c>
      <c r="D29" s="147">
        <v>15578.73262381231</v>
      </c>
      <c r="E29" s="146">
        <v>141733.04242126364</v>
      </c>
      <c r="F29" s="147">
        <v>26333.934148979966</v>
      </c>
      <c r="H29" s="146"/>
      <c r="I29" s="147"/>
      <c r="J29" s="146"/>
      <c r="K29" s="147"/>
      <c r="M29" s="146">
        <v>60675.705586445976</v>
      </c>
      <c r="N29" s="147">
        <v>18478.655447867732</v>
      </c>
      <c r="O29" s="146">
        <v>156827.10098176569</v>
      </c>
      <c r="P29" s="147">
        <v>31009.861572216971</v>
      </c>
      <c r="R29" s="146"/>
      <c r="S29" s="147"/>
      <c r="T29" s="146"/>
      <c r="U29" s="147"/>
      <c r="W29" s="146">
        <v>113953.43788598508</v>
      </c>
      <c r="X29" s="147">
        <v>17080.730657307293</v>
      </c>
      <c r="Y29" s="146">
        <v>298561.13147206674</v>
      </c>
      <c r="Z29" s="147">
        <v>28733.37718320694</v>
      </c>
      <c r="AA29" s="148"/>
      <c r="AB29" s="146"/>
      <c r="AC29" s="147"/>
      <c r="AD29" s="146"/>
      <c r="AE29" s="147"/>
      <c r="AG29" s="146"/>
      <c r="AH29" s="147"/>
      <c r="AI29" s="146"/>
      <c r="AJ29" s="147"/>
    </row>
    <row r="30" spans="1:36" s="149" customFormat="1" ht="12.75">
      <c r="A30" s="140"/>
      <c r="B30" s="149" t="s">
        <v>149</v>
      </c>
      <c r="C30" s="146">
        <v>49192.671437434787</v>
      </c>
      <c r="D30" s="147">
        <v>19933.277984059332</v>
      </c>
      <c r="E30" s="146">
        <v>103215.12146516537</v>
      </c>
      <c r="F30" s="147">
        <v>29745.274750653698</v>
      </c>
      <c r="H30" s="146"/>
      <c r="I30" s="147"/>
      <c r="J30" s="146"/>
      <c r="K30" s="147"/>
      <c r="M30" s="146">
        <v>51884.417308608696</v>
      </c>
      <c r="N30" s="147">
        <v>22385.690932537702</v>
      </c>
      <c r="O30" s="146">
        <v>114100.59812913311</v>
      </c>
      <c r="P30" s="147">
        <v>34935.749721318025</v>
      </c>
      <c r="R30" s="146"/>
      <c r="S30" s="147"/>
      <c r="T30" s="146"/>
      <c r="U30" s="147"/>
      <c r="W30" s="146">
        <v>101083.81545547825</v>
      </c>
      <c r="X30" s="147">
        <v>21199.925927254924</v>
      </c>
      <c r="Y30" s="146">
        <v>217316.73152526104</v>
      </c>
      <c r="Z30" s="147">
        <v>32442.633540596107</v>
      </c>
      <c r="AA30" s="148"/>
      <c r="AB30" s="146"/>
      <c r="AC30" s="147"/>
      <c r="AD30" s="146"/>
      <c r="AE30" s="147"/>
      <c r="AG30" s="146"/>
      <c r="AH30" s="147"/>
      <c r="AI30" s="146"/>
      <c r="AJ30" s="147"/>
    </row>
    <row r="31" spans="1:36" s="149" customFormat="1" ht="12.75">
      <c r="A31" s="140"/>
      <c r="B31" s="149" t="s">
        <v>150</v>
      </c>
      <c r="C31" s="146">
        <v>10607.275544956523</v>
      </c>
      <c r="D31" s="147">
        <v>23624.478489277401</v>
      </c>
      <c r="E31" s="146">
        <v>12267.83902823015</v>
      </c>
      <c r="F31" s="147">
        <v>34835.048709992589</v>
      </c>
      <c r="H31" s="146"/>
      <c r="I31" s="147"/>
      <c r="J31" s="146"/>
      <c r="K31" s="147"/>
      <c r="M31" s="146">
        <v>11078.010765739131</v>
      </c>
      <c r="N31" s="147">
        <v>27240.351943603153</v>
      </c>
      <c r="O31" s="146">
        <v>13528.979144883133</v>
      </c>
      <c r="P31" s="147">
        <v>42684.365421223949</v>
      </c>
      <c r="R31" s="146"/>
      <c r="S31" s="147"/>
      <c r="T31" s="146"/>
      <c r="U31" s="147"/>
      <c r="W31" s="146">
        <v>21684.717023652171</v>
      </c>
      <c r="X31" s="147">
        <v>25355.516805719475</v>
      </c>
      <c r="Y31" s="146">
        <v>25796.818173113279</v>
      </c>
      <c r="Z31" s="147">
        <v>38794.121260058193</v>
      </c>
      <c r="AB31" s="146"/>
      <c r="AC31" s="147"/>
      <c r="AD31" s="146"/>
      <c r="AE31" s="147"/>
      <c r="AG31" s="146"/>
      <c r="AH31" s="147"/>
      <c r="AI31" s="146"/>
      <c r="AJ31" s="147"/>
    </row>
    <row r="32" spans="1:36" s="149" customFormat="1" ht="12.75">
      <c r="A32" s="140"/>
      <c r="B32" s="149" t="s">
        <v>151</v>
      </c>
      <c r="C32" s="146">
        <v>9207.8099999999977</v>
      </c>
      <c r="D32" s="147">
        <v>33242.454462644811</v>
      </c>
      <c r="E32" s="146">
        <v>9584.2401469372599</v>
      </c>
      <c r="F32" s="147">
        <v>35831.613627091851</v>
      </c>
      <c r="H32" s="146"/>
      <c r="I32" s="147"/>
      <c r="J32" s="146"/>
      <c r="K32" s="147"/>
      <c r="M32" s="146">
        <v>9288.0500000000011</v>
      </c>
      <c r="N32" s="147">
        <v>38528.611022290424</v>
      </c>
      <c r="O32" s="146">
        <v>10430.520560189258</v>
      </c>
      <c r="P32" s="147">
        <v>43495.93708280693</v>
      </c>
      <c r="R32" s="146"/>
      <c r="S32" s="147"/>
      <c r="T32" s="146"/>
      <c r="U32" s="147"/>
      <c r="W32" s="146">
        <v>18495.809999999998</v>
      </c>
      <c r="X32" s="147">
        <v>35840.295432484942</v>
      </c>
      <c r="Y32" s="146">
        <v>20014.760707126516</v>
      </c>
      <c r="Z32" s="147">
        <v>39738.328530968909</v>
      </c>
      <c r="AA32" s="148"/>
      <c r="AB32" s="146"/>
      <c r="AC32" s="147"/>
      <c r="AD32" s="146"/>
      <c r="AE32" s="147"/>
      <c r="AG32" s="146"/>
      <c r="AH32" s="147"/>
      <c r="AI32" s="146"/>
      <c r="AJ32" s="147"/>
    </row>
    <row r="33" spans="1:36" s="149" customFormat="1" ht="12.75">
      <c r="A33" s="352"/>
      <c r="B33" s="353" t="s">
        <v>82</v>
      </c>
      <c r="C33" s="153"/>
      <c r="D33" s="151">
        <v>2.3883189215191774</v>
      </c>
      <c r="E33" s="153"/>
      <c r="F33" s="151">
        <v>1.4012579834013754</v>
      </c>
      <c r="G33" s="152"/>
      <c r="H33" s="153"/>
      <c r="I33" s="151"/>
      <c r="J33" s="153"/>
      <c r="K33" s="151"/>
      <c r="L33" s="152"/>
      <c r="M33" s="153"/>
      <c r="N33" s="151">
        <v>2.332529080325779</v>
      </c>
      <c r="O33" s="153"/>
      <c r="P33" s="151">
        <v>1.4138638460947928</v>
      </c>
      <c r="Q33" s="152"/>
      <c r="R33" s="153"/>
      <c r="S33" s="151"/>
      <c r="T33" s="153"/>
      <c r="U33" s="151"/>
      <c r="W33" s="153"/>
      <c r="X33" s="151">
        <v>2.3527748764822358</v>
      </c>
      <c r="Y33" s="153"/>
      <c r="Z33" s="151">
        <v>1.4074896428564729</v>
      </c>
      <c r="AA33" s="152"/>
      <c r="AB33" s="153"/>
      <c r="AC33" s="151"/>
      <c r="AD33" s="153"/>
      <c r="AE33" s="151"/>
      <c r="AF33" s="152"/>
      <c r="AG33" s="153"/>
      <c r="AH33" s="151"/>
      <c r="AI33" s="153"/>
      <c r="AJ33" s="151"/>
    </row>
    <row r="34" spans="1:36" s="149" customFormat="1" ht="12.75">
      <c r="A34" s="349"/>
      <c r="C34" s="146"/>
      <c r="D34" s="147"/>
      <c r="E34" s="146"/>
      <c r="F34" s="147"/>
      <c r="H34" s="146"/>
      <c r="I34" s="147"/>
      <c r="J34" s="146"/>
      <c r="K34" s="147"/>
      <c r="M34" s="146"/>
      <c r="N34" s="147"/>
      <c r="O34" s="146"/>
      <c r="P34" s="147"/>
      <c r="R34" s="146"/>
      <c r="S34" s="147"/>
      <c r="T34" s="146"/>
      <c r="U34" s="147"/>
      <c r="W34" s="146"/>
      <c r="X34" s="147"/>
      <c r="Y34" s="146"/>
      <c r="Z34" s="147"/>
      <c r="AB34" s="146"/>
      <c r="AC34" s="147"/>
      <c r="AD34" s="146"/>
      <c r="AE34" s="147"/>
      <c r="AG34" s="146"/>
      <c r="AH34" s="147"/>
      <c r="AI34" s="146"/>
      <c r="AJ34" s="147"/>
    </row>
    <row r="35" spans="1:36" s="149" customFormat="1" ht="12.75">
      <c r="A35" s="351" t="s">
        <v>155</v>
      </c>
      <c r="B35" s="149" t="s">
        <v>147</v>
      </c>
      <c r="C35" s="315">
        <v>85303.73000000001</v>
      </c>
      <c r="D35" s="316">
        <v>15719.465518277424</v>
      </c>
      <c r="E35" s="315">
        <v>115939.78624286654</v>
      </c>
      <c r="F35" s="316">
        <v>17620.555336689664</v>
      </c>
      <c r="H35" s="146">
        <v>131282.80000000005</v>
      </c>
      <c r="I35" s="147">
        <v>24074.038942032232</v>
      </c>
      <c r="J35" s="315">
        <v>230537.95770076124</v>
      </c>
      <c r="K35" s="316">
        <v>35087.181223330925</v>
      </c>
      <c r="M35" s="315">
        <v>99669.429999999978</v>
      </c>
      <c r="N35" s="316">
        <v>17693.890547753097</v>
      </c>
      <c r="O35" s="315">
        <v>137019.88627966217</v>
      </c>
      <c r="P35" s="316">
        <v>19800.952985421525</v>
      </c>
      <c r="R35" s="146">
        <v>165413.37</v>
      </c>
      <c r="S35" s="147">
        <v>29238.068519689343</v>
      </c>
      <c r="T35" s="315">
        <v>278499.53508476558</v>
      </c>
      <c r="U35" s="316">
        <v>40308.45508869701</v>
      </c>
      <c r="W35" s="315">
        <v>184975.61999999997</v>
      </c>
      <c r="X35" s="316">
        <v>16680.523861118516</v>
      </c>
      <c r="Y35" s="315">
        <v>252971.67252252871</v>
      </c>
      <c r="Z35" s="316">
        <v>18687.67615441544</v>
      </c>
      <c r="AA35" s="148"/>
      <c r="AB35" s="146">
        <v>111725.44</v>
      </c>
      <c r="AC35" s="147">
        <v>9938.7390860856376</v>
      </c>
      <c r="AD35" s="315">
        <v>256134.80204117976</v>
      </c>
      <c r="AE35" s="316">
        <v>18897.370302385407</v>
      </c>
      <c r="AG35" s="146">
        <v>296701.05</v>
      </c>
      <c r="AH35" s="147">
        <v>26637.488804578563</v>
      </c>
      <c r="AI35" s="315">
        <v>509106.47456370841</v>
      </c>
      <c r="AJ35" s="316">
        <v>37678.857323913915</v>
      </c>
    </row>
    <row r="36" spans="1:36" s="149" customFormat="1" ht="12.75">
      <c r="A36" s="140"/>
      <c r="B36" s="149" t="s">
        <v>148</v>
      </c>
      <c r="C36" s="315">
        <v>13468.56</v>
      </c>
      <c r="D36" s="316">
        <v>18368.630762652039</v>
      </c>
      <c r="E36" s="315">
        <v>19928.889651880592</v>
      </c>
      <c r="F36" s="316">
        <v>19019.863838839323</v>
      </c>
      <c r="H36" s="146">
        <v>17894.169999999998</v>
      </c>
      <c r="I36" s="147">
        <v>24303.917773648107</v>
      </c>
      <c r="J36" s="315">
        <v>33758.969586549298</v>
      </c>
      <c r="K36" s="316">
        <v>31352.312029611829</v>
      </c>
      <c r="M36" s="315">
        <v>15875.689999999997</v>
      </c>
      <c r="N36" s="316">
        <v>23289.229051089784</v>
      </c>
      <c r="O36" s="315">
        <v>21334.798732855746</v>
      </c>
      <c r="P36" s="316">
        <v>22734.129538499004</v>
      </c>
      <c r="R36" s="146">
        <v>21069.46</v>
      </c>
      <c r="S36" s="147">
        <v>30638.513937921743</v>
      </c>
      <c r="T36" s="315">
        <v>36443.973194720405</v>
      </c>
      <c r="U36" s="316">
        <v>37622.819322554577</v>
      </c>
      <c r="W36" s="315">
        <v>29345.230000000003</v>
      </c>
      <c r="X36" s="316">
        <v>20867.656555371028</v>
      </c>
      <c r="Y36" s="315">
        <v>41263.688384736342</v>
      </c>
      <c r="Z36" s="316">
        <v>20898.591537119293</v>
      </c>
      <c r="AA36" s="148"/>
      <c r="AB36" s="146">
        <v>9618.91</v>
      </c>
      <c r="AC36" s="147">
        <v>6712.2873494010582</v>
      </c>
      <c r="AD36" s="315">
        <v>28941.272618351719</v>
      </c>
      <c r="AE36" s="316">
        <v>13799.188665943528</v>
      </c>
      <c r="AG36" s="146">
        <v>38963.149999999994</v>
      </c>
      <c r="AH36" s="147">
        <v>27537.633924107275</v>
      </c>
      <c r="AI36" s="315">
        <v>70204.961003088058</v>
      </c>
      <c r="AJ36" s="316">
        <v>34557.952863080485</v>
      </c>
    </row>
    <row r="37" spans="1:36" s="149" customFormat="1" ht="12.75">
      <c r="A37" s="140"/>
      <c r="B37" s="149" t="s">
        <v>149</v>
      </c>
      <c r="C37" s="315">
        <v>27970.19</v>
      </c>
      <c r="D37" s="316">
        <v>25973.357223582876</v>
      </c>
      <c r="E37" s="315">
        <v>28290.931426171886</v>
      </c>
      <c r="F37" s="316">
        <v>23796.239804126675</v>
      </c>
      <c r="H37" s="146">
        <v>31697.990000000005</v>
      </c>
      <c r="I37" s="147">
        <v>29367.077441203914</v>
      </c>
      <c r="J37" s="315">
        <v>37313.947793445768</v>
      </c>
      <c r="K37" s="316">
        <v>30744.584833462992</v>
      </c>
      <c r="M37" s="315">
        <v>32641.46</v>
      </c>
      <c r="N37" s="316">
        <v>32724.322264739272</v>
      </c>
      <c r="O37" s="315">
        <v>29068.522957227608</v>
      </c>
      <c r="P37" s="316">
        <v>27395.207659653785</v>
      </c>
      <c r="R37" s="146">
        <v>36596.429999999993</v>
      </c>
      <c r="S37" s="147">
        <v>36524.784480685681</v>
      </c>
      <c r="T37" s="315">
        <v>37944.111364910124</v>
      </c>
      <c r="U37" s="316">
        <v>35008.908849516032</v>
      </c>
      <c r="W37" s="315">
        <v>60610.45</v>
      </c>
      <c r="X37" s="316">
        <v>29310.856595341123</v>
      </c>
      <c r="Y37" s="315">
        <v>57359.454383399498</v>
      </c>
      <c r="Z37" s="316">
        <v>25602.710634052604</v>
      </c>
      <c r="AA37" s="148"/>
      <c r="AB37" s="146">
        <v>7679.8</v>
      </c>
      <c r="AC37" s="147">
        <v>3678.0536771942188</v>
      </c>
      <c r="AD37" s="315">
        <v>17899.604774956395</v>
      </c>
      <c r="AE37" s="316">
        <v>7644.8298648574455</v>
      </c>
      <c r="AG37" s="146">
        <v>68291.23</v>
      </c>
      <c r="AH37" s="147">
        <v>32921.509919468837</v>
      </c>
      <c r="AI37" s="315">
        <v>75259.0591583559</v>
      </c>
      <c r="AJ37" s="316">
        <v>32919.561534976026</v>
      </c>
    </row>
    <row r="38" spans="1:36" s="149" customFormat="1" ht="12.75">
      <c r="A38" s="140"/>
      <c r="B38" s="149" t="s">
        <v>150</v>
      </c>
      <c r="C38" s="315">
        <v>5189.57</v>
      </c>
      <c r="D38" s="316">
        <v>23186.906614512369</v>
      </c>
      <c r="E38" s="315">
        <v>5921.9393998757687</v>
      </c>
      <c r="F38" s="316">
        <v>23061.617113984114</v>
      </c>
      <c r="H38" s="146">
        <v>5970.2299999999987</v>
      </c>
      <c r="I38" s="147">
        <v>26617.986391176477</v>
      </c>
      <c r="J38" s="315">
        <v>7823.0113584836326</v>
      </c>
      <c r="K38" s="316">
        <v>29979.385015690776</v>
      </c>
      <c r="M38" s="315">
        <v>6246.27</v>
      </c>
      <c r="N38" s="316">
        <v>31693.438924271068</v>
      </c>
      <c r="O38" s="315">
        <v>6121.5784255784702</v>
      </c>
      <c r="P38" s="316">
        <v>27674.69889754014</v>
      </c>
      <c r="R38" s="146">
        <v>7085.12</v>
      </c>
      <c r="S38" s="147">
        <v>35815.473371524677</v>
      </c>
      <c r="T38" s="315">
        <v>7964.0657069537037</v>
      </c>
      <c r="U38" s="316">
        <v>35430.319002915552</v>
      </c>
      <c r="W38" s="315">
        <v>11437.679999999998</v>
      </c>
      <c r="X38" s="316">
        <v>27258.814996162146</v>
      </c>
      <c r="Y38" s="315">
        <v>12043.517825454239</v>
      </c>
      <c r="Z38" s="316">
        <v>25369.642139821848</v>
      </c>
      <c r="AB38" s="146">
        <v>1618.3000000000002</v>
      </c>
      <c r="AC38" s="147">
        <v>3828.0003706852112</v>
      </c>
      <c r="AD38" s="315">
        <v>3743.5592399830985</v>
      </c>
      <c r="AE38" s="316">
        <v>7611.0230452725236</v>
      </c>
      <c r="AG38" s="146">
        <v>13054.95</v>
      </c>
      <c r="AH38" s="147">
        <v>31037.583864935266</v>
      </c>
      <c r="AI38" s="315">
        <v>15787.077065437337</v>
      </c>
      <c r="AJ38" s="316">
        <v>32731.33375046213</v>
      </c>
    </row>
    <row r="39" spans="1:36" s="149" customFormat="1" ht="12.75">
      <c r="A39" s="140"/>
      <c r="B39" s="149" t="s">
        <v>151</v>
      </c>
      <c r="C39" s="315">
        <v>2592.9599999999996</v>
      </c>
      <c r="D39" s="316">
        <v>30848.937357187788</v>
      </c>
      <c r="E39" s="315">
        <v>2294.4532792052114</v>
      </c>
      <c r="F39" s="316">
        <v>28643.055367504221</v>
      </c>
      <c r="H39" s="146">
        <v>2843.7999999999997</v>
      </c>
      <c r="I39" s="147">
        <v>34142.786740622811</v>
      </c>
      <c r="J39" s="315">
        <v>2592.1135607600741</v>
      </c>
      <c r="K39" s="316">
        <v>32094.772086298628</v>
      </c>
      <c r="M39" s="315">
        <v>2794.12</v>
      </c>
      <c r="N39" s="316">
        <v>39732.022915147361</v>
      </c>
      <c r="O39" s="315">
        <v>2278.2136046760006</v>
      </c>
      <c r="P39" s="316">
        <v>34731.275740928351</v>
      </c>
      <c r="R39" s="146">
        <v>3080.6099999999997</v>
      </c>
      <c r="S39" s="147">
        <v>44561.412747334274</v>
      </c>
      <c r="T39" s="315">
        <v>2565.3146486501828</v>
      </c>
      <c r="U39" s="316">
        <v>39562.606414723261</v>
      </c>
      <c r="W39" s="315">
        <v>5387.05</v>
      </c>
      <c r="X39" s="316">
        <v>35134.660615503053</v>
      </c>
      <c r="Y39" s="315">
        <v>4572.666883881212</v>
      </c>
      <c r="Z39" s="316">
        <v>31800.475472733335</v>
      </c>
      <c r="AB39" s="146">
        <v>537.54</v>
      </c>
      <c r="AC39" s="147">
        <v>3647.390257435241</v>
      </c>
      <c r="AD39" s="315">
        <v>584.76132552904505</v>
      </c>
      <c r="AE39" s="316">
        <v>4044.9154107269915</v>
      </c>
      <c r="AG39" s="146">
        <v>5923.62</v>
      </c>
      <c r="AH39" s="147">
        <v>39124.343956869794</v>
      </c>
      <c r="AI39" s="315">
        <v>5157.4282094102573</v>
      </c>
      <c r="AJ39" s="316">
        <v>35900.280140123985</v>
      </c>
    </row>
    <row r="40" spans="1:36" s="149" customFormat="1" ht="12.75">
      <c r="A40" s="352"/>
      <c r="B40" s="353" t="s">
        <v>82</v>
      </c>
      <c r="C40" s="317"/>
      <c r="D40" s="317">
        <v>1.9624673193448556</v>
      </c>
      <c r="E40" s="317"/>
      <c r="F40" s="317">
        <v>1.625547822994172</v>
      </c>
      <c r="G40" s="152"/>
      <c r="H40" s="153"/>
      <c r="I40" s="151">
        <v>1.418240903524127</v>
      </c>
      <c r="J40" s="317"/>
      <c r="K40" s="317">
        <v>0.91471503173807189</v>
      </c>
      <c r="L40" s="152"/>
      <c r="M40" s="317"/>
      <c r="N40" s="317">
        <v>2.2455221370289777</v>
      </c>
      <c r="O40" s="317"/>
      <c r="P40" s="317">
        <v>1.7540204133861281</v>
      </c>
      <c r="Q40" s="152"/>
      <c r="R40" s="153"/>
      <c r="S40" s="151">
        <v>1.5240887994132022</v>
      </c>
      <c r="T40" s="317"/>
      <c r="U40" s="317">
        <v>0.98149647084383307</v>
      </c>
      <c r="W40" s="317"/>
      <c r="X40" s="317">
        <v>2.1063283688230094</v>
      </c>
      <c r="Y40" s="317"/>
      <c r="Z40" s="317">
        <v>1.7016816435584294</v>
      </c>
      <c r="AA40" s="152"/>
      <c r="AB40" s="153"/>
      <c r="AC40" s="151">
        <v>0.36698722301117997</v>
      </c>
      <c r="AD40" s="317"/>
      <c r="AE40" s="317">
        <v>0.21404647027615284</v>
      </c>
      <c r="AF40" s="152"/>
      <c r="AG40" s="153"/>
      <c r="AH40" s="151">
        <v>1.4687699821818392</v>
      </c>
      <c r="AI40" s="317"/>
      <c r="AJ40" s="317">
        <v>0.95279641395438208</v>
      </c>
    </row>
    <row r="41" spans="1:36" s="149" customFormat="1" ht="12.75">
      <c r="A41" s="349"/>
      <c r="C41" s="315"/>
      <c r="D41" s="316"/>
      <c r="E41" s="315"/>
      <c r="F41" s="316"/>
      <c r="H41" s="146"/>
      <c r="I41" s="147"/>
      <c r="J41" s="315"/>
      <c r="K41" s="316"/>
      <c r="M41" s="315"/>
      <c r="N41" s="316"/>
      <c r="O41" s="315"/>
      <c r="P41" s="316"/>
      <c r="R41" s="146"/>
      <c r="S41" s="147"/>
      <c r="T41" s="315"/>
      <c r="U41" s="316"/>
      <c r="W41" s="315"/>
      <c r="X41" s="316"/>
      <c r="Y41" s="315"/>
      <c r="Z41" s="316"/>
      <c r="AA41" s="148"/>
      <c r="AB41" s="146"/>
      <c r="AC41" s="147"/>
      <c r="AD41" s="315"/>
      <c r="AE41" s="316"/>
      <c r="AG41" s="146"/>
      <c r="AH41" s="147"/>
      <c r="AI41" s="315"/>
      <c r="AJ41" s="316"/>
    </row>
    <row r="42" spans="1:36" s="149" customFormat="1" ht="12.75">
      <c r="A42" s="351" t="s">
        <v>156</v>
      </c>
      <c r="B42" s="149" t="s">
        <v>147</v>
      </c>
      <c r="C42" s="315">
        <v>90539.690000000017</v>
      </c>
      <c r="D42" s="316">
        <v>14286.797594139309</v>
      </c>
      <c r="E42" s="315">
        <v>195689.15858716614</v>
      </c>
      <c r="F42" s="316">
        <v>20370.351666135444</v>
      </c>
      <c r="H42" s="146">
        <v>131863.04999999999</v>
      </c>
      <c r="I42" s="147">
        <v>20820.498701068002</v>
      </c>
      <c r="J42" s="315">
        <v>363902.77218414738</v>
      </c>
      <c r="K42" s="316">
        <v>38299.678018094724</v>
      </c>
      <c r="M42" s="315">
        <v>111164.42</v>
      </c>
      <c r="N42" s="316">
        <v>17041.169211845852</v>
      </c>
      <c r="O42" s="315">
        <v>222298.83915144301</v>
      </c>
      <c r="P42" s="316">
        <v>22440.631698908008</v>
      </c>
      <c r="R42" s="146">
        <v>164796.52000000002</v>
      </c>
      <c r="S42" s="147">
        <v>25269.802015329267</v>
      </c>
      <c r="T42" s="315">
        <v>427460.01979185321</v>
      </c>
      <c r="U42" s="316">
        <v>43635.636811778182</v>
      </c>
      <c r="W42" s="315">
        <v>201703.12</v>
      </c>
      <c r="X42" s="316">
        <v>15671.492153070993</v>
      </c>
      <c r="Y42" s="315">
        <v>417987.99773860921</v>
      </c>
      <c r="Z42" s="316">
        <v>21408.008986067976</v>
      </c>
      <c r="AA42" s="148"/>
      <c r="AB42" s="146">
        <v>94954.47</v>
      </c>
      <c r="AC42" s="147">
        <v>7387.1441655364415</v>
      </c>
      <c r="AD42" s="315">
        <v>373380.32865873177</v>
      </c>
      <c r="AE42" s="316">
        <v>19450.927046254365</v>
      </c>
      <c r="AG42" s="146">
        <v>296659.83</v>
      </c>
      <c r="AH42" s="147">
        <v>23058.813594368268</v>
      </c>
      <c r="AI42" s="315">
        <v>791368.32639734098</v>
      </c>
      <c r="AJ42" s="316">
        <v>40991.368895718515</v>
      </c>
    </row>
    <row r="43" spans="1:36" s="149" customFormat="1" ht="12.75">
      <c r="A43" s="140"/>
      <c r="B43" s="149" t="s">
        <v>148</v>
      </c>
      <c r="C43" s="315">
        <v>11578.42</v>
      </c>
      <c r="D43" s="316">
        <v>16379.579517214088</v>
      </c>
      <c r="E43" s="315">
        <v>25816.161694956427</v>
      </c>
      <c r="F43" s="316">
        <v>22638.837955618426</v>
      </c>
      <c r="H43" s="146">
        <v>15483.439999999999</v>
      </c>
      <c r="I43" s="147">
        <v>21976.714628311733</v>
      </c>
      <c r="J43" s="315">
        <v>45647.10270524802</v>
      </c>
      <c r="K43" s="316">
        <v>39741.088690613469</v>
      </c>
      <c r="M43" s="315">
        <v>14595.36</v>
      </c>
      <c r="N43" s="316">
        <v>22159.148601306209</v>
      </c>
      <c r="O43" s="315">
        <v>28783.66453068129</v>
      </c>
      <c r="P43" s="316">
        <v>26628.105629322126</v>
      </c>
      <c r="R43" s="146">
        <v>19568.230000000003</v>
      </c>
      <c r="S43" s="147">
        <v>29666.74176741518</v>
      </c>
      <c r="T43" s="315">
        <v>50441.382929635736</v>
      </c>
      <c r="U43" s="316">
        <v>46104.603797050302</v>
      </c>
      <c r="W43" s="315">
        <v>26173.85</v>
      </c>
      <c r="X43" s="316">
        <v>19276.829436826582</v>
      </c>
      <c r="Y43" s="315">
        <v>54599.82622563772</v>
      </c>
      <c r="Z43" s="316">
        <v>24691.331802131965</v>
      </c>
      <c r="AA43" s="148"/>
      <c r="AB43" s="146">
        <v>8879.9299999999985</v>
      </c>
      <c r="AC43" s="147">
        <v>6562.5104080841838</v>
      </c>
      <c r="AD43" s="315">
        <v>41490.124987905641</v>
      </c>
      <c r="AE43" s="316">
        <v>18321.977744794945</v>
      </c>
      <c r="AG43" s="146">
        <v>35053.299999999996</v>
      </c>
      <c r="AH43" s="147">
        <v>25844.996066592121</v>
      </c>
      <c r="AI43" s="315">
        <v>96089.951213543376</v>
      </c>
      <c r="AJ43" s="316">
        <v>43057.985274932478</v>
      </c>
    </row>
    <row r="44" spans="1:36" s="149" customFormat="1" ht="12.75">
      <c r="A44" s="140"/>
      <c r="B44" s="149" t="s">
        <v>149</v>
      </c>
      <c r="C44" s="315">
        <v>18733.63</v>
      </c>
      <c r="D44" s="316">
        <v>23008.445775003096</v>
      </c>
      <c r="E44" s="315">
        <v>26934.375566846567</v>
      </c>
      <c r="F44" s="316">
        <v>26724.748930261678</v>
      </c>
      <c r="H44" s="146">
        <v>21661.89</v>
      </c>
      <c r="I44" s="147">
        <v>26819.06758441843</v>
      </c>
      <c r="J44" s="315">
        <v>38631.562495926148</v>
      </c>
      <c r="K44" s="316">
        <v>37988.346542255254</v>
      </c>
      <c r="M44" s="315">
        <v>22154.74</v>
      </c>
      <c r="N44" s="316">
        <v>29695.732103906252</v>
      </c>
      <c r="O44" s="315">
        <v>26372.904286196761</v>
      </c>
      <c r="P44" s="316">
        <v>28810.371559518833</v>
      </c>
      <c r="R44" s="146">
        <v>25400.46</v>
      </c>
      <c r="S44" s="147">
        <v>34262.052072589249</v>
      </c>
      <c r="T44" s="315">
        <v>38741.930934174634</v>
      </c>
      <c r="U44" s="316">
        <v>41880.671832624772</v>
      </c>
      <c r="W44" s="315">
        <v>40885.660000000003</v>
      </c>
      <c r="X44" s="316">
        <v>26244.521004385486</v>
      </c>
      <c r="Y44" s="315">
        <v>53308.279853043328</v>
      </c>
      <c r="Z44" s="316">
        <v>27867.41868712557</v>
      </c>
      <c r="AB44" s="146">
        <v>6171.61</v>
      </c>
      <c r="AC44" s="147">
        <v>4052.7933457338531</v>
      </c>
      <c r="AD44" s="315">
        <v>24067.213577057442</v>
      </c>
      <c r="AE44" s="316">
        <v>12293.10467893344</v>
      </c>
      <c r="AG44" s="146">
        <v>47059.12000000001</v>
      </c>
      <c r="AH44" s="147">
        <v>30428.375707179879</v>
      </c>
      <c r="AI44" s="315">
        <v>77375.493430100789</v>
      </c>
      <c r="AJ44" s="316">
        <v>40086.608456425442</v>
      </c>
    </row>
    <row r="45" spans="1:36" s="149" customFormat="1" ht="12.75">
      <c r="A45" s="140"/>
      <c r="B45" s="149" t="s">
        <v>150</v>
      </c>
      <c r="C45" s="315">
        <v>10242.429999999998</v>
      </c>
      <c r="D45" s="316">
        <v>25878.734360927603</v>
      </c>
      <c r="E45" s="315">
        <v>11990.295902763555</v>
      </c>
      <c r="F45" s="316">
        <v>28224.955393877375</v>
      </c>
      <c r="H45" s="146">
        <v>11395.28</v>
      </c>
      <c r="I45" s="147">
        <v>29281.92185779009</v>
      </c>
      <c r="J45" s="315">
        <v>15618.48306301234</v>
      </c>
      <c r="K45" s="316">
        <v>37672.880282191043</v>
      </c>
      <c r="M45" s="315">
        <v>12197.160000000002</v>
      </c>
      <c r="N45" s="316">
        <v>34220.396967072076</v>
      </c>
      <c r="O45" s="315">
        <v>13167.402065479575</v>
      </c>
      <c r="P45" s="316">
        <v>33388.301697271556</v>
      </c>
      <c r="R45" s="146">
        <v>13469.95</v>
      </c>
      <c r="S45" s="147">
        <v>38486.562259069098</v>
      </c>
      <c r="T45" s="315">
        <v>16967.747378770226</v>
      </c>
      <c r="U45" s="316">
        <v>44298.098418154128</v>
      </c>
      <c r="W45" s="315">
        <v>22437.670000000002</v>
      </c>
      <c r="X45" s="316">
        <v>29828.637371328146</v>
      </c>
      <c r="Y45" s="315">
        <v>25157.69796824313</v>
      </c>
      <c r="Z45" s="316">
        <v>30889.0530787967</v>
      </c>
      <c r="AB45" s="146">
        <v>2428.4</v>
      </c>
      <c r="AC45" s="147">
        <v>3406.1902270289575</v>
      </c>
      <c r="AD45" s="315">
        <v>7428.532473539437</v>
      </c>
      <c r="AE45" s="316">
        <v>9547.7358225723128</v>
      </c>
      <c r="AG45" s="146">
        <v>24865.529999999995</v>
      </c>
      <c r="AH45" s="147">
        <v>33623.245203209684</v>
      </c>
      <c r="AI45" s="315">
        <v>32586.230441782562</v>
      </c>
      <c r="AJ45" s="316">
        <v>41053.863488503885</v>
      </c>
    </row>
    <row r="46" spans="1:36" s="149" customFormat="1" ht="12.75">
      <c r="A46" s="140"/>
      <c r="B46" s="149" t="s">
        <v>151</v>
      </c>
      <c r="C46" s="315">
        <v>6843.829999999999</v>
      </c>
      <c r="D46" s="316">
        <v>29529.074740636792</v>
      </c>
      <c r="E46" s="315">
        <v>8826.0082482673224</v>
      </c>
      <c r="F46" s="316">
        <v>27684.735882059606</v>
      </c>
      <c r="H46" s="146">
        <v>7388.3400000000011</v>
      </c>
      <c r="I46" s="147">
        <v>32748.92485315424</v>
      </c>
      <c r="J46" s="315">
        <v>10301.079551666102</v>
      </c>
      <c r="K46" s="316">
        <v>33439.699180148891</v>
      </c>
      <c r="M46" s="315">
        <v>7872.3099999999986</v>
      </c>
      <c r="N46" s="316">
        <v>40450.668518138969</v>
      </c>
      <c r="O46" s="315">
        <v>10507.189966199308</v>
      </c>
      <c r="P46" s="316">
        <v>41064.465007704974</v>
      </c>
      <c r="R46" s="146">
        <v>8457.84</v>
      </c>
      <c r="S46" s="147">
        <v>44973.710264353314</v>
      </c>
      <c r="T46" s="315">
        <v>12075.918965566156</v>
      </c>
      <c r="U46" s="316">
        <v>49577.275788871615</v>
      </c>
      <c r="W46" s="315">
        <v>14716.71</v>
      </c>
      <c r="X46" s="316">
        <v>34074.520099219415</v>
      </c>
      <c r="Y46" s="315">
        <v>19333.198214466633</v>
      </c>
      <c r="Z46" s="316">
        <v>33395.649947250015</v>
      </c>
      <c r="AB46" s="146">
        <v>1127.5999999999999</v>
      </c>
      <c r="AC46" s="147">
        <v>2868.8330060823714</v>
      </c>
      <c r="AD46" s="315">
        <v>3043.800302765625</v>
      </c>
      <c r="AE46" s="316">
        <v>5627.396139156569</v>
      </c>
      <c r="AG46" s="146">
        <v>15847.230000000001</v>
      </c>
      <c r="AH46" s="147">
        <v>37789.755321633813</v>
      </c>
      <c r="AI46" s="315">
        <v>22376.998517232256</v>
      </c>
      <c r="AJ46" s="316">
        <v>40188.369212216508</v>
      </c>
    </row>
    <row r="47" spans="1:36" s="149" customFormat="1" ht="12.75">
      <c r="A47" s="352"/>
      <c r="B47" s="353" t="s">
        <v>82</v>
      </c>
      <c r="C47" s="317"/>
      <c r="D47" s="317">
        <v>2.0668784971623122</v>
      </c>
      <c r="E47" s="317"/>
      <c r="F47" s="317">
        <v>1.3590701003009149</v>
      </c>
      <c r="G47" s="152"/>
      <c r="H47" s="153"/>
      <c r="I47" s="151">
        <v>1.5729174081442325</v>
      </c>
      <c r="J47" s="317"/>
      <c r="K47" s="317">
        <v>0.87310653536957328</v>
      </c>
      <c r="L47" s="152"/>
      <c r="M47" s="317"/>
      <c r="N47" s="317">
        <v>2.3737026500517606</v>
      </c>
      <c r="O47" s="317"/>
      <c r="P47" s="317">
        <v>1.8299157331521656</v>
      </c>
      <c r="Q47" s="152"/>
      <c r="R47" s="153"/>
      <c r="S47" s="151">
        <v>1.7797412990046848</v>
      </c>
      <c r="T47" s="317"/>
      <c r="U47" s="317">
        <v>1.1361648279071215</v>
      </c>
      <c r="W47" s="317"/>
      <c r="X47" s="317">
        <v>2.1742996624952626</v>
      </c>
      <c r="Y47" s="317"/>
      <c r="Z47" s="317">
        <v>1.5599605721850838</v>
      </c>
      <c r="AA47" s="152"/>
      <c r="AB47" s="153"/>
      <c r="AC47" s="151">
        <v>0.38835481504022357</v>
      </c>
      <c r="AD47" s="317"/>
      <c r="AE47" s="317">
        <v>0.28931249013348326</v>
      </c>
      <c r="AF47" s="152"/>
      <c r="AG47" s="153"/>
      <c r="AH47" s="151">
        <v>1.6388421358704826</v>
      </c>
      <c r="AI47" s="317"/>
      <c r="AJ47" s="317">
        <v>0.98041051799112089</v>
      </c>
    </row>
    <row r="48" spans="1:36" s="149" customFormat="1" ht="12.75">
      <c r="A48" s="349"/>
      <c r="C48" s="146"/>
      <c r="D48" s="147"/>
      <c r="E48" s="146"/>
      <c r="F48" s="147"/>
      <c r="H48" s="146"/>
      <c r="I48" s="147"/>
      <c r="J48" s="146"/>
      <c r="K48" s="147"/>
      <c r="M48" s="146"/>
      <c r="N48" s="147"/>
      <c r="O48" s="146"/>
      <c r="P48" s="147"/>
      <c r="R48" s="146"/>
      <c r="S48" s="147"/>
      <c r="T48" s="146"/>
      <c r="U48" s="147"/>
      <c r="W48" s="146"/>
      <c r="X48" s="147"/>
      <c r="Y48" s="146"/>
      <c r="Z48" s="147"/>
      <c r="AB48" s="146"/>
      <c r="AC48" s="147"/>
      <c r="AD48" s="146"/>
      <c r="AE48" s="147"/>
      <c r="AG48" s="146"/>
      <c r="AH48" s="147"/>
      <c r="AI48" s="146"/>
      <c r="AJ48" s="147"/>
    </row>
    <row r="49" spans="1:36" s="149" customFormat="1" ht="12.75">
      <c r="A49" s="351" t="s">
        <v>157</v>
      </c>
      <c r="B49" s="149" t="s">
        <v>147</v>
      </c>
      <c r="C49" s="315" t="s">
        <v>160</v>
      </c>
      <c r="D49" s="316" t="s">
        <v>160</v>
      </c>
      <c r="E49" s="315" t="s">
        <v>160</v>
      </c>
      <c r="F49" s="316" t="s">
        <v>160</v>
      </c>
      <c r="H49" s="558" t="s">
        <v>296</v>
      </c>
      <c r="I49" s="558"/>
      <c r="J49" s="558"/>
      <c r="K49" s="558"/>
      <c r="M49" s="315" t="s">
        <v>160</v>
      </c>
      <c r="N49" s="316" t="s">
        <v>160</v>
      </c>
      <c r="O49" s="315" t="s">
        <v>160</v>
      </c>
      <c r="P49" s="316" t="s">
        <v>160</v>
      </c>
      <c r="R49" s="558" t="s">
        <v>296</v>
      </c>
      <c r="S49" s="558"/>
      <c r="T49" s="558"/>
      <c r="U49" s="558"/>
      <c r="W49" s="315" t="s">
        <v>160</v>
      </c>
      <c r="X49" s="316" t="s">
        <v>160</v>
      </c>
      <c r="Y49" s="315" t="s">
        <v>160</v>
      </c>
      <c r="Z49" s="316" t="s">
        <v>160</v>
      </c>
      <c r="AA49" s="148"/>
      <c r="AB49" s="558" t="s">
        <v>296</v>
      </c>
      <c r="AC49" s="558"/>
      <c r="AD49" s="558"/>
      <c r="AE49" s="558"/>
      <c r="AG49" s="558" t="s">
        <v>296</v>
      </c>
      <c r="AH49" s="558"/>
      <c r="AI49" s="558"/>
      <c r="AJ49" s="558"/>
    </row>
    <row r="50" spans="1:36" s="149" customFormat="1" ht="12.75">
      <c r="A50" s="140"/>
      <c r="B50" s="149" t="s">
        <v>148</v>
      </c>
      <c r="C50" s="146">
        <v>18937.030000000002</v>
      </c>
      <c r="D50" s="147">
        <v>12493.405139611878</v>
      </c>
      <c r="E50" s="146">
        <v>30125.296947674764</v>
      </c>
      <c r="F50" s="147">
        <v>17293.759629457123</v>
      </c>
      <c r="H50" s="146"/>
      <c r="I50" s="147"/>
      <c r="J50" s="146"/>
      <c r="K50" s="147"/>
      <c r="M50" s="146">
        <v>23180.33</v>
      </c>
      <c r="N50" s="147">
        <v>14691.302354504751</v>
      </c>
      <c r="O50" s="146">
        <v>34337.146076867117</v>
      </c>
      <c r="P50" s="147">
        <v>19125.593202667031</v>
      </c>
      <c r="R50" s="146"/>
      <c r="S50" s="147"/>
      <c r="T50" s="146"/>
      <c r="U50" s="147"/>
      <c r="W50" s="146">
        <v>42119.23</v>
      </c>
      <c r="X50" s="147">
        <v>13604.272837481809</v>
      </c>
      <c r="Y50" s="146">
        <v>64503.529514990005</v>
      </c>
      <c r="Z50" s="147">
        <v>18184.986772123731</v>
      </c>
      <c r="AA50" s="148"/>
      <c r="AB50" s="146"/>
      <c r="AC50" s="147"/>
      <c r="AD50" s="146"/>
      <c r="AE50" s="147"/>
      <c r="AG50" s="146"/>
      <c r="AH50" s="147"/>
      <c r="AI50" s="146"/>
      <c r="AJ50" s="147"/>
    </row>
    <row r="51" spans="1:36" s="149" customFormat="1" ht="12.75">
      <c r="A51" s="140"/>
      <c r="B51" s="149" t="s">
        <v>149</v>
      </c>
      <c r="C51" s="146">
        <v>10494.230000000001</v>
      </c>
      <c r="D51" s="147">
        <v>13235.429159126044</v>
      </c>
      <c r="E51" s="146">
        <v>23495.28252893114</v>
      </c>
      <c r="F51" s="147">
        <v>20242.607685734296</v>
      </c>
      <c r="H51" s="146"/>
      <c r="I51" s="147"/>
      <c r="J51" s="146"/>
      <c r="K51" s="147"/>
      <c r="M51" s="146">
        <v>12257.609999999999</v>
      </c>
      <c r="N51" s="147">
        <v>16516.707827891514</v>
      </c>
      <c r="O51" s="146">
        <v>25196.755509637958</v>
      </c>
      <c r="P51" s="147">
        <v>24046.974130547576</v>
      </c>
      <c r="R51" s="146"/>
      <c r="S51" s="147"/>
      <c r="T51" s="146"/>
      <c r="U51" s="147"/>
      <c r="W51" s="146">
        <v>22751.97</v>
      </c>
      <c r="X51" s="147">
        <v>14905.189382306273</v>
      </c>
      <c r="Y51" s="146">
        <v>48706.503795208075</v>
      </c>
      <c r="Z51" s="147">
        <v>22218.09936252268</v>
      </c>
      <c r="AA51" s="148"/>
      <c r="AB51" s="146"/>
      <c r="AC51" s="147"/>
      <c r="AD51" s="146"/>
      <c r="AE51" s="147"/>
      <c r="AG51" s="146"/>
      <c r="AH51" s="147"/>
      <c r="AI51" s="146"/>
      <c r="AJ51" s="147"/>
    </row>
    <row r="52" spans="1:36" s="149" customFormat="1" ht="12.75">
      <c r="A52" s="140"/>
      <c r="B52" s="149" t="s">
        <v>150</v>
      </c>
      <c r="C52" s="146">
        <v>859.74000000000012</v>
      </c>
      <c r="D52" s="147">
        <v>17096.628087291407</v>
      </c>
      <c r="E52" s="146">
        <v>1107.9624135365032</v>
      </c>
      <c r="F52" s="147">
        <v>20996.732634201297</v>
      </c>
      <c r="H52" s="146"/>
      <c r="I52" s="147"/>
      <c r="J52" s="146"/>
      <c r="K52" s="147"/>
      <c r="M52" s="146">
        <v>966.06</v>
      </c>
      <c r="N52" s="147">
        <v>22012.967449272284</v>
      </c>
      <c r="O52" s="146">
        <v>1030.7960276987342</v>
      </c>
      <c r="P52" s="147">
        <v>24453.281419058076</v>
      </c>
      <c r="R52" s="146"/>
      <c r="S52" s="147"/>
      <c r="T52" s="146"/>
      <c r="U52" s="147"/>
      <c r="W52" s="146">
        <v>1826.7999999999997</v>
      </c>
      <c r="X52" s="147">
        <v>19527.018078478257</v>
      </c>
      <c r="Y52" s="146">
        <v>2138.8258538485161</v>
      </c>
      <c r="Z52" s="147">
        <v>22834.900046332074</v>
      </c>
      <c r="AB52" s="146"/>
      <c r="AC52" s="147"/>
      <c r="AD52" s="146"/>
      <c r="AE52" s="147"/>
      <c r="AG52" s="146"/>
      <c r="AH52" s="147"/>
      <c r="AI52" s="146"/>
      <c r="AJ52" s="147"/>
    </row>
    <row r="53" spans="1:36" s="149" customFormat="1" ht="12.75">
      <c r="A53" s="140"/>
      <c r="B53" s="149" t="s">
        <v>151</v>
      </c>
      <c r="C53" s="146">
        <v>275</v>
      </c>
      <c r="D53" s="147">
        <v>17785.447316103378</v>
      </c>
      <c r="E53" s="146">
        <v>338.45810985759204</v>
      </c>
      <c r="F53" s="147">
        <v>21028.713606769899</v>
      </c>
      <c r="H53" s="146"/>
      <c r="I53" s="147"/>
      <c r="J53" s="146"/>
      <c r="K53" s="147"/>
      <c r="M53" s="146">
        <v>353</v>
      </c>
      <c r="N53" s="147">
        <v>27130.137755305172</v>
      </c>
      <c r="O53" s="146">
        <v>319.30238579619015</v>
      </c>
      <c r="P53" s="147">
        <v>24270.732285647558</v>
      </c>
      <c r="R53" s="146"/>
      <c r="S53" s="147"/>
      <c r="T53" s="146"/>
      <c r="U53" s="147"/>
      <c r="W53" s="146">
        <v>628</v>
      </c>
      <c r="X53" s="147">
        <v>22208.057245080501</v>
      </c>
      <c r="Y53" s="146">
        <v>658.14083595339366</v>
      </c>
      <c r="Z53" s="147">
        <v>22762.411027634513</v>
      </c>
      <c r="AA53" s="148"/>
      <c r="AB53" s="146"/>
      <c r="AC53" s="147"/>
      <c r="AD53" s="146"/>
      <c r="AE53" s="147"/>
      <c r="AG53" s="146"/>
      <c r="AH53" s="147"/>
      <c r="AI53" s="146"/>
      <c r="AJ53" s="147"/>
    </row>
    <row r="54" spans="1:36" s="149" customFormat="1" ht="12.75">
      <c r="A54" s="352"/>
      <c r="B54" s="353" t="s">
        <v>198</v>
      </c>
      <c r="C54" s="153"/>
      <c r="D54" s="151">
        <v>1.423586853812371</v>
      </c>
      <c r="E54" s="153"/>
      <c r="F54" s="151">
        <v>1.2159711975498311</v>
      </c>
      <c r="G54" s="152"/>
      <c r="H54" s="153"/>
      <c r="I54" s="151"/>
      <c r="J54" s="153"/>
      <c r="K54" s="151"/>
      <c r="L54" s="152"/>
      <c r="M54" s="153"/>
      <c r="N54" s="151">
        <v>1.8466802398213755</v>
      </c>
      <c r="O54" s="153"/>
      <c r="P54" s="151">
        <v>1.2690185359721573</v>
      </c>
      <c r="R54" s="153"/>
      <c r="S54" s="151"/>
      <c r="T54" s="153"/>
      <c r="U54" s="151"/>
      <c r="W54" s="153"/>
      <c r="X54" s="151">
        <v>1.6324325092844343</v>
      </c>
      <c r="Y54" s="153"/>
      <c r="Z54" s="151">
        <v>1.2517144671519718</v>
      </c>
      <c r="AA54" s="152"/>
      <c r="AB54" s="153"/>
      <c r="AC54" s="151"/>
      <c r="AD54" s="153"/>
      <c r="AE54" s="151"/>
      <c r="AF54" s="152"/>
      <c r="AG54" s="153"/>
      <c r="AH54" s="151"/>
      <c r="AI54" s="153"/>
      <c r="AJ54" s="151"/>
    </row>
    <row r="55" spans="1:36" s="149" customFormat="1" ht="12.75">
      <c r="A55" s="349"/>
      <c r="C55" s="146"/>
      <c r="D55" s="147"/>
      <c r="E55" s="146"/>
      <c r="F55" s="147"/>
      <c r="J55" s="146"/>
      <c r="K55" s="147"/>
      <c r="M55" s="146"/>
      <c r="N55" s="147"/>
      <c r="O55" s="146"/>
      <c r="P55" s="147"/>
      <c r="T55" s="146"/>
      <c r="U55" s="147"/>
      <c r="W55" s="146"/>
      <c r="X55" s="147"/>
      <c r="Y55" s="146"/>
      <c r="Z55" s="147"/>
      <c r="AD55" s="146"/>
      <c r="AE55" s="147"/>
      <c r="AI55" s="146"/>
      <c r="AJ55" s="147"/>
    </row>
    <row r="56" spans="1:36" s="149" customFormat="1" ht="12.75">
      <c r="A56" s="351" t="s">
        <v>158</v>
      </c>
      <c r="B56" s="149" t="s">
        <v>147</v>
      </c>
      <c r="C56" s="315" t="s">
        <v>160</v>
      </c>
      <c r="D56" s="316" t="s">
        <v>160</v>
      </c>
      <c r="E56" s="315" t="s">
        <v>160</v>
      </c>
      <c r="F56" s="316" t="s">
        <v>160</v>
      </c>
      <c r="H56" s="531" t="s">
        <v>297</v>
      </c>
      <c r="I56" s="531"/>
      <c r="J56" s="531"/>
      <c r="K56" s="531"/>
      <c r="M56" s="315" t="s">
        <v>160</v>
      </c>
      <c r="N56" s="316" t="s">
        <v>160</v>
      </c>
      <c r="O56" s="315" t="s">
        <v>160</v>
      </c>
      <c r="P56" s="316" t="s">
        <v>160</v>
      </c>
      <c r="R56" s="531" t="s">
        <v>297</v>
      </c>
      <c r="S56" s="531"/>
      <c r="T56" s="531"/>
      <c r="U56" s="531"/>
      <c r="W56" s="315" t="s">
        <v>160</v>
      </c>
      <c r="X56" s="316" t="s">
        <v>160</v>
      </c>
      <c r="Y56" s="315" t="s">
        <v>160</v>
      </c>
      <c r="Z56" s="316" t="s">
        <v>160</v>
      </c>
      <c r="AA56" s="148"/>
      <c r="AB56" s="531" t="s">
        <v>297</v>
      </c>
      <c r="AC56" s="531"/>
      <c r="AD56" s="531"/>
      <c r="AE56" s="531"/>
      <c r="AG56" s="531" t="s">
        <v>297</v>
      </c>
      <c r="AH56" s="531"/>
      <c r="AI56" s="531"/>
      <c r="AJ56" s="531"/>
    </row>
    <row r="57" spans="1:36" s="149" customFormat="1" ht="12.75">
      <c r="B57" s="149" t="s">
        <v>148</v>
      </c>
      <c r="C57" s="315" t="s">
        <v>160</v>
      </c>
      <c r="D57" s="316" t="s">
        <v>160</v>
      </c>
      <c r="E57" s="315" t="s">
        <v>160</v>
      </c>
      <c r="F57" s="316" t="s">
        <v>160</v>
      </c>
      <c r="H57" s="347"/>
      <c r="I57" s="348"/>
      <c r="J57" s="347"/>
      <c r="K57" s="348"/>
      <c r="M57" s="315" t="s">
        <v>160</v>
      </c>
      <c r="N57" s="316" t="s">
        <v>160</v>
      </c>
      <c r="O57" s="315" t="s">
        <v>160</v>
      </c>
      <c r="P57" s="316" t="s">
        <v>160</v>
      </c>
      <c r="R57" s="347"/>
      <c r="S57" s="348"/>
      <c r="T57" s="347"/>
      <c r="U57" s="348"/>
      <c r="W57" s="315" t="s">
        <v>160</v>
      </c>
      <c r="X57" s="316" t="s">
        <v>160</v>
      </c>
      <c r="Y57" s="315" t="s">
        <v>160</v>
      </c>
      <c r="Z57" s="316" t="s">
        <v>160</v>
      </c>
      <c r="AA57" s="148"/>
      <c r="AB57" s="347"/>
      <c r="AC57" s="348"/>
      <c r="AD57" s="347"/>
      <c r="AE57" s="348"/>
      <c r="AG57" s="347"/>
      <c r="AH57" s="348"/>
      <c r="AI57" s="347"/>
      <c r="AJ57" s="348"/>
    </row>
    <row r="58" spans="1:36" s="149" customFormat="1" ht="12.75">
      <c r="B58" s="149" t="s">
        <v>149</v>
      </c>
      <c r="C58" s="146">
        <v>5302</v>
      </c>
      <c r="D58" s="147">
        <v>12809.534038045598</v>
      </c>
      <c r="E58" s="146">
        <v>19956</v>
      </c>
      <c r="F58" s="147">
        <v>30487.449448123782</v>
      </c>
      <c r="H58" s="154"/>
      <c r="I58" s="154"/>
      <c r="J58" s="146"/>
      <c r="K58" s="147"/>
      <c r="M58" s="146">
        <v>6670</v>
      </c>
      <c r="N58" s="147">
        <v>16678.219947714311</v>
      </c>
      <c r="O58" s="146">
        <v>24383</v>
      </c>
      <c r="P58" s="147">
        <v>37552.863647948776</v>
      </c>
      <c r="R58" s="154"/>
      <c r="S58" s="154"/>
      <c r="T58" s="146"/>
      <c r="U58" s="147"/>
      <c r="W58" s="146">
        <v>11969</v>
      </c>
      <c r="X58" s="147">
        <v>14683.008990173845</v>
      </c>
      <c r="Y58" s="146">
        <v>44370</v>
      </c>
      <c r="Z58" s="147">
        <v>34045.482879326526</v>
      </c>
      <c r="AA58" s="148"/>
      <c r="AB58" s="154"/>
      <c r="AC58" s="154"/>
      <c r="AD58" s="146"/>
      <c r="AE58" s="147"/>
      <c r="AG58" s="154"/>
      <c r="AH58" s="154"/>
      <c r="AI58" s="146"/>
      <c r="AJ58" s="147"/>
    </row>
    <row r="59" spans="1:36" s="149" customFormat="1" ht="12.75">
      <c r="B59" s="149" t="s">
        <v>150</v>
      </c>
      <c r="C59" s="146">
        <v>4347.2199999999993</v>
      </c>
      <c r="D59" s="147">
        <v>24179.449947510417</v>
      </c>
      <c r="E59" s="146">
        <v>10088.59663099928</v>
      </c>
      <c r="F59" s="147">
        <v>47271.260171062917</v>
      </c>
      <c r="H59" s="154"/>
      <c r="I59" s="154"/>
      <c r="J59" s="146"/>
      <c r="K59" s="147"/>
      <c r="M59" s="146">
        <v>5662.38</v>
      </c>
      <c r="N59" s="147">
        <v>31240.644694241524</v>
      </c>
      <c r="O59" s="146">
        <v>13167.038977022585</v>
      </c>
      <c r="P59" s="147">
        <v>56589.410912604129</v>
      </c>
      <c r="R59" s="154"/>
      <c r="S59" s="154"/>
      <c r="T59" s="146"/>
      <c r="U59" s="147"/>
      <c r="W59" s="146">
        <v>10009.969999999998</v>
      </c>
      <c r="X59" s="147">
        <v>27662.908407788946</v>
      </c>
      <c r="Y59" s="146">
        <v>23260.062655678026</v>
      </c>
      <c r="Z59" s="147">
        <v>52381.567785567502</v>
      </c>
      <c r="AA59" s="148"/>
      <c r="AB59" s="154"/>
      <c r="AC59" s="154"/>
      <c r="AD59" s="146"/>
      <c r="AE59" s="147"/>
      <c r="AG59" s="154"/>
      <c r="AH59" s="154"/>
      <c r="AI59" s="146"/>
      <c r="AJ59" s="147"/>
    </row>
    <row r="60" spans="1:36" s="149" customFormat="1" ht="12.75">
      <c r="B60" s="149" t="s">
        <v>151</v>
      </c>
      <c r="C60" s="146">
        <v>4822.8</v>
      </c>
      <c r="D60" s="147">
        <v>26923.250212789328</v>
      </c>
      <c r="E60" s="146">
        <v>11000.40336900072</v>
      </c>
      <c r="F60" s="147">
        <v>60991.703907572039</v>
      </c>
      <c r="H60" s="154"/>
      <c r="I60" s="154"/>
      <c r="J60" s="146"/>
      <c r="K60" s="147"/>
      <c r="M60" s="146">
        <v>6486.63</v>
      </c>
      <c r="N60" s="147">
        <v>37068.898642079839</v>
      </c>
      <c r="O60" s="146">
        <v>14207.961022977415</v>
      </c>
      <c r="P60" s="147">
        <v>71568.606177314359</v>
      </c>
      <c r="R60" s="154"/>
      <c r="S60" s="154"/>
      <c r="T60" s="146"/>
      <c r="U60" s="147"/>
      <c r="W60" s="146">
        <v>11311.019999999999</v>
      </c>
      <c r="X60" s="147">
        <v>31829.905338131197</v>
      </c>
      <c r="Y60" s="146">
        <v>25211.937344321977</v>
      </c>
      <c r="Z60" s="147">
        <v>66436.545489811571</v>
      </c>
      <c r="AA60" s="148"/>
      <c r="AB60" s="154"/>
      <c r="AC60" s="154"/>
      <c r="AD60" s="146"/>
      <c r="AE60" s="147"/>
      <c r="AG60" s="154"/>
      <c r="AH60" s="154"/>
      <c r="AI60" s="146"/>
      <c r="AJ60" s="147"/>
    </row>
    <row r="61" spans="1:36" s="149" customFormat="1" ht="12.75">
      <c r="A61" s="353"/>
      <c r="B61" s="353" t="s">
        <v>198</v>
      </c>
      <c r="C61" s="152"/>
      <c r="D61" s="151">
        <v>2.1018133940566908</v>
      </c>
      <c r="E61" s="152"/>
      <c r="F61" s="151">
        <v>2.0005512107975143</v>
      </c>
      <c r="G61" s="152"/>
      <c r="H61" s="152"/>
      <c r="I61" s="151"/>
      <c r="J61" s="152"/>
      <c r="K61" s="151"/>
      <c r="L61" s="152"/>
      <c r="M61" s="152"/>
      <c r="N61" s="151">
        <v>2.2225932238745894</v>
      </c>
      <c r="O61" s="152"/>
      <c r="P61" s="151">
        <v>1.9058095501918826</v>
      </c>
      <c r="R61" s="152"/>
      <c r="S61" s="151"/>
      <c r="T61" s="152"/>
      <c r="U61" s="151"/>
      <c r="W61" s="152"/>
      <c r="X61" s="151">
        <v>2.1678053428580197</v>
      </c>
      <c r="Y61" s="152"/>
      <c r="Z61" s="151">
        <v>1.9514055866175981</v>
      </c>
      <c r="AA61" s="152"/>
      <c r="AB61" s="152"/>
      <c r="AC61" s="151"/>
      <c r="AD61" s="152"/>
      <c r="AE61" s="151"/>
      <c r="AF61" s="152"/>
      <c r="AG61" s="152"/>
      <c r="AH61" s="151"/>
      <c r="AI61" s="152"/>
      <c r="AJ61" s="151"/>
    </row>
    <row r="62" spans="1:36" s="149" customFormat="1" ht="12.95" customHeight="1">
      <c r="A62" s="311"/>
    </row>
  </sheetData>
  <mergeCells count="34">
    <mergeCell ref="C4:D4"/>
    <mergeCell ref="C1:F3"/>
    <mergeCell ref="W4:X4"/>
    <mergeCell ref="W1:Z3"/>
    <mergeCell ref="M4:N4"/>
    <mergeCell ref="M1:P3"/>
    <mergeCell ref="R1:U3"/>
    <mergeCell ref="H4:I4"/>
    <mergeCell ref="E4:F4"/>
    <mergeCell ref="H1:K3"/>
    <mergeCell ref="AG1:AJ3"/>
    <mergeCell ref="AB4:AC4"/>
    <mergeCell ref="AB1:AE3"/>
    <mergeCell ref="AG4:AH4"/>
    <mergeCell ref="AD4:AE4"/>
    <mergeCell ref="AI4:AJ4"/>
    <mergeCell ref="Y4:Z4"/>
    <mergeCell ref="J4:K4"/>
    <mergeCell ref="O4:P4"/>
    <mergeCell ref="R4:S4"/>
    <mergeCell ref="AB7:AE7"/>
    <mergeCell ref="AB56:AE56"/>
    <mergeCell ref="H56:K56"/>
    <mergeCell ref="R56:U56"/>
    <mergeCell ref="T4:U4"/>
    <mergeCell ref="AG56:AJ56"/>
    <mergeCell ref="H28:K28"/>
    <mergeCell ref="R28:U28"/>
    <mergeCell ref="AB28:AE28"/>
    <mergeCell ref="AG28:AJ28"/>
    <mergeCell ref="H49:K49"/>
    <mergeCell ref="R49:U49"/>
    <mergeCell ref="AB49:AE49"/>
    <mergeCell ref="AG49:AJ49"/>
  </mergeCells>
  <hyperlinks>
    <hyperlink ref="B2" location="Notes_on_the_data!A1" display="Link to Notes on the data" xr:uid="{8BD6BBB3-DC43-401B-8529-22AF5DAD0DCE}"/>
    <hyperlink ref="A3" location="Key!A1" display="Link to Key" xr:uid="{7B342AEC-5171-41FB-ABAB-52C358470C1B}"/>
    <hyperlink ref="A2" location="Contents!A8" display="BACK TO CONTENTS" xr:uid="{84DA7CD1-FDE4-42DD-833F-F324634E9D9F}"/>
    <hyperlink ref="B1" r:id="rId1" xr:uid="{48F18CC9-7B31-4AD2-A0C3-DCC719EE352E}"/>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7420-BEB1-4EE3-A44B-3851AD192816}">
  <dimension ref="A1:E363"/>
  <sheetViews>
    <sheetView showGridLines="0" zoomScaleNormal="100" workbookViewId="0">
      <pane ySplit="6" topLeftCell="A7" activePane="bottomLeft" state="frozen"/>
      <selection activeCell="C6" sqref="C6"/>
      <selection pane="bottomLeft" activeCell="A7" sqref="A7"/>
    </sheetView>
  </sheetViews>
  <sheetFormatPr defaultRowHeight="12.75" customHeight="1"/>
  <cols>
    <col min="1" max="1" width="83.28515625" style="28" customWidth="1"/>
    <col min="2" max="2" width="98.7109375" style="59" customWidth="1"/>
    <col min="3" max="3" width="30.85546875" style="59" customWidth="1"/>
    <col min="4" max="4" width="26.42578125" style="60" customWidth="1"/>
    <col min="5" max="5" width="64.28515625" style="29" bestFit="1" customWidth="1"/>
    <col min="6" max="16384" width="9.140625" style="26"/>
  </cols>
  <sheetData>
    <row r="1" spans="1:5" ht="27.95" customHeight="1">
      <c r="A1" s="472" t="s">
        <v>644</v>
      </c>
      <c r="B1" s="472"/>
      <c r="C1" s="472"/>
      <c r="D1" s="472"/>
      <c r="E1" s="472"/>
    </row>
    <row r="2" spans="1:5" s="57" customFormat="1" ht="20.100000000000001" customHeight="1">
      <c r="A2" s="53" t="s">
        <v>206</v>
      </c>
      <c r="B2" s="84"/>
      <c r="C2" s="84"/>
      <c r="D2" s="84"/>
      <c r="E2" s="56"/>
    </row>
    <row r="3" spans="1:5" s="27" customFormat="1" ht="21.75" customHeight="1">
      <c r="A3" s="473" t="s">
        <v>1048</v>
      </c>
      <c r="B3" s="473"/>
      <c r="C3" s="473"/>
      <c r="D3" s="473"/>
      <c r="E3" s="473"/>
    </row>
    <row r="4" spans="1:5" ht="4.5" customHeight="1">
      <c r="A4" s="474"/>
      <c r="B4" s="475"/>
      <c r="C4" s="475"/>
      <c r="D4" s="475"/>
      <c r="E4" s="475"/>
    </row>
    <row r="5" spans="1:5" ht="27.95" customHeight="1">
      <c r="A5" s="476" t="s">
        <v>277</v>
      </c>
      <c r="B5" s="476"/>
      <c r="C5" s="476"/>
      <c r="D5" s="476"/>
      <c r="E5" s="476"/>
    </row>
    <row r="6" spans="1:5" s="58" customFormat="1" ht="24" customHeight="1">
      <c r="A6" s="260" t="s">
        <v>788</v>
      </c>
      <c r="B6" s="260" t="s">
        <v>181</v>
      </c>
      <c r="C6" s="261" t="s">
        <v>312</v>
      </c>
      <c r="D6" s="261" t="s">
        <v>313</v>
      </c>
      <c r="E6" s="261" t="s">
        <v>336</v>
      </c>
    </row>
    <row r="7" spans="1:5" s="248" customFormat="1" ht="5.0999999999999996" customHeight="1">
      <c r="A7" s="246"/>
      <c r="B7" s="246"/>
      <c r="C7" s="247"/>
      <c r="D7" s="247"/>
    </row>
    <row r="8" spans="1:5" s="280" customFormat="1" ht="24" customHeight="1">
      <c r="A8" s="277" t="s">
        <v>672</v>
      </c>
      <c r="B8" s="278"/>
      <c r="C8" s="279"/>
      <c r="D8" s="279"/>
    </row>
    <row r="9" spans="1:5" s="280" customFormat="1" ht="5.0999999999999996" customHeight="1">
      <c r="A9" s="278"/>
      <c r="B9" s="278"/>
      <c r="C9" s="279"/>
      <c r="D9" s="279"/>
    </row>
    <row r="10" spans="1:5" s="281" customFormat="1" ht="13.5" customHeight="1">
      <c r="A10" s="180" t="s">
        <v>818</v>
      </c>
      <c r="B10" s="149"/>
      <c r="C10" s="149"/>
      <c r="D10" s="132"/>
      <c r="E10" s="132"/>
    </row>
    <row r="11" spans="1:5" s="281" customFormat="1" ht="14.25" customHeight="1">
      <c r="A11" s="450" t="s">
        <v>819</v>
      </c>
      <c r="B11" s="137" t="s">
        <v>1054</v>
      </c>
      <c r="C11" s="132">
        <v>1998</v>
      </c>
      <c r="D11" s="132">
        <v>2021</v>
      </c>
      <c r="E11" s="282" t="s">
        <v>1049</v>
      </c>
    </row>
    <row r="12" spans="1:5" s="281" customFormat="1" ht="13.5" customHeight="1">
      <c r="A12" s="169"/>
      <c r="B12" s="169"/>
      <c r="C12" s="169"/>
      <c r="D12" s="132"/>
      <c r="E12" s="132"/>
    </row>
    <row r="13" spans="1:5" s="169" customFormat="1" ht="12.75" customHeight="1">
      <c r="A13" s="178" t="s">
        <v>683</v>
      </c>
      <c r="D13" s="132"/>
    </row>
    <row r="14" spans="1:5" s="169" customFormat="1" ht="12.75" customHeight="1">
      <c r="A14" s="169" t="s">
        <v>88</v>
      </c>
      <c r="B14" s="169" t="s">
        <v>8</v>
      </c>
      <c r="C14" s="132">
        <v>2001</v>
      </c>
      <c r="D14" s="132">
        <v>2021</v>
      </c>
      <c r="E14" s="382" t="s">
        <v>816</v>
      </c>
    </row>
    <row r="15" spans="1:5" s="169" customFormat="1" ht="12.75" customHeight="1">
      <c r="A15" s="169" t="s">
        <v>679</v>
      </c>
      <c r="B15" s="169" t="s">
        <v>680</v>
      </c>
      <c r="C15" s="132">
        <v>2001</v>
      </c>
      <c r="D15" s="132">
        <v>2021</v>
      </c>
      <c r="E15" s="382" t="s">
        <v>816</v>
      </c>
    </row>
    <row r="16" spans="1:5" s="169" customFormat="1" ht="12.75" customHeight="1">
      <c r="A16" s="169" t="s">
        <v>681</v>
      </c>
      <c r="B16" s="169" t="s">
        <v>682</v>
      </c>
      <c r="C16" s="132">
        <v>1996</v>
      </c>
      <c r="D16" s="132">
        <v>2021</v>
      </c>
      <c r="E16" s="382" t="s">
        <v>816</v>
      </c>
    </row>
    <row r="17" spans="1:5" s="169" customFormat="1" ht="12.75" customHeight="1">
      <c r="A17" s="169" t="s">
        <v>89</v>
      </c>
      <c r="B17" s="169" t="s">
        <v>90</v>
      </c>
      <c r="C17" s="132">
        <v>1996</v>
      </c>
      <c r="D17" s="132">
        <v>2021</v>
      </c>
      <c r="E17" s="382" t="s">
        <v>816</v>
      </c>
    </row>
    <row r="18" spans="1:5" s="169" customFormat="1" ht="12.75" customHeight="1">
      <c r="A18" s="169" t="s">
        <v>91</v>
      </c>
      <c r="B18" s="169" t="s">
        <v>92</v>
      </c>
      <c r="C18" s="132">
        <v>1996</v>
      </c>
      <c r="D18" s="132">
        <v>2021</v>
      </c>
      <c r="E18" s="382" t="s">
        <v>816</v>
      </c>
    </row>
    <row r="19" spans="1:5" s="169" customFormat="1" ht="12.75" customHeight="1">
      <c r="A19" s="169" t="s">
        <v>191</v>
      </c>
      <c r="B19" s="169" t="s">
        <v>192</v>
      </c>
      <c r="C19" s="132">
        <v>1996</v>
      </c>
      <c r="D19" s="132">
        <v>2021</v>
      </c>
      <c r="E19" s="382" t="s">
        <v>816</v>
      </c>
    </row>
    <row r="20" spans="1:5" s="169" customFormat="1" ht="12.75" customHeight="1">
      <c r="D20" s="132"/>
    </row>
    <row r="21" spans="1:5" s="169" customFormat="1">
      <c r="A21" s="178" t="s">
        <v>684</v>
      </c>
      <c r="D21" s="132"/>
      <c r="E21" s="132"/>
    </row>
    <row r="22" spans="1:5" s="283" customFormat="1" ht="52.5" customHeight="1">
      <c r="A22" s="169" t="s">
        <v>759</v>
      </c>
      <c r="B22" s="169" t="s">
        <v>786</v>
      </c>
      <c r="C22" s="132">
        <v>2006</v>
      </c>
      <c r="D22" s="132">
        <v>2021</v>
      </c>
      <c r="E22" s="382" t="s">
        <v>816</v>
      </c>
    </row>
    <row r="23" spans="1:5" s="169" customFormat="1" ht="12" customHeight="1">
      <c r="D23" s="132"/>
    </row>
    <row r="24" spans="1:5" s="169" customFormat="1" ht="12.75" customHeight="1">
      <c r="A24" s="178" t="s">
        <v>247</v>
      </c>
      <c r="D24" s="132"/>
    </row>
    <row r="25" spans="1:5" s="169" customFormat="1" ht="12.75" customHeight="1">
      <c r="A25" s="169" t="s">
        <v>93</v>
      </c>
      <c r="B25" s="169" t="s">
        <v>11</v>
      </c>
      <c r="C25" s="132" t="s">
        <v>314</v>
      </c>
      <c r="D25" s="443">
        <v>2022</v>
      </c>
      <c r="E25" s="282" t="s">
        <v>1042</v>
      </c>
    </row>
    <row r="26" spans="1:5" s="169" customFormat="1" ht="12.75" customHeight="1">
      <c r="D26" s="132"/>
    </row>
    <row r="27" spans="1:5" s="169" customFormat="1" ht="12.75" customHeight="1">
      <c r="A27" s="178" t="s">
        <v>223</v>
      </c>
      <c r="D27" s="132"/>
    </row>
    <row r="28" spans="1:5" s="169" customFormat="1" ht="12.75" customHeight="1">
      <c r="A28" s="169" t="s">
        <v>210</v>
      </c>
      <c r="B28" s="169" t="s">
        <v>209</v>
      </c>
      <c r="C28" s="132">
        <v>1996</v>
      </c>
      <c r="D28" s="132">
        <v>2021</v>
      </c>
      <c r="E28" s="382" t="s">
        <v>816</v>
      </c>
    </row>
    <row r="29" spans="1:5" s="169" customFormat="1" ht="12.75" customHeight="1">
      <c r="A29" s="169" t="s">
        <v>94</v>
      </c>
      <c r="B29" s="169" t="s">
        <v>14</v>
      </c>
      <c r="C29" s="132">
        <v>1996</v>
      </c>
      <c r="D29" s="132">
        <v>2021</v>
      </c>
      <c r="E29" s="382" t="s">
        <v>816</v>
      </c>
    </row>
    <row r="30" spans="1:5" s="142" customFormat="1" ht="12.75" customHeight="1">
      <c r="A30" s="139" t="s">
        <v>95</v>
      </c>
      <c r="B30" s="139" t="s">
        <v>518</v>
      </c>
      <c r="C30" s="210">
        <v>2015</v>
      </c>
      <c r="D30" s="161">
        <v>2021</v>
      </c>
      <c r="E30" s="382" t="s">
        <v>820</v>
      </c>
    </row>
    <row r="31" spans="1:5" s="169" customFormat="1" ht="12.75" customHeight="1">
      <c r="A31" s="139"/>
      <c r="B31" s="139" t="s">
        <v>526</v>
      </c>
      <c r="C31" s="132">
        <v>2001</v>
      </c>
      <c r="D31" s="161">
        <v>2021</v>
      </c>
      <c r="E31" s="382" t="s">
        <v>820</v>
      </c>
    </row>
    <row r="32" spans="1:5" s="169" customFormat="1" ht="12.75" customHeight="1">
      <c r="A32" s="139"/>
      <c r="B32" s="139" t="s">
        <v>715</v>
      </c>
      <c r="C32" s="210">
        <v>2015</v>
      </c>
      <c r="D32" s="161">
        <v>2021</v>
      </c>
      <c r="E32" s="382" t="s">
        <v>820</v>
      </c>
    </row>
    <row r="33" spans="1:5" s="169" customFormat="1" ht="12.75" customHeight="1">
      <c r="A33" s="139"/>
      <c r="B33" s="139" t="s">
        <v>716</v>
      </c>
      <c r="C33" s="210">
        <v>2015</v>
      </c>
      <c r="D33" s="161">
        <v>2021</v>
      </c>
      <c r="E33" s="382" t="s">
        <v>820</v>
      </c>
    </row>
    <row r="34" spans="1:5" s="169" customFormat="1" ht="12.75" customHeight="1">
      <c r="A34" s="139"/>
      <c r="B34" s="139" t="s">
        <v>717</v>
      </c>
      <c r="C34" s="210">
        <v>2015</v>
      </c>
      <c r="D34" s="161">
        <v>2021</v>
      </c>
      <c r="E34" s="382" t="s">
        <v>820</v>
      </c>
    </row>
    <row r="35" spans="1:5" s="169" customFormat="1" ht="12.75" customHeight="1">
      <c r="A35" s="139"/>
      <c r="B35" s="139" t="s">
        <v>718</v>
      </c>
      <c r="C35" s="210">
        <v>2015</v>
      </c>
      <c r="D35" s="161">
        <v>2021</v>
      </c>
      <c r="E35" s="382" t="s">
        <v>820</v>
      </c>
    </row>
    <row r="36" spans="1:5" s="169" customFormat="1" ht="51">
      <c r="A36" s="139" t="s">
        <v>394</v>
      </c>
      <c r="B36" s="139" t="s">
        <v>395</v>
      </c>
      <c r="C36" s="132" t="s">
        <v>789</v>
      </c>
      <c r="D36" s="132" t="s">
        <v>1040</v>
      </c>
      <c r="E36" s="444" t="s">
        <v>1042</v>
      </c>
    </row>
    <row r="37" spans="1:5" s="169" customFormat="1" ht="12.75" customHeight="1">
      <c r="D37" s="132"/>
    </row>
    <row r="38" spans="1:5" s="169" customFormat="1" ht="12.75" customHeight="1">
      <c r="A38" s="176" t="s">
        <v>266</v>
      </c>
      <c r="B38" s="176"/>
      <c r="C38" s="176"/>
      <c r="D38" s="132"/>
    </row>
    <row r="39" spans="1:5" s="169" customFormat="1" ht="12.75" customHeight="1">
      <c r="A39" s="169" t="s">
        <v>279</v>
      </c>
      <c r="B39" s="169" t="s">
        <v>281</v>
      </c>
      <c r="C39" s="132">
        <v>2009</v>
      </c>
      <c r="D39" s="132">
        <v>2021</v>
      </c>
      <c r="E39" s="135" t="s">
        <v>662</v>
      </c>
    </row>
    <row r="40" spans="1:5" s="169" customFormat="1" ht="12.75" customHeight="1">
      <c r="A40" s="169" t="s">
        <v>280</v>
      </c>
      <c r="B40" s="169" t="s">
        <v>282</v>
      </c>
      <c r="C40" s="132">
        <v>2009</v>
      </c>
      <c r="D40" s="132">
        <v>2021</v>
      </c>
      <c r="E40" s="135" t="s">
        <v>662</v>
      </c>
    </row>
    <row r="41" spans="1:5" s="284" customFormat="1" ht="12.75" customHeight="1">
      <c r="A41" s="169" t="s">
        <v>164</v>
      </c>
      <c r="B41" s="169" t="s">
        <v>267</v>
      </c>
      <c r="C41" s="132">
        <v>2009</v>
      </c>
      <c r="D41" s="132">
        <v>2021</v>
      </c>
      <c r="E41" s="135" t="s">
        <v>662</v>
      </c>
    </row>
    <row r="42" spans="1:5" s="283" customFormat="1" ht="12.75" customHeight="1">
      <c r="A42" s="169" t="s">
        <v>165</v>
      </c>
      <c r="B42" s="169" t="s">
        <v>268</v>
      </c>
      <c r="C42" s="132">
        <v>2009</v>
      </c>
      <c r="D42" s="132">
        <v>2021</v>
      </c>
      <c r="E42" s="135" t="s">
        <v>662</v>
      </c>
    </row>
    <row r="43" spans="1:5" s="169" customFormat="1" ht="12.75" customHeight="1">
      <c r="A43" s="169" t="s">
        <v>166</v>
      </c>
      <c r="B43" s="169" t="s">
        <v>269</v>
      </c>
      <c r="C43" s="132">
        <v>2009</v>
      </c>
      <c r="D43" s="132">
        <v>2021</v>
      </c>
      <c r="E43" s="135" t="s">
        <v>662</v>
      </c>
    </row>
    <row r="44" spans="1:5" s="169" customFormat="1">
      <c r="A44" s="177" t="s">
        <v>473</v>
      </c>
      <c r="B44" s="177" t="s">
        <v>474</v>
      </c>
      <c r="C44" s="132">
        <v>2009</v>
      </c>
      <c r="D44" s="132">
        <v>2021</v>
      </c>
      <c r="E44" s="135" t="s">
        <v>662</v>
      </c>
    </row>
    <row r="45" spans="1:5" s="169" customFormat="1">
      <c r="A45" s="169" t="s">
        <v>167</v>
      </c>
      <c r="B45" s="169" t="s">
        <v>270</v>
      </c>
      <c r="C45" s="132">
        <v>2009</v>
      </c>
      <c r="D45" s="132">
        <v>2021</v>
      </c>
      <c r="E45" s="135" t="s">
        <v>662</v>
      </c>
    </row>
    <row r="46" spans="1:5" s="285" customFormat="1">
      <c r="A46" s="169"/>
      <c r="B46" s="169"/>
      <c r="C46" s="169"/>
      <c r="D46" s="132"/>
      <c r="E46" s="170"/>
    </row>
    <row r="47" spans="1:5" s="285" customFormat="1">
      <c r="A47" s="178" t="s">
        <v>224</v>
      </c>
      <c r="B47" s="169"/>
      <c r="C47" s="169"/>
      <c r="D47" s="132"/>
      <c r="E47" s="170"/>
    </row>
    <row r="48" spans="1:5" s="169" customFormat="1" ht="11.25" customHeight="1">
      <c r="A48" s="169" t="s">
        <v>96</v>
      </c>
      <c r="B48" s="169" t="s">
        <v>641</v>
      </c>
      <c r="C48" s="132">
        <v>2006</v>
      </c>
      <c r="D48" s="132">
        <v>2021</v>
      </c>
      <c r="E48" s="382" t="s">
        <v>816</v>
      </c>
    </row>
    <row r="49" spans="1:5" s="169" customFormat="1">
      <c r="D49" s="132"/>
      <c r="E49" s="383"/>
    </row>
    <row r="50" spans="1:5" s="169" customFormat="1">
      <c r="A50" s="178" t="s">
        <v>225</v>
      </c>
      <c r="D50" s="132"/>
    </row>
    <row r="51" spans="1:5" s="169" customFormat="1">
      <c r="A51" s="169" t="s">
        <v>97</v>
      </c>
      <c r="B51" s="169" t="s">
        <v>61</v>
      </c>
      <c r="C51" s="132">
        <v>2001</v>
      </c>
      <c r="D51" s="132">
        <v>2021</v>
      </c>
      <c r="E51" s="382" t="s">
        <v>816</v>
      </c>
    </row>
    <row r="52" spans="1:5" s="283" customFormat="1" ht="12.75" customHeight="1">
      <c r="A52" s="169" t="s">
        <v>98</v>
      </c>
      <c r="B52" s="169" t="s">
        <v>15</v>
      </c>
      <c r="C52" s="132">
        <v>2001</v>
      </c>
      <c r="D52" s="132">
        <v>2021</v>
      </c>
      <c r="E52" s="382" t="s">
        <v>816</v>
      </c>
    </row>
    <row r="53" spans="1:5" s="283" customFormat="1" ht="15" customHeight="1">
      <c r="A53" s="169" t="s">
        <v>99</v>
      </c>
      <c r="B53" s="169" t="s">
        <v>62</v>
      </c>
      <c r="C53" s="132">
        <v>2006</v>
      </c>
      <c r="D53" s="132">
        <v>2021</v>
      </c>
      <c r="E53" s="382" t="s">
        <v>816</v>
      </c>
    </row>
    <row r="54" spans="1:5" s="169" customFormat="1" ht="25.5">
      <c r="A54" s="169" t="s">
        <v>271</v>
      </c>
      <c r="B54" s="169" t="s">
        <v>272</v>
      </c>
      <c r="C54" s="132">
        <v>2006</v>
      </c>
      <c r="D54" s="132">
        <v>2021</v>
      </c>
      <c r="E54" s="382" t="s">
        <v>816</v>
      </c>
    </row>
    <row r="55" spans="1:5" s="169" customFormat="1" ht="12.75" customHeight="1">
      <c r="D55" s="132"/>
    </row>
    <row r="56" spans="1:5" s="169" customFormat="1" ht="12.75" customHeight="1">
      <c r="A56" s="178" t="s">
        <v>228</v>
      </c>
      <c r="D56" s="132"/>
    </row>
    <row r="57" spans="1:5" s="169" customFormat="1" ht="12.75" customHeight="1">
      <c r="A57" s="169" t="s">
        <v>110</v>
      </c>
      <c r="B57" s="169" t="s">
        <v>18</v>
      </c>
      <c r="C57" s="132">
        <v>2006</v>
      </c>
      <c r="D57" s="132">
        <v>2021</v>
      </c>
      <c r="E57" s="382" t="s">
        <v>816</v>
      </c>
    </row>
    <row r="58" spans="1:5" s="169" customFormat="1" ht="12.75" customHeight="1">
      <c r="A58" s="169" t="s">
        <v>111</v>
      </c>
      <c r="B58" s="169" t="s">
        <v>19</v>
      </c>
      <c r="C58" s="132">
        <v>2006</v>
      </c>
      <c r="D58" s="132">
        <v>2021</v>
      </c>
      <c r="E58" s="382" t="s">
        <v>816</v>
      </c>
    </row>
    <row r="59" spans="1:5" s="169" customFormat="1" ht="25.5">
      <c r="A59" s="169" t="s">
        <v>112</v>
      </c>
      <c r="B59" s="179" t="s">
        <v>193</v>
      </c>
      <c r="C59" s="132">
        <v>2006</v>
      </c>
      <c r="D59" s="132">
        <v>2021</v>
      </c>
      <c r="E59" s="382" t="s">
        <v>816</v>
      </c>
    </row>
    <row r="60" spans="1:5" s="169" customFormat="1">
      <c r="D60" s="132"/>
    </row>
    <row r="61" spans="1:5" s="169" customFormat="1">
      <c r="A61" s="251" t="s">
        <v>678</v>
      </c>
      <c r="D61" s="132"/>
    </row>
    <row r="62" spans="1:5" s="169" customFormat="1">
      <c r="A62" s="231" t="s">
        <v>212</v>
      </c>
      <c r="B62" s="231" t="s">
        <v>790</v>
      </c>
      <c r="C62" s="132">
        <v>2006</v>
      </c>
      <c r="D62" s="132">
        <v>2021</v>
      </c>
      <c r="E62" s="382" t="s">
        <v>816</v>
      </c>
    </row>
    <row r="63" spans="1:5" s="169" customFormat="1">
      <c r="A63" s="231"/>
      <c r="B63" s="231"/>
      <c r="C63" s="132"/>
      <c r="D63" s="132"/>
      <c r="E63" s="135"/>
    </row>
    <row r="64" spans="1:5" s="169" customFormat="1" ht="12.75" customHeight="1">
      <c r="A64" s="178" t="s">
        <v>564</v>
      </c>
      <c r="D64" s="132"/>
    </row>
    <row r="65" spans="1:5" s="169" customFormat="1" ht="12.75" customHeight="1">
      <c r="A65" s="320" t="s">
        <v>740</v>
      </c>
      <c r="B65" s="287"/>
      <c r="D65" s="132"/>
    </row>
    <row r="66" spans="1:5" s="169" customFormat="1" ht="12.75" customHeight="1">
      <c r="A66" s="287" t="s">
        <v>736</v>
      </c>
      <c r="B66" s="287" t="s">
        <v>927</v>
      </c>
      <c r="C66" s="132">
        <v>2016</v>
      </c>
      <c r="D66" s="132">
        <v>2021</v>
      </c>
      <c r="E66" s="282" t="s">
        <v>820</v>
      </c>
    </row>
    <row r="67" spans="1:5" s="169" customFormat="1" ht="12.75" customHeight="1">
      <c r="A67" s="287" t="s">
        <v>737</v>
      </c>
      <c r="B67" s="287" t="s">
        <v>928</v>
      </c>
      <c r="C67" s="132">
        <v>2016</v>
      </c>
      <c r="D67" s="132">
        <v>2021</v>
      </c>
      <c r="E67" s="282" t="s">
        <v>820</v>
      </c>
    </row>
    <row r="68" spans="1:5" s="169" customFormat="1" ht="12.75" customHeight="1">
      <c r="A68" s="287" t="s">
        <v>738</v>
      </c>
      <c r="B68" s="287" t="s">
        <v>739</v>
      </c>
      <c r="C68" s="132">
        <v>2016</v>
      </c>
      <c r="D68" s="132">
        <v>2021</v>
      </c>
      <c r="E68" s="282" t="s">
        <v>820</v>
      </c>
    </row>
    <row r="69" spans="1:5" s="169" customFormat="1" ht="12.75" customHeight="1">
      <c r="A69" s="286" t="s">
        <v>703</v>
      </c>
      <c r="D69" s="132"/>
    </row>
    <row r="70" spans="1:5" s="169" customFormat="1" ht="12.75" customHeight="1">
      <c r="A70" s="445" t="s">
        <v>706</v>
      </c>
      <c r="B70" s="445" t="s">
        <v>248</v>
      </c>
      <c r="C70" s="132">
        <v>2006</v>
      </c>
      <c r="D70" s="211" t="s">
        <v>915</v>
      </c>
      <c r="E70" s="382" t="s">
        <v>1041</v>
      </c>
    </row>
    <row r="71" spans="1:5" s="169" customFormat="1" ht="12.75" customHeight="1">
      <c r="A71" s="446" t="s">
        <v>707</v>
      </c>
      <c r="B71" s="169" t="s">
        <v>636</v>
      </c>
      <c r="C71" s="211" t="s">
        <v>637</v>
      </c>
      <c r="D71" s="211" t="s">
        <v>915</v>
      </c>
      <c r="E71" s="382" t="s">
        <v>1041</v>
      </c>
    </row>
    <row r="72" spans="1:5" s="169" customFormat="1" ht="12.75" customHeight="1">
      <c r="A72" s="169" t="s">
        <v>100</v>
      </c>
      <c r="B72" s="169" t="s">
        <v>63</v>
      </c>
      <c r="C72" s="132">
        <v>1996</v>
      </c>
      <c r="D72" s="132">
        <v>2016</v>
      </c>
      <c r="E72" s="135" t="s">
        <v>345</v>
      </c>
    </row>
    <row r="73" spans="1:5" s="169" customFormat="1" ht="12.75" customHeight="1">
      <c r="A73" s="321" t="s">
        <v>749</v>
      </c>
      <c r="B73" s="287"/>
      <c r="C73" s="132"/>
      <c r="D73" s="132"/>
      <c r="E73" s="135"/>
    </row>
    <row r="74" spans="1:5" s="169" customFormat="1" ht="12.75" customHeight="1">
      <c r="A74" s="322" t="s">
        <v>750</v>
      </c>
      <c r="B74" s="287" t="s">
        <v>751</v>
      </c>
      <c r="C74" s="132">
        <v>2016</v>
      </c>
      <c r="D74" s="132">
        <v>2021</v>
      </c>
      <c r="E74" s="282" t="s">
        <v>820</v>
      </c>
    </row>
    <row r="75" spans="1:5" s="169" customFormat="1" ht="12.75" customHeight="1">
      <c r="A75" s="323" t="s">
        <v>752</v>
      </c>
      <c r="B75" s="287" t="s">
        <v>787</v>
      </c>
      <c r="C75" s="132">
        <v>2016</v>
      </c>
      <c r="D75" s="132">
        <v>2021</v>
      </c>
      <c r="E75" s="282" t="s">
        <v>820</v>
      </c>
    </row>
    <row r="76" spans="1:5" s="169" customFormat="1" ht="12.75" customHeight="1">
      <c r="A76" s="256" t="s">
        <v>929</v>
      </c>
      <c r="B76" s="287"/>
      <c r="C76" s="132"/>
      <c r="D76" s="132"/>
      <c r="E76" s="282" t="s">
        <v>820</v>
      </c>
    </row>
    <row r="77" spans="1:5" s="169" customFormat="1" ht="12.75" customHeight="1">
      <c r="A77" s="323" t="s">
        <v>930</v>
      </c>
      <c r="B77" s="287" t="s">
        <v>931</v>
      </c>
      <c r="C77" s="132">
        <v>2016</v>
      </c>
      <c r="D77" s="132">
        <v>2021</v>
      </c>
      <c r="E77" s="282" t="s">
        <v>820</v>
      </c>
    </row>
    <row r="78" spans="1:5" s="169" customFormat="1" ht="12.75" customHeight="1">
      <c r="A78" s="323" t="s">
        <v>932</v>
      </c>
      <c r="B78" s="287" t="s">
        <v>933</v>
      </c>
      <c r="C78" s="132">
        <v>2016</v>
      </c>
      <c r="D78" s="132">
        <v>2021</v>
      </c>
      <c r="E78" s="282" t="s">
        <v>820</v>
      </c>
    </row>
    <row r="79" spans="1:5" s="169" customFormat="1" ht="12.75" customHeight="1">
      <c r="A79" s="256" t="s">
        <v>746</v>
      </c>
      <c r="B79" s="287"/>
      <c r="C79" s="132"/>
      <c r="D79" s="132"/>
      <c r="E79" s="135"/>
    </row>
    <row r="80" spans="1:5" s="169" customFormat="1" ht="12.75" customHeight="1">
      <c r="A80" s="169" t="s">
        <v>934</v>
      </c>
      <c r="B80" s="169" t="s">
        <v>16</v>
      </c>
      <c r="C80" s="132">
        <v>2006</v>
      </c>
      <c r="D80" s="132">
        <v>2021</v>
      </c>
      <c r="E80" s="382" t="s">
        <v>820</v>
      </c>
    </row>
    <row r="81" spans="1:5" s="169" customFormat="1" ht="12.75" customHeight="1">
      <c r="A81" s="169" t="s">
        <v>935</v>
      </c>
      <c r="B81" s="169" t="s">
        <v>17</v>
      </c>
      <c r="C81" s="132">
        <v>2006</v>
      </c>
      <c r="D81" s="132">
        <v>2021</v>
      </c>
      <c r="E81" s="382" t="s">
        <v>820</v>
      </c>
    </row>
    <row r="82" spans="1:5" s="169" customFormat="1" ht="12.75" customHeight="1">
      <c r="A82" s="169" t="s">
        <v>748</v>
      </c>
      <c r="B82" s="169" t="s">
        <v>702</v>
      </c>
      <c r="C82" s="132">
        <v>2016</v>
      </c>
      <c r="D82" s="132">
        <v>2021</v>
      </c>
      <c r="E82" s="382" t="s">
        <v>820</v>
      </c>
    </row>
    <row r="83" spans="1:5" s="169" customFormat="1" ht="12.75" customHeight="1">
      <c r="A83" s="169" t="s">
        <v>747</v>
      </c>
      <c r="B83" s="169" t="s">
        <v>696</v>
      </c>
      <c r="C83" s="132">
        <v>2016</v>
      </c>
      <c r="D83" s="132">
        <v>2021</v>
      </c>
      <c r="E83" s="382" t="s">
        <v>820</v>
      </c>
    </row>
    <row r="84" spans="1:5" s="169" customFormat="1" ht="12.75" customHeight="1">
      <c r="A84" s="169" t="s">
        <v>785</v>
      </c>
      <c r="B84" s="169" t="s">
        <v>68</v>
      </c>
      <c r="C84" s="132">
        <v>1996</v>
      </c>
      <c r="D84" s="132">
        <v>2021</v>
      </c>
      <c r="E84" s="382" t="s">
        <v>816</v>
      </c>
    </row>
    <row r="85" spans="1:5" s="169" customFormat="1" ht="12.75" customHeight="1">
      <c r="D85" s="132"/>
    </row>
    <row r="86" spans="1:5" s="169" customFormat="1" ht="12.75" customHeight="1">
      <c r="A86" s="178" t="s">
        <v>226</v>
      </c>
      <c r="D86" s="132"/>
    </row>
    <row r="87" spans="1:5" s="169" customFormat="1" ht="12.75" customHeight="1">
      <c r="A87" s="169" t="s">
        <v>101</v>
      </c>
      <c r="B87" s="169" t="s">
        <v>23</v>
      </c>
      <c r="C87" s="170" t="s">
        <v>328</v>
      </c>
      <c r="D87" s="211" t="s">
        <v>915</v>
      </c>
      <c r="E87" s="382" t="s">
        <v>1041</v>
      </c>
    </row>
    <row r="88" spans="1:5" s="169" customFormat="1" ht="12.75" customHeight="1">
      <c r="A88" s="169" t="s">
        <v>102</v>
      </c>
      <c r="B88" s="169" t="s">
        <v>24</v>
      </c>
      <c r="C88" s="170" t="s">
        <v>328</v>
      </c>
      <c r="D88" s="211" t="s">
        <v>915</v>
      </c>
      <c r="E88" s="382" t="s">
        <v>1041</v>
      </c>
    </row>
    <row r="89" spans="1:5" s="169" customFormat="1" ht="12.75" customHeight="1">
      <c r="A89" s="169" t="s">
        <v>249</v>
      </c>
      <c r="B89" s="169" t="s">
        <v>199</v>
      </c>
      <c r="C89" s="170" t="s">
        <v>328</v>
      </c>
      <c r="D89" s="211" t="s">
        <v>915</v>
      </c>
      <c r="E89" s="382" t="s">
        <v>1041</v>
      </c>
    </row>
    <row r="90" spans="1:5" s="169" customFormat="1" ht="12.75" customHeight="1">
      <c r="A90" s="169" t="s">
        <v>103</v>
      </c>
      <c r="B90" s="169" t="s">
        <v>25</v>
      </c>
      <c r="C90" s="170" t="s">
        <v>328</v>
      </c>
      <c r="D90" s="211" t="s">
        <v>915</v>
      </c>
      <c r="E90" s="382" t="s">
        <v>1041</v>
      </c>
    </row>
    <row r="91" spans="1:5" s="169" customFormat="1" ht="12.75" customHeight="1">
      <c r="A91" s="169" t="s">
        <v>105</v>
      </c>
      <c r="B91" s="169" t="s">
        <v>234</v>
      </c>
      <c r="C91" s="170" t="s">
        <v>330</v>
      </c>
      <c r="D91" s="211" t="s">
        <v>915</v>
      </c>
      <c r="E91" s="382" t="s">
        <v>1041</v>
      </c>
    </row>
    <row r="92" spans="1:5" s="169" customFormat="1" ht="12.75" customHeight="1">
      <c r="A92" s="169" t="s">
        <v>634</v>
      </c>
      <c r="B92" s="169" t="s">
        <v>635</v>
      </c>
      <c r="C92" s="170" t="s">
        <v>346</v>
      </c>
      <c r="D92" s="211" t="s">
        <v>915</v>
      </c>
      <c r="E92" s="382" t="s">
        <v>1041</v>
      </c>
    </row>
    <row r="93" spans="1:5" s="169" customFormat="1" ht="12.75" customHeight="1">
      <c r="A93" s="169" t="s">
        <v>104</v>
      </c>
      <c r="B93" s="169" t="s">
        <v>211</v>
      </c>
      <c r="C93" s="170" t="s">
        <v>329</v>
      </c>
      <c r="D93" s="211" t="s">
        <v>915</v>
      </c>
      <c r="E93" s="382" t="s">
        <v>1041</v>
      </c>
    </row>
    <row r="94" spans="1:5" s="169" customFormat="1" ht="12.75" customHeight="1">
      <c r="A94" s="288" t="s">
        <v>200</v>
      </c>
      <c r="B94" s="288" t="s">
        <v>201</v>
      </c>
      <c r="C94" s="170" t="s">
        <v>329</v>
      </c>
      <c r="D94" s="211" t="s">
        <v>915</v>
      </c>
      <c r="E94" s="382" t="s">
        <v>1041</v>
      </c>
    </row>
    <row r="95" spans="1:5" s="169" customFormat="1" ht="12.75" customHeight="1">
      <c r="A95" s="288" t="s">
        <v>106</v>
      </c>
      <c r="B95" s="288" t="s">
        <v>202</v>
      </c>
      <c r="C95" s="170" t="s">
        <v>329</v>
      </c>
      <c r="D95" s="211" t="s">
        <v>915</v>
      </c>
      <c r="E95" s="382" t="s">
        <v>1041</v>
      </c>
    </row>
    <row r="96" spans="1:5" s="169" customFormat="1" ht="12.75" customHeight="1">
      <c r="A96" s="169" t="s">
        <v>273</v>
      </c>
      <c r="B96" s="169" t="s">
        <v>274</v>
      </c>
      <c r="C96" s="170" t="s">
        <v>331</v>
      </c>
      <c r="D96" s="211" t="s">
        <v>915</v>
      </c>
      <c r="E96" s="382" t="s">
        <v>1041</v>
      </c>
    </row>
    <row r="97" spans="1:5" s="169" customFormat="1" ht="12.75" customHeight="1">
      <c r="A97" s="169" t="s">
        <v>275</v>
      </c>
      <c r="B97" s="169" t="s">
        <v>276</v>
      </c>
      <c r="C97" s="170" t="s">
        <v>331</v>
      </c>
      <c r="D97" s="211" t="s">
        <v>915</v>
      </c>
      <c r="E97" s="382" t="s">
        <v>1041</v>
      </c>
    </row>
    <row r="98" spans="1:5" s="169" customFormat="1" ht="12.75" customHeight="1">
      <c r="A98" s="169" t="s">
        <v>349</v>
      </c>
      <c r="B98" s="169" t="s">
        <v>347</v>
      </c>
      <c r="C98" s="135" t="s">
        <v>393</v>
      </c>
      <c r="D98" s="211" t="s">
        <v>915</v>
      </c>
      <c r="E98" s="382" t="s">
        <v>1041</v>
      </c>
    </row>
    <row r="99" spans="1:5" s="169" customFormat="1" ht="12.75" customHeight="1">
      <c r="D99" s="132"/>
    </row>
    <row r="100" spans="1:5" s="169" customFormat="1" ht="12.75" customHeight="1">
      <c r="A100" s="178" t="s">
        <v>227</v>
      </c>
      <c r="D100" s="132"/>
    </row>
    <row r="101" spans="1:5" s="169" customFormat="1" ht="12.75" customHeight="1">
      <c r="A101" s="169" t="s">
        <v>337</v>
      </c>
      <c r="B101" s="169" t="s">
        <v>338</v>
      </c>
      <c r="C101" s="132">
        <v>2006</v>
      </c>
      <c r="D101" s="132">
        <v>2016</v>
      </c>
      <c r="E101" s="135" t="s">
        <v>345</v>
      </c>
    </row>
    <row r="102" spans="1:5" s="169" customFormat="1" ht="12.75" customHeight="1">
      <c r="A102" s="169" t="s">
        <v>339</v>
      </c>
      <c r="B102" s="169" t="s">
        <v>340</v>
      </c>
      <c r="C102" s="132">
        <v>2006</v>
      </c>
      <c r="D102" s="132">
        <v>2016</v>
      </c>
      <c r="E102" s="135" t="s">
        <v>345</v>
      </c>
    </row>
    <row r="103" spans="1:5" s="283" customFormat="1" ht="12.75" customHeight="1">
      <c r="A103" s="169"/>
      <c r="B103" s="169"/>
      <c r="C103" s="169"/>
      <c r="D103" s="132"/>
      <c r="E103" s="169"/>
    </row>
    <row r="104" spans="1:5" s="169" customFormat="1" ht="12.75" customHeight="1">
      <c r="A104" s="178" t="s">
        <v>31</v>
      </c>
      <c r="D104" s="132"/>
      <c r="E104" s="132"/>
    </row>
    <row r="105" spans="1:5" s="284" customFormat="1" ht="12.75" customHeight="1">
      <c r="A105" s="169" t="s">
        <v>107</v>
      </c>
      <c r="B105" s="169" t="s">
        <v>118</v>
      </c>
      <c r="C105" s="132">
        <v>1996</v>
      </c>
      <c r="D105" s="170" t="s">
        <v>915</v>
      </c>
      <c r="E105" s="282" t="s">
        <v>1042</v>
      </c>
    </row>
    <row r="106" spans="1:5" s="283" customFormat="1" ht="12.75" customHeight="1">
      <c r="A106" s="169" t="s">
        <v>108</v>
      </c>
      <c r="B106" s="169" t="s">
        <v>119</v>
      </c>
      <c r="C106" s="132">
        <v>2006</v>
      </c>
      <c r="D106" s="170" t="s">
        <v>915</v>
      </c>
      <c r="E106" s="282" t="s">
        <v>1042</v>
      </c>
    </row>
    <row r="107" spans="1:5" s="169" customFormat="1" ht="12.75" customHeight="1">
      <c r="A107" s="169" t="s">
        <v>109</v>
      </c>
      <c r="B107" s="169" t="s">
        <v>13</v>
      </c>
      <c r="C107" s="132">
        <v>2006</v>
      </c>
      <c r="D107" s="132">
        <v>2021</v>
      </c>
      <c r="E107" s="382" t="s">
        <v>816</v>
      </c>
    </row>
    <row r="108" spans="1:5" s="169" customFormat="1">
      <c r="A108" s="231"/>
      <c r="B108" s="231"/>
      <c r="C108" s="132"/>
      <c r="D108" s="132"/>
      <c r="E108" s="135"/>
    </row>
    <row r="109" spans="1:5" s="280" customFormat="1" ht="24" customHeight="1">
      <c r="A109" s="289" t="s">
        <v>673</v>
      </c>
      <c r="B109" s="278"/>
      <c r="C109" s="279"/>
      <c r="D109" s="279"/>
    </row>
    <row r="110" spans="1:5" s="280" customFormat="1" ht="5.0999999999999996" customHeight="1">
      <c r="A110" s="278"/>
      <c r="B110" s="278"/>
      <c r="C110" s="279"/>
      <c r="D110" s="279"/>
    </row>
    <row r="111" spans="1:5" s="169" customFormat="1">
      <c r="A111" s="178" t="s">
        <v>229</v>
      </c>
      <c r="D111" s="132"/>
    </row>
    <row r="112" spans="1:5" s="169" customFormat="1" ht="39.75" customHeight="1">
      <c r="A112" s="177" t="s">
        <v>534</v>
      </c>
      <c r="B112" s="169" t="s">
        <v>20</v>
      </c>
      <c r="C112" s="134" t="s">
        <v>632</v>
      </c>
      <c r="D112" s="181" t="s">
        <v>1043</v>
      </c>
      <c r="E112" s="135" t="s">
        <v>1049</v>
      </c>
    </row>
    <row r="113" spans="1:5" s="169" customFormat="1" ht="38.25">
      <c r="A113" s="177" t="s">
        <v>113</v>
      </c>
      <c r="B113" s="169" t="s">
        <v>308</v>
      </c>
      <c r="C113" s="134" t="s">
        <v>401</v>
      </c>
      <c r="D113" s="181" t="s">
        <v>1043</v>
      </c>
      <c r="E113" s="135" t="s">
        <v>1049</v>
      </c>
    </row>
    <row r="114" spans="1:5" s="169" customFormat="1">
      <c r="B114" s="182"/>
      <c r="C114" s="182"/>
      <c r="D114" s="132"/>
    </row>
    <row r="115" spans="1:5" s="169" customFormat="1" ht="12.75" customHeight="1">
      <c r="A115" s="183" t="s">
        <v>230</v>
      </c>
      <c r="B115" s="182"/>
      <c r="C115" s="182"/>
      <c r="D115" s="132"/>
    </row>
    <row r="116" spans="1:5" s="169" customFormat="1" ht="12.75" customHeight="1">
      <c r="A116" s="137" t="s">
        <v>709</v>
      </c>
      <c r="B116" s="177" t="s">
        <v>213</v>
      </c>
      <c r="C116" s="134">
        <v>1998</v>
      </c>
      <c r="D116" s="134">
        <v>2021</v>
      </c>
      <c r="E116" s="282" t="s">
        <v>820</v>
      </c>
    </row>
    <row r="117" spans="1:5" s="169" customFormat="1" ht="12.75" customHeight="1">
      <c r="A117" s="137"/>
      <c r="B117" s="177" t="s">
        <v>350</v>
      </c>
      <c r="C117" s="134">
        <v>2015</v>
      </c>
      <c r="D117" s="134">
        <v>2021</v>
      </c>
      <c r="E117" s="282" t="s">
        <v>820</v>
      </c>
    </row>
    <row r="118" spans="1:5" s="169" customFormat="1" ht="12.75" customHeight="1">
      <c r="A118" s="137"/>
      <c r="B118" s="177" t="s">
        <v>351</v>
      </c>
      <c r="C118" s="134">
        <v>2015</v>
      </c>
      <c r="D118" s="134">
        <v>2021</v>
      </c>
      <c r="E118" s="282" t="s">
        <v>820</v>
      </c>
    </row>
    <row r="119" spans="1:5" s="169" customFormat="1" ht="12.75" customHeight="1">
      <c r="A119" s="184" t="s">
        <v>710</v>
      </c>
      <c r="B119" s="138" t="s">
        <v>372</v>
      </c>
      <c r="C119" s="134">
        <v>2015</v>
      </c>
      <c r="D119" s="185">
        <v>2017</v>
      </c>
      <c r="E119" s="135" t="s">
        <v>391</v>
      </c>
    </row>
    <row r="120" spans="1:5" s="169" customFormat="1" ht="12.75" customHeight="1">
      <c r="A120" s="184"/>
      <c r="B120" s="138" t="s">
        <v>373</v>
      </c>
      <c r="C120" s="134">
        <v>2015</v>
      </c>
      <c r="D120" s="185">
        <v>2017</v>
      </c>
      <c r="E120" s="135" t="s">
        <v>391</v>
      </c>
    </row>
    <row r="121" spans="1:5" s="169" customFormat="1" ht="12.75" customHeight="1">
      <c r="A121" s="169" t="s">
        <v>410</v>
      </c>
      <c r="B121" s="169" t="s">
        <v>412</v>
      </c>
      <c r="C121" s="132" t="s">
        <v>317</v>
      </c>
      <c r="D121" s="134" t="s">
        <v>916</v>
      </c>
      <c r="E121" s="132" t="s">
        <v>1041</v>
      </c>
    </row>
    <row r="122" spans="1:5" s="169" customFormat="1" ht="12.75" customHeight="1">
      <c r="A122" s="169" t="s">
        <v>402</v>
      </c>
      <c r="B122" s="169" t="s">
        <v>403</v>
      </c>
      <c r="C122" s="132" t="s">
        <v>404</v>
      </c>
      <c r="D122" s="134" t="s">
        <v>916</v>
      </c>
      <c r="E122" s="132" t="s">
        <v>1041</v>
      </c>
    </row>
    <row r="123" spans="1:5" s="169" customFormat="1" ht="12.75" customHeight="1">
      <c r="B123" s="182"/>
      <c r="C123" s="182"/>
      <c r="D123" s="132"/>
    </row>
    <row r="124" spans="1:5" s="290" customFormat="1" ht="14.1" customHeight="1">
      <c r="A124" s="186" t="s">
        <v>416</v>
      </c>
      <c r="B124" s="179"/>
      <c r="C124" s="187"/>
      <c r="D124" s="187"/>
      <c r="E124" s="188"/>
    </row>
    <row r="125" spans="1:5" s="290" customFormat="1" ht="14.1" customHeight="1">
      <c r="A125" s="169" t="s">
        <v>417</v>
      </c>
      <c r="B125" s="169" t="s">
        <v>418</v>
      </c>
      <c r="C125" s="132" t="s">
        <v>415</v>
      </c>
      <c r="D125" s="132" t="s">
        <v>419</v>
      </c>
      <c r="E125" s="135" t="s">
        <v>472</v>
      </c>
    </row>
    <row r="126" spans="1:5" s="290" customFormat="1">
      <c r="A126" s="137"/>
      <c r="B126" s="137"/>
      <c r="C126" s="132"/>
      <c r="D126" s="132"/>
      <c r="E126" s="188"/>
    </row>
    <row r="127" spans="1:5" s="291" customFormat="1">
      <c r="A127" s="164" t="s">
        <v>392</v>
      </c>
      <c r="B127" s="137"/>
      <c r="C127" s="132"/>
      <c r="D127" s="132"/>
      <c r="E127" s="188"/>
    </row>
    <row r="128" spans="1:5" s="291" customFormat="1">
      <c r="A128" s="169" t="s">
        <v>420</v>
      </c>
      <c r="B128" s="169" t="s">
        <v>421</v>
      </c>
      <c r="C128" s="132" t="s">
        <v>415</v>
      </c>
      <c r="D128" s="132" t="s">
        <v>419</v>
      </c>
      <c r="E128" s="135" t="s">
        <v>472</v>
      </c>
    </row>
    <row r="129" spans="1:5" s="291" customFormat="1">
      <c r="A129" s="169" t="s">
        <v>422</v>
      </c>
      <c r="B129" s="169" t="s">
        <v>423</v>
      </c>
      <c r="C129" s="132" t="s">
        <v>415</v>
      </c>
      <c r="D129" s="132" t="s">
        <v>419</v>
      </c>
      <c r="E129" s="135" t="s">
        <v>472</v>
      </c>
    </row>
    <row r="130" spans="1:5" s="291" customFormat="1">
      <c r="A130" s="169" t="s">
        <v>424</v>
      </c>
      <c r="B130" s="169" t="s">
        <v>425</v>
      </c>
      <c r="C130" s="132" t="s">
        <v>415</v>
      </c>
      <c r="D130" s="132" t="s">
        <v>419</v>
      </c>
      <c r="E130" s="135" t="s">
        <v>472</v>
      </c>
    </row>
    <row r="131" spans="1:5" s="291" customFormat="1">
      <c r="A131" s="169" t="s">
        <v>426</v>
      </c>
      <c r="B131" s="169" t="s">
        <v>427</v>
      </c>
      <c r="C131" s="132" t="s">
        <v>415</v>
      </c>
      <c r="D131" s="132" t="s">
        <v>419</v>
      </c>
      <c r="E131" s="135" t="s">
        <v>472</v>
      </c>
    </row>
    <row r="132" spans="1:5" s="291" customFormat="1">
      <c r="A132" s="169" t="s">
        <v>918</v>
      </c>
      <c r="B132" s="169" t="s">
        <v>917</v>
      </c>
      <c r="C132" s="132" t="s">
        <v>415</v>
      </c>
      <c r="D132" s="132" t="s">
        <v>419</v>
      </c>
      <c r="E132" s="135" t="s">
        <v>472</v>
      </c>
    </row>
    <row r="133" spans="1:5" s="291" customFormat="1">
      <c r="A133" s="169" t="s">
        <v>920</v>
      </c>
      <c r="B133" s="169" t="s">
        <v>919</v>
      </c>
      <c r="C133" s="132" t="s">
        <v>415</v>
      </c>
      <c r="D133" s="132" t="s">
        <v>419</v>
      </c>
      <c r="E133" s="135" t="s">
        <v>472</v>
      </c>
    </row>
    <row r="134" spans="1:5" s="291" customFormat="1">
      <c r="A134" s="169" t="s">
        <v>383</v>
      </c>
      <c r="B134" s="169" t="s">
        <v>428</v>
      </c>
      <c r="C134" s="132" t="s">
        <v>388</v>
      </c>
      <c r="D134" s="132" t="s">
        <v>419</v>
      </c>
      <c r="E134" s="135" t="s">
        <v>472</v>
      </c>
    </row>
    <row r="135" spans="1:5" s="291" customFormat="1">
      <c r="A135" s="169" t="s">
        <v>384</v>
      </c>
      <c r="B135" s="169" t="s">
        <v>429</v>
      </c>
      <c r="C135" s="132" t="s">
        <v>388</v>
      </c>
      <c r="D135" s="132" t="s">
        <v>419</v>
      </c>
      <c r="E135" s="135" t="s">
        <v>472</v>
      </c>
    </row>
    <row r="136" spans="1:5" s="291" customFormat="1">
      <c r="A136" s="169" t="s">
        <v>385</v>
      </c>
      <c r="B136" s="169" t="s">
        <v>536</v>
      </c>
      <c r="C136" s="132" t="s">
        <v>388</v>
      </c>
      <c r="D136" s="132" t="s">
        <v>419</v>
      </c>
      <c r="E136" s="135" t="s">
        <v>472</v>
      </c>
    </row>
    <row r="137" spans="1:5" s="291" customFormat="1">
      <c r="A137" s="169" t="s">
        <v>386</v>
      </c>
      <c r="B137" s="169" t="s">
        <v>430</v>
      </c>
      <c r="C137" s="132" t="s">
        <v>388</v>
      </c>
      <c r="D137" s="132" t="s">
        <v>419</v>
      </c>
      <c r="E137" s="135" t="s">
        <v>472</v>
      </c>
    </row>
    <row r="138" spans="1:5" s="291" customFormat="1">
      <c r="A138" s="169" t="s">
        <v>387</v>
      </c>
      <c r="B138" s="169" t="s">
        <v>431</v>
      </c>
      <c r="C138" s="132" t="s">
        <v>388</v>
      </c>
      <c r="D138" s="132" t="s">
        <v>419</v>
      </c>
      <c r="E138" s="135" t="s">
        <v>472</v>
      </c>
    </row>
    <row r="139" spans="1:5" s="291" customFormat="1">
      <c r="A139" s="169" t="s">
        <v>460</v>
      </c>
      <c r="B139" s="169" t="s">
        <v>461</v>
      </c>
      <c r="C139" s="132" t="s">
        <v>415</v>
      </c>
      <c r="D139" s="132" t="s">
        <v>419</v>
      </c>
      <c r="E139" s="135" t="s">
        <v>472</v>
      </c>
    </row>
    <row r="140" spans="1:5" s="291" customFormat="1">
      <c r="A140" s="169" t="s">
        <v>462</v>
      </c>
      <c r="B140" s="169" t="s">
        <v>463</v>
      </c>
      <c r="C140" s="132" t="s">
        <v>415</v>
      </c>
      <c r="D140" s="132" t="s">
        <v>419</v>
      </c>
      <c r="E140" s="135" t="s">
        <v>472</v>
      </c>
    </row>
    <row r="141" spans="1:5" s="291" customFormat="1">
      <c r="A141" s="169"/>
      <c r="B141" s="137"/>
      <c r="C141" s="132"/>
      <c r="D141" s="132"/>
      <c r="E141" s="188"/>
    </row>
    <row r="142" spans="1:5" s="291" customFormat="1">
      <c r="A142" s="164" t="s">
        <v>432</v>
      </c>
      <c r="B142" s="137"/>
      <c r="C142" s="132"/>
      <c r="D142" s="132"/>
      <c r="E142" s="188"/>
    </row>
    <row r="143" spans="1:5" s="291" customFormat="1" ht="25.5">
      <c r="A143" s="169" t="s">
        <v>433</v>
      </c>
      <c r="B143" s="137" t="s">
        <v>434</v>
      </c>
      <c r="C143" s="132" t="s">
        <v>415</v>
      </c>
      <c r="D143" s="132" t="s">
        <v>419</v>
      </c>
      <c r="E143" s="135" t="s">
        <v>472</v>
      </c>
    </row>
    <row r="144" spans="1:5" s="291" customFormat="1">
      <c r="A144" s="169" t="s">
        <v>435</v>
      </c>
      <c r="B144" s="169" t="s">
        <v>436</v>
      </c>
      <c r="C144" s="132" t="s">
        <v>415</v>
      </c>
      <c r="D144" s="132" t="s">
        <v>419</v>
      </c>
      <c r="E144" s="135" t="s">
        <v>472</v>
      </c>
    </row>
    <row r="145" spans="1:5" s="291" customFormat="1" ht="14.25" customHeight="1">
      <c r="A145" s="169" t="s">
        <v>437</v>
      </c>
      <c r="B145" s="138" t="s">
        <v>438</v>
      </c>
      <c r="C145" s="132" t="s">
        <v>415</v>
      </c>
      <c r="D145" s="132" t="s">
        <v>419</v>
      </c>
      <c r="E145" s="135" t="s">
        <v>472</v>
      </c>
    </row>
    <row r="146" spans="1:5" s="291" customFormat="1">
      <c r="A146" s="169" t="s">
        <v>439</v>
      </c>
      <c r="B146" s="138" t="s">
        <v>440</v>
      </c>
      <c r="C146" s="132" t="s">
        <v>415</v>
      </c>
      <c r="D146" s="132" t="s">
        <v>419</v>
      </c>
      <c r="E146" s="135" t="s">
        <v>472</v>
      </c>
    </row>
    <row r="147" spans="1:5" s="291" customFormat="1">
      <c r="A147" s="169" t="s">
        <v>441</v>
      </c>
      <c r="B147" s="138" t="s">
        <v>442</v>
      </c>
      <c r="C147" s="132" t="s">
        <v>415</v>
      </c>
      <c r="D147" s="132" t="s">
        <v>419</v>
      </c>
      <c r="E147" s="135" t="s">
        <v>472</v>
      </c>
    </row>
    <row r="148" spans="1:5" s="291" customFormat="1">
      <c r="A148" s="169" t="s">
        <v>443</v>
      </c>
      <c r="B148" s="138" t="s">
        <v>444</v>
      </c>
      <c r="C148" s="132" t="s">
        <v>415</v>
      </c>
      <c r="D148" s="132" t="s">
        <v>419</v>
      </c>
      <c r="E148" s="135" t="s">
        <v>472</v>
      </c>
    </row>
    <row r="149" spans="1:5" s="291" customFormat="1">
      <c r="A149" s="169" t="s">
        <v>445</v>
      </c>
      <c r="B149" s="138" t="s">
        <v>923</v>
      </c>
      <c r="C149" s="132" t="s">
        <v>415</v>
      </c>
      <c r="D149" s="132" t="s">
        <v>419</v>
      </c>
      <c r="E149" s="135" t="s">
        <v>472</v>
      </c>
    </row>
    <row r="150" spans="1:5" s="291" customFormat="1">
      <c r="A150" s="169" t="s">
        <v>446</v>
      </c>
      <c r="B150" s="138" t="s">
        <v>924</v>
      </c>
      <c r="C150" s="132" t="s">
        <v>415</v>
      </c>
      <c r="D150" s="132" t="s">
        <v>419</v>
      </c>
      <c r="E150" s="135" t="s">
        <v>472</v>
      </c>
    </row>
    <row r="151" spans="1:5" s="291" customFormat="1" ht="25.5">
      <c r="A151" s="169" t="s">
        <v>469</v>
      </c>
      <c r="B151" s="138" t="s">
        <v>467</v>
      </c>
      <c r="C151" s="132" t="s">
        <v>415</v>
      </c>
      <c r="D151" s="132" t="s">
        <v>419</v>
      </c>
      <c r="E151" s="135" t="s">
        <v>472</v>
      </c>
    </row>
    <row r="152" spans="1:5" s="291" customFormat="1" ht="25.5">
      <c r="A152" s="169" t="s">
        <v>470</v>
      </c>
      <c r="B152" s="138" t="s">
        <v>468</v>
      </c>
      <c r="C152" s="132" t="s">
        <v>415</v>
      </c>
      <c r="D152" s="132" t="s">
        <v>419</v>
      </c>
      <c r="E152" s="135" t="s">
        <v>472</v>
      </c>
    </row>
    <row r="153" spans="1:5" s="291" customFormat="1" ht="25.5">
      <c r="A153" s="169" t="s">
        <v>471</v>
      </c>
      <c r="B153" s="138" t="s">
        <v>925</v>
      </c>
      <c r="C153" s="132" t="s">
        <v>415</v>
      </c>
      <c r="D153" s="132" t="s">
        <v>419</v>
      </c>
      <c r="E153" s="135" t="s">
        <v>472</v>
      </c>
    </row>
    <row r="154" spans="1:5" s="291" customFormat="1">
      <c r="A154" s="169" t="s">
        <v>447</v>
      </c>
      <c r="B154" s="139" t="s">
        <v>448</v>
      </c>
      <c r="C154" s="132" t="s">
        <v>415</v>
      </c>
      <c r="D154" s="132" t="s">
        <v>419</v>
      </c>
      <c r="E154" s="135" t="s">
        <v>472</v>
      </c>
    </row>
    <row r="155" spans="1:5" s="291" customFormat="1">
      <c r="A155" s="169" t="s">
        <v>449</v>
      </c>
      <c r="B155" s="139" t="s">
        <v>450</v>
      </c>
      <c r="C155" s="132" t="s">
        <v>415</v>
      </c>
      <c r="D155" s="132" t="s">
        <v>419</v>
      </c>
      <c r="E155" s="135" t="s">
        <v>472</v>
      </c>
    </row>
    <row r="156" spans="1:5" s="291" customFormat="1">
      <c r="A156" s="169" t="s">
        <v>451</v>
      </c>
      <c r="B156" s="139" t="s">
        <v>926</v>
      </c>
      <c r="C156" s="132" t="s">
        <v>415</v>
      </c>
      <c r="D156" s="132" t="s">
        <v>419</v>
      </c>
      <c r="E156" s="135" t="s">
        <v>472</v>
      </c>
    </row>
    <row r="157" spans="1:5" s="291" customFormat="1">
      <c r="A157" s="169" t="s">
        <v>452</v>
      </c>
      <c r="B157" s="169" t="s">
        <v>453</v>
      </c>
      <c r="C157" s="132" t="s">
        <v>415</v>
      </c>
      <c r="D157" s="132" t="s">
        <v>419</v>
      </c>
      <c r="E157" s="135" t="s">
        <v>472</v>
      </c>
    </row>
    <row r="158" spans="1:5" s="292" customFormat="1">
      <c r="A158" s="231" t="s">
        <v>454</v>
      </c>
      <c r="B158" s="231" t="s">
        <v>465</v>
      </c>
      <c r="C158" s="163" t="s">
        <v>415</v>
      </c>
      <c r="D158" s="163" t="s">
        <v>419</v>
      </c>
      <c r="E158" s="211" t="s">
        <v>472</v>
      </c>
    </row>
    <row r="159" spans="1:5" s="291" customFormat="1">
      <c r="A159" s="169"/>
      <c r="B159" s="169"/>
      <c r="C159" s="132"/>
      <c r="D159" s="132"/>
      <c r="E159" s="188"/>
    </row>
    <row r="160" spans="1:5" s="169" customFormat="1" ht="12.75" customHeight="1">
      <c r="A160" s="180" t="s">
        <v>666</v>
      </c>
      <c r="D160" s="132"/>
    </row>
    <row r="161" spans="1:5" s="169" customFormat="1" ht="12.75" customHeight="1">
      <c r="A161" s="169" t="s">
        <v>334</v>
      </c>
      <c r="B161" s="169" t="s">
        <v>946</v>
      </c>
      <c r="C161" s="132">
        <v>2006</v>
      </c>
      <c r="D161" s="132">
        <v>2021</v>
      </c>
      <c r="E161" s="382" t="s">
        <v>816</v>
      </c>
    </row>
    <row r="162" spans="1:5" s="139" customFormat="1" ht="12.75" customHeight="1">
      <c r="A162" s="169" t="s">
        <v>667</v>
      </c>
      <c r="B162" s="231" t="s">
        <v>949</v>
      </c>
      <c r="C162" s="132">
        <v>2006</v>
      </c>
      <c r="D162" s="132">
        <v>2021</v>
      </c>
      <c r="E162" s="382" t="s">
        <v>816</v>
      </c>
    </row>
    <row r="163" spans="1:5" s="169" customFormat="1" ht="12.75" customHeight="1">
      <c r="A163" s="169" t="s">
        <v>668</v>
      </c>
      <c r="B163" s="231" t="s">
        <v>811</v>
      </c>
      <c r="C163" s="132">
        <v>2006</v>
      </c>
      <c r="D163" s="132">
        <v>2021</v>
      </c>
      <c r="E163" s="382" t="s">
        <v>816</v>
      </c>
    </row>
    <row r="164" spans="1:5" s="169" customFormat="1" ht="12.75" customHeight="1">
      <c r="A164" s="169" t="s">
        <v>669</v>
      </c>
      <c r="B164" s="231" t="s">
        <v>950</v>
      </c>
      <c r="C164" s="132">
        <v>2006</v>
      </c>
      <c r="D164" s="132">
        <v>2021</v>
      </c>
      <c r="E164" s="382" t="s">
        <v>816</v>
      </c>
    </row>
    <row r="165" spans="1:5" s="169" customFormat="1" ht="12.75" customHeight="1">
      <c r="A165" s="169" t="s">
        <v>670</v>
      </c>
      <c r="B165" s="231" t="s">
        <v>947</v>
      </c>
      <c r="C165" s="132">
        <v>2006</v>
      </c>
      <c r="D165" s="132">
        <v>2021</v>
      </c>
      <c r="E165" s="382" t="s">
        <v>816</v>
      </c>
    </row>
    <row r="166" spans="1:5" s="169" customFormat="1">
      <c r="A166" s="169" t="s">
        <v>756</v>
      </c>
      <c r="B166" s="231" t="s">
        <v>951</v>
      </c>
      <c r="C166" s="132">
        <v>2011</v>
      </c>
      <c r="D166" s="132">
        <v>2021</v>
      </c>
      <c r="E166" s="382" t="s">
        <v>816</v>
      </c>
    </row>
    <row r="167" spans="1:5" s="169" customFormat="1">
      <c r="A167" s="169" t="s">
        <v>757</v>
      </c>
      <c r="B167" s="231" t="s">
        <v>948</v>
      </c>
      <c r="C167" s="132">
        <v>2011</v>
      </c>
      <c r="D167" s="132">
        <v>2021</v>
      </c>
      <c r="E167" s="382" t="s">
        <v>816</v>
      </c>
    </row>
    <row r="168" spans="1:5" s="169" customFormat="1" ht="12.75" customHeight="1">
      <c r="A168" s="177"/>
      <c r="D168" s="132"/>
    </row>
    <row r="169" spans="1:5" s="169" customFormat="1" ht="12.75" customHeight="1">
      <c r="A169" s="183" t="s">
        <v>645</v>
      </c>
      <c r="C169" s="132"/>
      <c r="D169" s="224"/>
      <c r="E169" s="188"/>
    </row>
    <row r="170" spans="1:5" s="169" customFormat="1" ht="12.75" customHeight="1">
      <c r="A170" s="169" t="s">
        <v>646</v>
      </c>
      <c r="B170" s="169" t="s">
        <v>647</v>
      </c>
      <c r="C170" s="134" t="s">
        <v>317</v>
      </c>
      <c r="D170" s="134" t="s">
        <v>916</v>
      </c>
      <c r="E170" s="132" t="s">
        <v>1041</v>
      </c>
    </row>
    <row r="171" spans="1:5" s="169" customFormat="1" ht="12.75" customHeight="1">
      <c r="A171" s="169" t="s">
        <v>648</v>
      </c>
      <c r="B171" s="169" t="s">
        <v>649</v>
      </c>
      <c r="C171" s="134" t="s">
        <v>317</v>
      </c>
      <c r="D171" s="134" t="s">
        <v>916</v>
      </c>
      <c r="E171" s="132" t="s">
        <v>1041</v>
      </c>
    </row>
    <row r="172" spans="1:5" s="169" customFormat="1" ht="12.75" customHeight="1">
      <c r="A172" s="169" t="s">
        <v>650</v>
      </c>
      <c r="B172" s="169" t="s">
        <v>651</v>
      </c>
      <c r="C172" s="134" t="s">
        <v>317</v>
      </c>
      <c r="D172" s="134" t="s">
        <v>916</v>
      </c>
      <c r="E172" s="132" t="s">
        <v>1041</v>
      </c>
    </row>
    <row r="173" spans="1:5" s="169" customFormat="1" ht="12.75" customHeight="1">
      <c r="A173" s="177"/>
      <c r="C173" s="132"/>
      <c r="D173" s="224"/>
      <c r="E173" s="188"/>
    </row>
    <row r="174" spans="1:5" s="169" customFormat="1" ht="12.75" customHeight="1">
      <c r="A174" s="183" t="s">
        <v>299</v>
      </c>
      <c r="D174" s="132"/>
    </row>
    <row r="175" spans="1:5" s="169" customFormat="1" ht="12.75" customHeight="1">
      <c r="A175" s="189" t="s">
        <v>952</v>
      </c>
      <c r="D175" s="132"/>
    </row>
    <row r="176" spans="1:5" s="169" customFormat="1" ht="12.75" customHeight="1">
      <c r="A176" s="169" t="s">
        <v>231</v>
      </c>
      <c r="B176" s="169" t="s">
        <v>70</v>
      </c>
      <c r="C176" s="181" t="s">
        <v>318</v>
      </c>
      <c r="D176" s="134" t="s">
        <v>916</v>
      </c>
      <c r="E176" s="132" t="s">
        <v>1041</v>
      </c>
    </row>
    <row r="177" spans="1:5" s="169" customFormat="1" ht="12.75" customHeight="1">
      <c r="A177" s="169" t="s">
        <v>232</v>
      </c>
      <c r="B177" s="169" t="s">
        <v>71</v>
      </c>
      <c r="C177" s="181" t="s">
        <v>318</v>
      </c>
      <c r="D177" s="134" t="s">
        <v>916</v>
      </c>
      <c r="E177" s="132" t="s">
        <v>1041</v>
      </c>
    </row>
    <row r="178" spans="1:5" s="169" customFormat="1" ht="25.5">
      <c r="A178" s="169" t="s">
        <v>953</v>
      </c>
      <c r="B178" s="169" t="s">
        <v>954</v>
      </c>
      <c r="C178" s="181" t="s">
        <v>318</v>
      </c>
      <c r="D178" s="134" t="s">
        <v>916</v>
      </c>
      <c r="E178" s="132" t="s">
        <v>1041</v>
      </c>
    </row>
    <row r="179" spans="1:5" s="169" customFormat="1" ht="12.75" customHeight="1">
      <c r="D179" s="132"/>
    </row>
    <row r="180" spans="1:5" s="169" customFormat="1">
      <c r="A180" s="190" t="s">
        <v>300</v>
      </c>
      <c r="D180" s="132"/>
      <c r="E180" s="191"/>
    </row>
    <row r="181" spans="1:5" s="169" customFormat="1" ht="12.75" customHeight="1">
      <c r="A181" s="169" t="s">
        <v>955</v>
      </c>
      <c r="B181" s="139" t="s">
        <v>956</v>
      </c>
      <c r="C181" s="181" t="s">
        <v>318</v>
      </c>
      <c r="D181" s="134" t="s">
        <v>916</v>
      </c>
      <c r="E181" s="132" t="s">
        <v>1041</v>
      </c>
    </row>
    <row r="182" spans="1:5" s="169" customFormat="1" ht="12.75" customHeight="1">
      <c r="A182" s="169" t="s">
        <v>654</v>
      </c>
      <c r="B182" s="139" t="s">
        <v>957</v>
      </c>
      <c r="C182" s="181" t="s">
        <v>318</v>
      </c>
      <c r="D182" s="134" t="s">
        <v>916</v>
      </c>
      <c r="E182" s="132" t="s">
        <v>1041</v>
      </c>
    </row>
    <row r="183" spans="1:5" s="169" customFormat="1" ht="12.75" customHeight="1">
      <c r="A183" s="169" t="s">
        <v>655</v>
      </c>
      <c r="B183" s="139" t="s">
        <v>958</v>
      </c>
      <c r="C183" s="181" t="s">
        <v>318</v>
      </c>
      <c r="D183" s="134" t="s">
        <v>916</v>
      </c>
      <c r="E183" s="132" t="s">
        <v>1041</v>
      </c>
    </row>
    <row r="184" spans="1:5" s="169" customFormat="1" ht="12.75" customHeight="1">
      <c r="A184" s="169" t="s">
        <v>656</v>
      </c>
      <c r="B184" s="139" t="s">
        <v>406</v>
      </c>
      <c r="C184" s="132" t="s">
        <v>319</v>
      </c>
      <c r="D184" s="134" t="s">
        <v>916</v>
      </c>
      <c r="E184" s="132" t="s">
        <v>1041</v>
      </c>
    </row>
    <row r="185" spans="1:5" s="169" customFormat="1" ht="25.5">
      <c r="A185" s="231" t="s">
        <v>959</v>
      </c>
      <c r="B185" s="139" t="s">
        <v>960</v>
      </c>
      <c r="C185" s="181" t="s">
        <v>318</v>
      </c>
      <c r="D185" s="134" t="s">
        <v>916</v>
      </c>
      <c r="E185" s="132" t="s">
        <v>1041</v>
      </c>
    </row>
    <row r="186" spans="1:5" s="169" customFormat="1" ht="12.75" customHeight="1">
      <c r="A186" s="169" t="s">
        <v>961</v>
      </c>
      <c r="B186" s="139" t="s">
        <v>962</v>
      </c>
      <c r="C186" s="181" t="s">
        <v>318</v>
      </c>
      <c r="D186" s="134" t="s">
        <v>916</v>
      </c>
      <c r="E186" s="132" t="s">
        <v>1041</v>
      </c>
    </row>
    <row r="187" spans="1:5" s="169" customFormat="1" ht="12.75" customHeight="1">
      <c r="A187" s="169" t="s">
        <v>657</v>
      </c>
      <c r="B187" s="139" t="s">
        <v>963</v>
      </c>
      <c r="C187" s="181" t="s">
        <v>318</v>
      </c>
      <c r="D187" s="134" t="s">
        <v>916</v>
      </c>
      <c r="E187" s="132" t="s">
        <v>1041</v>
      </c>
    </row>
    <row r="188" spans="1:5" s="169" customFormat="1" ht="12.75" customHeight="1">
      <c r="A188" s="169" t="s">
        <v>658</v>
      </c>
      <c r="B188" s="139" t="s">
        <v>964</v>
      </c>
      <c r="C188" s="181" t="s">
        <v>318</v>
      </c>
      <c r="D188" s="134" t="s">
        <v>916</v>
      </c>
      <c r="E188" s="132" t="s">
        <v>1041</v>
      </c>
    </row>
    <row r="189" spans="1:5" s="169" customFormat="1" ht="12.75" customHeight="1">
      <c r="A189" s="169" t="s">
        <v>965</v>
      </c>
      <c r="B189" s="139" t="s">
        <v>966</v>
      </c>
      <c r="C189" s="181" t="s">
        <v>318</v>
      </c>
      <c r="D189" s="134" t="s">
        <v>916</v>
      </c>
      <c r="E189" s="132" t="s">
        <v>1041</v>
      </c>
    </row>
    <row r="190" spans="1:5" s="169" customFormat="1" ht="12.75" customHeight="1">
      <c r="A190" s="169" t="s">
        <v>385</v>
      </c>
      <c r="B190" s="139" t="s">
        <v>967</v>
      </c>
      <c r="C190" s="181" t="s">
        <v>318</v>
      </c>
      <c r="D190" s="134" t="s">
        <v>916</v>
      </c>
      <c r="E190" s="132" t="s">
        <v>1041</v>
      </c>
    </row>
    <row r="191" spans="1:5" s="169" customFormat="1" ht="12.75" customHeight="1">
      <c r="A191" s="169" t="s">
        <v>968</v>
      </c>
      <c r="B191" s="139" t="s">
        <v>969</v>
      </c>
      <c r="C191" s="181" t="s">
        <v>318</v>
      </c>
      <c r="D191" s="134" t="s">
        <v>916</v>
      </c>
      <c r="E191" s="132" t="s">
        <v>1041</v>
      </c>
    </row>
    <row r="192" spans="1:5" s="169" customFormat="1" ht="12.75" customHeight="1">
      <c r="A192" s="169" t="s">
        <v>659</v>
      </c>
      <c r="B192" s="139" t="s">
        <v>970</v>
      </c>
      <c r="C192" s="181" t="s">
        <v>318</v>
      </c>
      <c r="D192" s="134" t="s">
        <v>916</v>
      </c>
      <c r="E192" s="132" t="s">
        <v>1041</v>
      </c>
    </row>
    <row r="193" spans="1:5" s="142" customFormat="1" ht="12.75" customHeight="1">
      <c r="A193" s="169" t="s">
        <v>660</v>
      </c>
      <c r="B193" s="139" t="s">
        <v>971</v>
      </c>
      <c r="C193" s="181" t="s">
        <v>318</v>
      </c>
      <c r="D193" s="134" t="s">
        <v>916</v>
      </c>
      <c r="E193" s="132" t="s">
        <v>1041</v>
      </c>
    </row>
    <row r="194" spans="1:5" s="142" customFormat="1" ht="12.75" customHeight="1">
      <c r="A194" s="169"/>
      <c r="B194" s="169"/>
      <c r="C194" s="169"/>
      <c r="D194" s="132"/>
      <c r="E194" s="169"/>
    </row>
    <row r="195" spans="1:5" s="142" customFormat="1" ht="12.75" customHeight="1">
      <c r="A195" s="190" t="s">
        <v>301</v>
      </c>
      <c r="B195" s="169"/>
      <c r="C195" s="169"/>
      <c r="D195" s="132"/>
      <c r="E195" s="191"/>
    </row>
    <row r="196" spans="1:5" s="142" customFormat="1" ht="12.75" customHeight="1">
      <c r="A196" s="169" t="s">
        <v>262</v>
      </c>
      <c r="B196" s="169" t="s">
        <v>263</v>
      </c>
      <c r="C196" s="132" t="s">
        <v>319</v>
      </c>
      <c r="D196" s="134" t="s">
        <v>916</v>
      </c>
      <c r="E196" s="132" t="s">
        <v>1041</v>
      </c>
    </row>
    <row r="197" spans="1:5" s="142" customFormat="1" ht="12.75" customHeight="1">
      <c r="A197" s="169" t="s">
        <v>264</v>
      </c>
      <c r="B197" s="169" t="s">
        <v>265</v>
      </c>
      <c r="C197" s="132" t="s">
        <v>319</v>
      </c>
      <c r="D197" s="134" t="s">
        <v>916</v>
      </c>
      <c r="E197" s="132" t="s">
        <v>1041</v>
      </c>
    </row>
    <row r="198" spans="1:5" s="142" customFormat="1" ht="12.75" customHeight="1">
      <c r="A198" s="169" t="s">
        <v>255</v>
      </c>
      <c r="B198" s="169" t="s">
        <v>254</v>
      </c>
      <c r="C198" s="132" t="s">
        <v>319</v>
      </c>
      <c r="D198" s="134" t="s">
        <v>916</v>
      </c>
      <c r="E198" s="132" t="s">
        <v>1041</v>
      </c>
    </row>
    <row r="199" spans="1:5" s="142" customFormat="1" ht="12.75" customHeight="1">
      <c r="A199" s="169"/>
      <c r="B199" s="169"/>
      <c r="C199" s="169"/>
      <c r="D199" s="134"/>
      <c r="E199" s="132"/>
    </row>
    <row r="200" spans="1:5" s="293" customFormat="1" ht="12.75" customHeight="1">
      <c r="A200" s="190" t="s">
        <v>302</v>
      </c>
      <c r="B200" s="169"/>
      <c r="C200" s="169"/>
      <c r="D200" s="132"/>
      <c r="E200" s="191"/>
    </row>
    <row r="201" spans="1:5" s="293" customFormat="1" ht="12.75" customHeight="1">
      <c r="A201" s="231" t="s">
        <v>972</v>
      </c>
      <c r="B201" s="169" t="s">
        <v>973</v>
      </c>
      <c r="C201" s="132" t="s">
        <v>319</v>
      </c>
      <c r="D201" s="134" t="s">
        <v>916</v>
      </c>
      <c r="E201" s="132" t="s">
        <v>1041</v>
      </c>
    </row>
    <row r="202" spans="1:5" s="142" customFormat="1" ht="12.75" customHeight="1">
      <c r="A202" s="231" t="s">
        <v>654</v>
      </c>
      <c r="B202" s="169" t="s">
        <v>256</v>
      </c>
      <c r="C202" s="132" t="s">
        <v>319</v>
      </c>
      <c r="D202" s="134" t="s">
        <v>916</v>
      </c>
      <c r="E202" s="132" t="s">
        <v>1041</v>
      </c>
    </row>
    <row r="203" spans="1:5" s="142" customFormat="1" ht="12.75" customHeight="1">
      <c r="A203" s="231" t="s">
        <v>656</v>
      </c>
      <c r="B203" s="169" t="s">
        <v>466</v>
      </c>
      <c r="C203" s="132" t="s">
        <v>319</v>
      </c>
      <c r="D203" s="134" t="s">
        <v>916</v>
      </c>
      <c r="E203" s="132" t="s">
        <v>1041</v>
      </c>
    </row>
    <row r="204" spans="1:5" s="142" customFormat="1" ht="12.75" customHeight="1">
      <c r="A204" s="231" t="s">
        <v>974</v>
      </c>
      <c r="B204" s="169" t="s">
        <v>975</v>
      </c>
      <c r="C204" s="132" t="s">
        <v>319</v>
      </c>
      <c r="D204" s="134" t="s">
        <v>916</v>
      </c>
      <c r="E204" s="132" t="s">
        <v>1041</v>
      </c>
    </row>
    <row r="205" spans="1:5" s="142" customFormat="1" ht="12.75" customHeight="1">
      <c r="A205" s="231" t="s">
        <v>976</v>
      </c>
      <c r="B205" s="169" t="s">
        <v>977</v>
      </c>
      <c r="C205" s="132" t="s">
        <v>319</v>
      </c>
      <c r="D205" s="134" t="s">
        <v>916</v>
      </c>
      <c r="E205" s="132" t="s">
        <v>1041</v>
      </c>
    </row>
    <row r="206" spans="1:5" s="142" customFormat="1" ht="12.75" customHeight="1">
      <c r="A206" s="231" t="s">
        <v>657</v>
      </c>
      <c r="B206" s="169" t="s">
        <v>978</v>
      </c>
      <c r="C206" s="132" t="s">
        <v>319</v>
      </c>
      <c r="D206" s="134" t="s">
        <v>916</v>
      </c>
      <c r="E206" s="132" t="s">
        <v>1041</v>
      </c>
    </row>
    <row r="207" spans="1:5" s="142" customFormat="1" ht="12.75" customHeight="1">
      <c r="A207" s="231" t="s">
        <v>658</v>
      </c>
      <c r="B207" s="169" t="s">
        <v>979</v>
      </c>
      <c r="C207" s="132" t="s">
        <v>319</v>
      </c>
      <c r="D207" s="134" t="s">
        <v>916</v>
      </c>
      <c r="E207" s="132" t="s">
        <v>1041</v>
      </c>
    </row>
    <row r="208" spans="1:5" s="142" customFormat="1" ht="12.75" customHeight="1">
      <c r="A208" s="231" t="s">
        <v>980</v>
      </c>
      <c r="B208" s="169" t="s">
        <v>981</v>
      </c>
      <c r="C208" s="132" t="s">
        <v>319</v>
      </c>
      <c r="D208" s="134" t="s">
        <v>916</v>
      </c>
      <c r="E208" s="132" t="s">
        <v>1041</v>
      </c>
    </row>
    <row r="209" spans="1:5" s="142" customFormat="1" ht="12.75" customHeight="1">
      <c r="A209" s="231" t="s">
        <v>385</v>
      </c>
      <c r="B209" s="169" t="s">
        <v>982</v>
      </c>
      <c r="C209" s="132" t="s">
        <v>319</v>
      </c>
      <c r="D209" s="134" t="s">
        <v>916</v>
      </c>
      <c r="E209" s="132" t="s">
        <v>1041</v>
      </c>
    </row>
    <row r="210" spans="1:5" s="142" customFormat="1" ht="25.5">
      <c r="A210" s="231" t="s">
        <v>983</v>
      </c>
      <c r="B210" s="169" t="s">
        <v>984</v>
      </c>
      <c r="C210" s="132" t="s">
        <v>319</v>
      </c>
      <c r="D210" s="134" t="s">
        <v>916</v>
      </c>
      <c r="E210" s="132" t="s">
        <v>1041</v>
      </c>
    </row>
    <row r="211" spans="1:5" s="142" customFormat="1" ht="12.75" customHeight="1">
      <c r="A211" s="231" t="s">
        <v>660</v>
      </c>
      <c r="B211" s="169" t="s">
        <v>985</v>
      </c>
      <c r="C211" s="132" t="s">
        <v>319</v>
      </c>
      <c r="D211" s="134" t="s">
        <v>916</v>
      </c>
      <c r="E211" s="132" t="s">
        <v>1041</v>
      </c>
    </row>
    <row r="212" spans="1:5" s="142" customFormat="1" ht="25.5">
      <c r="A212" s="231" t="s">
        <v>986</v>
      </c>
      <c r="B212" s="169" t="s">
        <v>987</v>
      </c>
      <c r="C212" s="132" t="s">
        <v>319</v>
      </c>
      <c r="D212" s="134" t="s">
        <v>916</v>
      </c>
      <c r="E212" s="132" t="s">
        <v>1041</v>
      </c>
    </row>
    <row r="213" spans="1:5" s="142" customFormat="1" ht="12.75" customHeight="1">
      <c r="A213" s="231" t="s">
        <v>661</v>
      </c>
      <c r="B213" s="169" t="s">
        <v>988</v>
      </c>
      <c r="C213" s="132" t="s">
        <v>319</v>
      </c>
      <c r="D213" s="134" t="s">
        <v>916</v>
      </c>
      <c r="E213" s="132" t="s">
        <v>1041</v>
      </c>
    </row>
    <row r="214" spans="1:5" s="142" customFormat="1" ht="12.75" customHeight="1">
      <c r="A214" s="143"/>
      <c r="B214" s="169"/>
      <c r="C214" s="132"/>
      <c r="D214" s="134"/>
      <c r="E214" s="133"/>
    </row>
    <row r="215" spans="1:5" s="280" customFormat="1" ht="24" customHeight="1">
      <c r="A215" s="289" t="s">
        <v>674</v>
      </c>
      <c r="B215" s="278"/>
      <c r="C215" s="279"/>
      <c r="D215" s="279"/>
    </row>
    <row r="216" spans="1:5" s="280" customFormat="1" ht="5.0999999999999996" customHeight="1">
      <c r="A216" s="278"/>
      <c r="B216" s="278"/>
      <c r="C216" s="279"/>
      <c r="D216" s="279"/>
    </row>
    <row r="217" spans="1:5" s="142" customFormat="1" ht="14.1" customHeight="1">
      <c r="A217" s="164" t="s">
        <v>663</v>
      </c>
      <c r="B217" s="139"/>
      <c r="C217" s="232"/>
      <c r="D217" s="232"/>
      <c r="E217" s="232"/>
    </row>
    <row r="218" spans="1:5" s="142" customFormat="1" ht="12.75" customHeight="1">
      <c r="A218" s="169" t="s">
        <v>664</v>
      </c>
      <c r="B218" s="139" t="s">
        <v>218</v>
      </c>
      <c r="C218" s="212" t="s">
        <v>320</v>
      </c>
      <c r="D218" s="132" t="s">
        <v>821</v>
      </c>
      <c r="E218" s="132" t="s">
        <v>1041</v>
      </c>
    </row>
    <row r="219" spans="1:5" s="142" customFormat="1" ht="25.5">
      <c r="A219" s="169" t="s">
        <v>294</v>
      </c>
      <c r="B219" s="139" t="s">
        <v>218</v>
      </c>
      <c r="C219" s="212" t="s">
        <v>1035</v>
      </c>
      <c r="D219" s="163" t="s">
        <v>1026</v>
      </c>
      <c r="E219" s="132" t="s">
        <v>1041</v>
      </c>
    </row>
    <row r="220" spans="1:5" s="142" customFormat="1" ht="12.75" customHeight="1">
      <c r="A220" s="169" t="s">
        <v>665</v>
      </c>
      <c r="B220" s="139" t="s">
        <v>218</v>
      </c>
      <c r="C220" s="212" t="s">
        <v>320</v>
      </c>
      <c r="D220" s="132" t="s">
        <v>821</v>
      </c>
      <c r="E220" s="132" t="s">
        <v>1041</v>
      </c>
    </row>
    <row r="221" spans="1:5" s="142" customFormat="1" ht="25.5">
      <c r="A221" s="169" t="s">
        <v>295</v>
      </c>
      <c r="B221" s="139" t="s">
        <v>218</v>
      </c>
      <c r="C221" s="212" t="s">
        <v>1035</v>
      </c>
      <c r="D221" s="163" t="s">
        <v>1026</v>
      </c>
      <c r="E221" s="132" t="s">
        <v>1041</v>
      </c>
    </row>
    <row r="222" spans="1:5" s="142" customFormat="1" ht="12.75" customHeight="1">
      <c r="A222" s="169" t="s">
        <v>291</v>
      </c>
      <c r="B222" s="139" t="s">
        <v>218</v>
      </c>
      <c r="C222" s="212" t="s">
        <v>320</v>
      </c>
      <c r="D222" s="132" t="s">
        <v>821</v>
      </c>
      <c r="E222" s="132" t="s">
        <v>1041</v>
      </c>
    </row>
    <row r="223" spans="1:5" s="142" customFormat="1" ht="25.5">
      <c r="A223" s="169" t="s">
        <v>292</v>
      </c>
      <c r="B223" s="139" t="s">
        <v>218</v>
      </c>
      <c r="C223" s="212" t="s">
        <v>1032</v>
      </c>
      <c r="D223" s="163" t="s">
        <v>1036</v>
      </c>
      <c r="E223" s="132" t="s">
        <v>1041</v>
      </c>
    </row>
    <row r="224" spans="1:5" s="142" customFormat="1" ht="25.5">
      <c r="A224" s="169" t="s">
        <v>293</v>
      </c>
      <c r="B224" s="139" t="s">
        <v>218</v>
      </c>
      <c r="C224" s="212" t="s">
        <v>1035</v>
      </c>
      <c r="D224" s="163" t="s">
        <v>1026</v>
      </c>
      <c r="E224" s="132" t="s">
        <v>1041</v>
      </c>
    </row>
    <row r="225" spans="1:5" s="142" customFormat="1" ht="13.5" customHeight="1">
      <c r="A225" s="213"/>
      <c r="B225" s="233"/>
      <c r="C225" s="214"/>
      <c r="D225" s="214"/>
      <c r="E225" s="188"/>
    </row>
    <row r="226" spans="1:5" s="142" customFormat="1">
      <c r="A226" s="234" t="s">
        <v>359</v>
      </c>
      <c r="B226" s="169"/>
      <c r="C226" s="214"/>
      <c r="D226" s="214"/>
      <c r="E226" s="188"/>
    </row>
    <row r="227" spans="1:5" s="142" customFormat="1" ht="25.5">
      <c r="A227" s="169" t="s">
        <v>475</v>
      </c>
      <c r="B227" s="169" t="s">
        <v>358</v>
      </c>
      <c r="C227" s="447" t="s">
        <v>221</v>
      </c>
      <c r="D227" s="163" t="s">
        <v>821</v>
      </c>
      <c r="E227" s="132" t="s">
        <v>1041</v>
      </c>
    </row>
    <row r="228" spans="1:5" s="142" customFormat="1" ht="25.5">
      <c r="A228" s="169" t="s">
        <v>476</v>
      </c>
      <c r="B228" s="169" t="s">
        <v>358</v>
      </c>
      <c r="C228" s="447" t="s">
        <v>221</v>
      </c>
      <c r="D228" s="163" t="s">
        <v>821</v>
      </c>
      <c r="E228" s="132" t="s">
        <v>1041</v>
      </c>
    </row>
    <row r="229" spans="1:5" s="142" customFormat="1" ht="25.5">
      <c r="A229" s="231" t="s">
        <v>477</v>
      </c>
      <c r="B229" s="231" t="s">
        <v>358</v>
      </c>
      <c r="C229" s="447" t="s">
        <v>1030</v>
      </c>
      <c r="D229" s="163" t="s">
        <v>1027</v>
      </c>
      <c r="E229" s="132" t="s">
        <v>1041</v>
      </c>
    </row>
    <row r="230" spans="1:5" s="142" customFormat="1" ht="25.5">
      <c r="A230" s="169" t="s">
        <v>822</v>
      </c>
      <c r="B230" s="169" t="s">
        <v>358</v>
      </c>
      <c r="C230" s="447" t="s">
        <v>1030</v>
      </c>
      <c r="D230" s="163" t="s">
        <v>1027</v>
      </c>
      <c r="E230" s="132" t="s">
        <v>1041</v>
      </c>
    </row>
    <row r="231" spans="1:5" s="142" customFormat="1" ht="25.5">
      <c r="A231" s="169" t="s">
        <v>711</v>
      </c>
      <c r="B231" s="169" t="s">
        <v>358</v>
      </c>
      <c r="C231" s="447" t="s">
        <v>221</v>
      </c>
      <c r="D231" s="163" t="s">
        <v>821</v>
      </c>
      <c r="E231" s="132" t="s">
        <v>1041</v>
      </c>
    </row>
    <row r="232" spans="1:5" s="142" customFormat="1" ht="25.5">
      <c r="A232" s="169" t="s">
        <v>823</v>
      </c>
      <c r="B232" s="169" t="s">
        <v>358</v>
      </c>
      <c r="C232" s="447" t="s">
        <v>1030</v>
      </c>
      <c r="D232" s="163" t="s">
        <v>1027</v>
      </c>
      <c r="E232" s="132" t="s">
        <v>1041</v>
      </c>
    </row>
    <row r="233" spans="1:5" s="142" customFormat="1" ht="25.5">
      <c r="A233" s="169" t="s">
        <v>478</v>
      </c>
      <c r="B233" s="169" t="s">
        <v>358</v>
      </c>
      <c r="C233" s="447" t="s">
        <v>1030</v>
      </c>
      <c r="D233" s="163" t="s">
        <v>1027</v>
      </c>
      <c r="E233" s="132" t="s">
        <v>1041</v>
      </c>
    </row>
    <row r="234" spans="1:5" s="142" customFormat="1" ht="25.5">
      <c r="A234" s="169" t="s">
        <v>479</v>
      </c>
      <c r="B234" s="169" t="s">
        <v>358</v>
      </c>
      <c r="C234" s="447" t="s">
        <v>1030</v>
      </c>
      <c r="D234" s="163" t="s">
        <v>1027</v>
      </c>
      <c r="E234" s="132" t="s">
        <v>1041</v>
      </c>
    </row>
    <row r="235" spans="1:5" s="142" customFormat="1" ht="25.5">
      <c r="A235" s="169" t="s">
        <v>480</v>
      </c>
      <c r="B235" s="169" t="s">
        <v>358</v>
      </c>
      <c r="C235" s="447" t="s">
        <v>1030</v>
      </c>
      <c r="D235" s="163" t="s">
        <v>1027</v>
      </c>
      <c r="E235" s="132" t="s">
        <v>1041</v>
      </c>
    </row>
    <row r="236" spans="1:5" s="142" customFormat="1" ht="25.5">
      <c r="A236" s="169" t="s">
        <v>481</v>
      </c>
      <c r="B236" s="169" t="s">
        <v>358</v>
      </c>
      <c r="C236" s="447" t="s">
        <v>221</v>
      </c>
      <c r="D236" s="163" t="s">
        <v>821</v>
      </c>
      <c r="E236" s="132" t="s">
        <v>1041</v>
      </c>
    </row>
    <row r="237" spans="1:5" s="142" customFormat="1" ht="25.5">
      <c r="A237" s="169" t="s">
        <v>657</v>
      </c>
      <c r="B237" s="169" t="s">
        <v>358</v>
      </c>
      <c r="C237" s="447" t="s">
        <v>1030</v>
      </c>
      <c r="D237" s="163" t="s">
        <v>1027</v>
      </c>
      <c r="E237" s="132" t="s">
        <v>1041</v>
      </c>
    </row>
    <row r="238" spans="1:5" s="142" customFormat="1" ht="14.1" customHeight="1">
      <c r="A238" s="169" t="s">
        <v>824</v>
      </c>
      <c r="B238" s="169" t="s">
        <v>358</v>
      </c>
      <c r="C238" s="447" t="s">
        <v>1030</v>
      </c>
      <c r="D238" s="163" t="s">
        <v>1027</v>
      </c>
      <c r="E238" s="132" t="s">
        <v>1041</v>
      </c>
    </row>
    <row r="239" spans="1:5" s="142" customFormat="1" ht="14.1" customHeight="1">
      <c r="A239" s="169" t="s">
        <v>825</v>
      </c>
      <c r="B239" s="169" t="s">
        <v>358</v>
      </c>
      <c r="C239" s="447" t="s">
        <v>1030</v>
      </c>
      <c r="D239" s="163" t="s">
        <v>1027</v>
      </c>
      <c r="E239" s="132" t="s">
        <v>1041</v>
      </c>
    </row>
    <row r="240" spans="1:5" s="142" customFormat="1" ht="25.5">
      <c r="A240" s="169" t="s">
        <v>482</v>
      </c>
      <c r="B240" s="169" t="s">
        <v>358</v>
      </c>
      <c r="C240" s="447" t="s">
        <v>221</v>
      </c>
      <c r="D240" s="163" t="s">
        <v>821</v>
      </c>
      <c r="E240" s="132" t="s">
        <v>1041</v>
      </c>
    </row>
    <row r="241" spans="1:5" s="142" customFormat="1" ht="14.1" customHeight="1">
      <c r="A241" s="169" t="s">
        <v>384</v>
      </c>
      <c r="B241" s="169" t="s">
        <v>358</v>
      </c>
      <c r="C241" s="447" t="s">
        <v>1030</v>
      </c>
      <c r="D241" s="163" t="s">
        <v>1027</v>
      </c>
      <c r="E241" s="132" t="s">
        <v>1041</v>
      </c>
    </row>
    <row r="242" spans="1:5" s="142" customFormat="1" ht="14.1" customHeight="1">
      <c r="A242" s="169" t="s">
        <v>385</v>
      </c>
      <c r="B242" s="169" t="s">
        <v>358</v>
      </c>
      <c r="C242" s="447" t="s">
        <v>1030</v>
      </c>
      <c r="D242" s="163" t="s">
        <v>1027</v>
      </c>
      <c r="E242" s="132" t="s">
        <v>1041</v>
      </c>
    </row>
    <row r="243" spans="1:5" s="142" customFormat="1" ht="14.1" customHeight="1">
      <c r="A243" s="169" t="s">
        <v>483</v>
      </c>
      <c r="B243" s="169" t="s">
        <v>358</v>
      </c>
      <c r="C243" s="447" t="s">
        <v>221</v>
      </c>
      <c r="D243" s="163" t="s">
        <v>821</v>
      </c>
      <c r="E243" s="132" t="s">
        <v>1041</v>
      </c>
    </row>
    <row r="244" spans="1:5" s="142" customFormat="1" ht="14.1" customHeight="1">
      <c r="A244" s="169" t="s">
        <v>484</v>
      </c>
      <c r="B244" s="169" t="s">
        <v>358</v>
      </c>
      <c r="C244" s="447" t="s">
        <v>1030</v>
      </c>
      <c r="D244" s="163" t="s">
        <v>1027</v>
      </c>
      <c r="E244" s="132" t="s">
        <v>1041</v>
      </c>
    </row>
    <row r="245" spans="1:5" s="142" customFormat="1" ht="14.1" customHeight="1">
      <c r="A245" s="169" t="s">
        <v>485</v>
      </c>
      <c r="B245" s="169" t="s">
        <v>358</v>
      </c>
      <c r="C245" s="447" t="s">
        <v>221</v>
      </c>
      <c r="D245" s="163" t="s">
        <v>821</v>
      </c>
      <c r="E245" s="132" t="s">
        <v>1041</v>
      </c>
    </row>
    <row r="246" spans="1:5" s="142" customFormat="1" ht="25.5">
      <c r="A246" s="169" t="s">
        <v>486</v>
      </c>
      <c r="B246" s="169" t="s">
        <v>358</v>
      </c>
      <c r="C246" s="447" t="s">
        <v>221</v>
      </c>
      <c r="D246" s="163" t="s">
        <v>821</v>
      </c>
      <c r="E246" s="132" t="s">
        <v>1041</v>
      </c>
    </row>
    <row r="247" spans="1:5" s="142" customFormat="1" ht="14.1" customHeight="1">
      <c r="A247" s="169" t="s">
        <v>826</v>
      </c>
      <c r="B247" s="169" t="s">
        <v>358</v>
      </c>
      <c r="C247" s="447" t="s">
        <v>1030</v>
      </c>
      <c r="D247" s="163" t="s">
        <v>1027</v>
      </c>
      <c r="E247" s="132" t="s">
        <v>1041</v>
      </c>
    </row>
    <row r="248" spans="1:5" s="142" customFormat="1" ht="25.5">
      <c r="A248" s="169" t="s">
        <v>487</v>
      </c>
      <c r="B248" s="169" t="s">
        <v>358</v>
      </c>
      <c r="C248" s="447" t="s">
        <v>1030</v>
      </c>
      <c r="D248" s="163" t="s">
        <v>1027</v>
      </c>
      <c r="E248" s="132" t="s">
        <v>1041</v>
      </c>
    </row>
    <row r="249" spans="1:5" s="142" customFormat="1" ht="25.5">
      <c r="A249" s="169" t="s">
        <v>488</v>
      </c>
      <c r="B249" s="169" t="s">
        <v>358</v>
      </c>
      <c r="C249" s="447" t="s">
        <v>221</v>
      </c>
      <c r="D249" s="163" t="s">
        <v>821</v>
      </c>
      <c r="E249" s="132" t="s">
        <v>1041</v>
      </c>
    </row>
    <row r="250" spans="1:5" s="142" customFormat="1">
      <c r="A250" s="139"/>
      <c r="B250" s="139"/>
      <c r="C250" s="212"/>
      <c r="D250" s="212"/>
      <c r="E250" s="135"/>
    </row>
    <row r="251" spans="1:5" s="142" customFormat="1" ht="14.1" customHeight="1">
      <c r="A251" s="234" t="s">
        <v>360</v>
      </c>
      <c r="B251" s="169"/>
      <c r="C251" s="212"/>
      <c r="D251" s="212"/>
      <c r="E251" s="135"/>
    </row>
    <row r="252" spans="1:5" s="142" customFormat="1" ht="14.1" customHeight="1">
      <c r="A252" s="169" t="s">
        <v>475</v>
      </c>
      <c r="B252" s="169" t="s">
        <v>361</v>
      </c>
      <c r="C252" s="212" t="s">
        <v>221</v>
      </c>
      <c r="D252" s="132" t="s">
        <v>821</v>
      </c>
      <c r="E252" s="132" t="s">
        <v>1041</v>
      </c>
    </row>
    <row r="253" spans="1:5" s="142" customFormat="1" ht="14.1" customHeight="1">
      <c r="A253" s="169" t="s">
        <v>476</v>
      </c>
      <c r="B253" s="169" t="s">
        <v>361</v>
      </c>
      <c r="C253" s="212" t="s">
        <v>221</v>
      </c>
      <c r="D253" s="132" t="s">
        <v>821</v>
      </c>
      <c r="E253" s="132" t="s">
        <v>1041</v>
      </c>
    </row>
    <row r="254" spans="1:5" s="142" customFormat="1" ht="25.5">
      <c r="A254" s="169" t="s">
        <v>477</v>
      </c>
      <c r="B254" s="169" t="s">
        <v>361</v>
      </c>
      <c r="C254" s="447" t="s">
        <v>1030</v>
      </c>
      <c r="D254" s="163" t="s">
        <v>1027</v>
      </c>
      <c r="E254" s="132" t="s">
        <v>1041</v>
      </c>
    </row>
    <row r="255" spans="1:5" s="142" customFormat="1" ht="14.1" customHeight="1">
      <c r="A255" s="169" t="s">
        <v>822</v>
      </c>
      <c r="B255" s="169" t="s">
        <v>361</v>
      </c>
      <c r="C255" s="212" t="s">
        <v>1030</v>
      </c>
      <c r="D255" s="163" t="s">
        <v>1027</v>
      </c>
      <c r="E255" s="132" t="s">
        <v>1041</v>
      </c>
    </row>
    <row r="256" spans="1:5" s="142" customFormat="1" ht="14.1" customHeight="1">
      <c r="A256" s="169" t="s">
        <v>711</v>
      </c>
      <c r="B256" s="169" t="s">
        <v>361</v>
      </c>
      <c r="C256" s="212" t="s">
        <v>221</v>
      </c>
      <c r="D256" s="132" t="s">
        <v>821</v>
      </c>
      <c r="E256" s="132" t="s">
        <v>1041</v>
      </c>
    </row>
    <row r="257" spans="1:5" s="142" customFormat="1" ht="14.1" customHeight="1">
      <c r="A257" s="169" t="s">
        <v>823</v>
      </c>
      <c r="B257" s="169" t="s">
        <v>361</v>
      </c>
      <c r="C257" s="212" t="s">
        <v>1030</v>
      </c>
      <c r="D257" s="163" t="s">
        <v>1027</v>
      </c>
      <c r="E257" s="132" t="s">
        <v>1041</v>
      </c>
    </row>
    <row r="258" spans="1:5" s="142" customFormat="1" ht="25.5">
      <c r="A258" s="169" t="s">
        <v>478</v>
      </c>
      <c r="B258" s="169" t="s">
        <v>361</v>
      </c>
      <c r="C258" s="447" t="s">
        <v>1030</v>
      </c>
      <c r="D258" s="163" t="s">
        <v>1027</v>
      </c>
      <c r="E258" s="132" t="s">
        <v>1041</v>
      </c>
    </row>
    <row r="259" spans="1:5" s="142" customFormat="1" ht="14.1" customHeight="1">
      <c r="A259" s="169" t="s">
        <v>479</v>
      </c>
      <c r="B259" s="169" t="s">
        <v>361</v>
      </c>
      <c r="C259" s="447" t="s">
        <v>1030</v>
      </c>
      <c r="D259" s="163" t="s">
        <v>1027</v>
      </c>
      <c r="E259" s="132" t="s">
        <v>1041</v>
      </c>
    </row>
    <row r="260" spans="1:5" s="142" customFormat="1" ht="14.1" customHeight="1">
      <c r="A260" s="169" t="s">
        <v>480</v>
      </c>
      <c r="B260" s="169" t="s">
        <v>361</v>
      </c>
      <c r="C260" s="447" t="s">
        <v>1030</v>
      </c>
      <c r="D260" s="163" t="s">
        <v>1027</v>
      </c>
      <c r="E260" s="132" t="s">
        <v>1041</v>
      </c>
    </row>
    <row r="261" spans="1:5" s="142" customFormat="1" ht="14.1" customHeight="1">
      <c r="A261" s="169" t="s">
        <v>481</v>
      </c>
      <c r="B261" s="169" t="s">
        <v>361</v>
      </c>
      <c r="C261" s="212" t="s">
        <v>221</v>
      </c>
      <c r="D261" s="132" t="s">
        <v>821</v>
      </c>
      <c r="E261" s="132" t="s">
        <v>1041</v>
      </c>
    </row>
    <row r="262" spans="1:5" s="142" customFormat="1" ht="14.1" customHeight="1">
      <c r="A262" s="169" t="s">
        <v>657</v>
      </c>
      <c r="B262" s="169" t="s">
        <v>361</v>
      </c>
      <c r="C262" s="212" t="s">
        <v>1030</v>
      </c>
      <c r="D262" s="163" t="s">
        <v>1027</v>
      </c>
      <c r="E262" s="132" t="s">
        <v>1041</v>
      </c>
    </row>
    <row r="263" spans="1:5" s="142" customFormat="1" ht="14.1" customHeight="1">
      <c r="A263" s="169" t="s">
        <v>824</v>
      </c>
      <c r="B263" s="169" t="s">
        <v>361</v>
      </c>
      <c r="C263" s="212" t="s">
        <v>1030</v>
      </c>
      <c r="D263" s="163" t="s">
        <v>1027</v>
      </c>
      <c r="E263" s="132" t="s">
        <v>1041</v>
      </c>
    </row>
    <row r="264" spans="1:5" s="142" customFormat="1" ht="25.5">
      <c r="A264" s="169" t="s">
        <v>825</v>
      </c>
      <c r="B264" s="169" t="s">
        <v>361</v>
      </c>
      <c r="C264" s="212" t="s">
        <v>1030</v>
      </c>
      <c r="D264" s="163" t="s">
        <v>1027</v>
      </c>
      <c r="E264" s="132" t="s">
        <v>1041</v>
      </c>
    </row>
    <row r="265" spans="1:5" s="142" customFormat="1" ht="14.1" customHeight="1">
      <c r="A265" s="169" t="s">
        <v>482</v>
      </c>
      <c r="B265" s="169" t="s">
        <v>361</v>
      </c>
      <c r="C265" s="212" t="s">
        <v>221</v>
      </c>
      <c r="D265" s="132" t="s">
        <v>821</v>
      </c>
      <c r="E265" s="132" t="s">
        <v>1041</v>
      </c>
    </row>
    <row r="266" spans="1:5" s="142" customFormat="1" ht="25.5">
      <c r="A266" s="169" t="s">
        <v>384</v>
      </c>
      <c r="B266" s="169" t="s">
        <v>361</v>
      </c>
      <c r="C266" s="212" t="s">
        <v>1030</v>
      </c>
      <c r="D266" s="163" t="s">
        <v>1027</v>
      </c>
      <c r="E266" s="132" t="s">
        <v>1041</v>
      </c>
    </row>
    <row r="267" spans="1:5" s="142" customFormat="1" ht="25.5">
      <c r="A267" s="169" t="s">
        <v>385</v>
      </c>
      <c r="B267" s="169" t="s">
        <v>361</v>
      </c>
      <c r="C267" s="212" t="s">
        <v>1030</v>
      </c>
      <c r="D267" s="163" t="s">
        <v>1027</v>
      </c>
      <c r="E267" s="132" t="s">
        <v>1041</v>
      </c>
    </row>
    <row r="268" spans="1:5" s="142" customFormat="1" ht="25.5">
      <c r="A268" s="169" t="s">
        <v>483</v>
      </c>
      <c r="B268" s="169" t="s">
        <v>361</v>
      </c>
      <c r="C268" s="212" t="s">
        <v>221</v>
      </c>
      <c r="D268" s="132" t="s">
        <v>821</v>
      </c>
      <c r="E268" s="132" t="s">
        <v>1041</v>
      </c>
    </row>
    <row r="269" spans="1:5" s="142" customFormat="1" ht="14.1" customHeight="1">
      <c r="A269" s="169" t="s">
        <v>484</v>
      </c>
      <c r="B269" s="169" t="s">
        <v>361</v>
      </c>
      <c r="C269" s="447" t="s">
        <v>1030</v>
      </c>
      <c r="D269" s="163" t="s">
        <v>1027</v>
      </c>
      <c r="E269" s="132" t="s">
        <v>1041</v>
      </c>
    </row>
    <row r="270" spans="1:5" s="142" customFormat="1" ht="14.1" customHeight="1">
      <c r="A270" s="169" t="s">
        <v>485</v>
      </c>
      <c r="B270" s="169" t="s">
        <v>361</v>
      </c>
      <c r="C270" s="212" t="s">
        <v>221</v>
      </c>
      <c r="D270" s="132" t="s">
        <v>821</v>
      </c>
      <c r="E270" s="132" t="s">
        <v>1041</v>
      </c>
    </row>
    <row r="271" spans="1:5" s="142" customFormat="1" ht="14.1" customHeight="1">
      <c r="A271" s="169" t="s">
        <v>486</v>
      </c>
      <c r="B271" s="169" t="s">
        <v>361</v>
      </c>
      <c r="C271" s="212" t="s">
        <v>221</v>
      </c>
      <c r="D271" s="132" t="s">
        <v>821</v>
      </c>
      <c r="E271" s="132" t="s">
        <v>1041</v>
      </c>
    </row>
    <row r="272" spans="1:5" s="142" customFormat="1" ht="25.5">
      <c r="A272" s="169" t="s">
        <v>826</v>
      </c>
      <c r="B272" s="169" t="s">
        <v>361</v>
      </c>
      <c r="C272" s="212" t="s">
        <v>1030</v>
      </c>
      <c r="D272" s="163" t="s">
        <v>1027</v>
      </c>
      <c r="E272" s="132" t="s">
        <v>1041</v>
      </c>
    </row>
    <row r="273" spans="1:5" s="142" customFormat="1" ht="14.1" customHeight="1">
      <c r="A273" s="169" t="s">
        <v>489</v>
      </c>
      <c r="B273" s="169" t="s">
        <v>361</v>
      </c>
      <c r="C273" s="212" t="s">
        <v>221</v>
      </c>
      <c r="D273" s="132" t="s">
        <v>821</v>
      </c>
      <c r="E273" s="132" t="s">
        <v>1041</v>
      </c>
    </row>
    <row r="274" spans="1:5" s="142" customFormat="1" ht="14.1" customHeight="1">
      <c r="A274" s="169" t="s">
        <v>487</v>
      </c>
      <c r="B274" s="169" t="s">
        <v>361</v>
      </c>
      <c r="C274" s="447" t="s">
        <v>1030</v>
      </c>
      <c r="D274" s="163" t="s">
        <v>1027</v>
      </c>
      <c r="E274" s="132" t="s">
        <v>1041</v>
      </c>
    </row>
    <row r="275" spans="1:5" s="142" customFormat="1" ht="25.5">
      <c r="A275" s="169" t="s">
        <v>488</v>
      </c>
      <c r="B275" s="169" t="s">
        <v>361</v>
      </c>
      <c r="C275" s="212" t="s">
        <v>221</v>
      </c>
      <c r="D275" s="132" t="s">
        <v>821</v>
      </c>
      <c r="E275" s="132" t="s">
        <v>1041</v>
      </c>
    </row>
    <row r="276" spans="1:5" s="142" customFormat="1">
      <c r="A276" s="139"/>
      <c r="B276" s="139"/>
      <c r="C276" s="212"/>
      <c r="D276" s="163"/>
      <c r="E276" s="135"/>
    </row>
    <row r="277" spans="1:5" s="142" customFormat="1" ht="14.1" customHeight="1">
      <c r="A277" s="235" t="s">
        <v>362</v>
      </c>
      <c r="B277" s="139"/>
      <c r="C277" s="212"/>
      <c r="D277" s="163"/>
      <c r="E277" s="135"/>
    </row>
    <row r="278" spans="1:5" s="452" customFormat="1" ht="14.1" customHeight="1">
      <c r="A278" s="231" t="s">
        <v>475</v>
      </c>
      <c r="B278" s="231" t="s">
        <v>218</v>
      </c>
      <c r="C278" s="447" t="s">
        <v>221</v>
      </c>
      <c r="D278" s="163" t="s">
        <v>821</v>
      </c>
      <c r="E278" s="163" t="s">
        <v>1041</v>
      </c>
    </row>
    <row r="279" spans="1:5" s="452" customFormat="1">
      <c r="A279" s="231" t="s">
        <v>476</v>
      </c>
      <c r="B279" s="231" t="s">
        <v>218</v>
      </c>
      <c r="C279" s="447" t="s">
        <v>221</v>
      </c>
      <c r="D279" s="163" t="s">
        <v>821</v>
      </c>
      <c r="E279" s="163" t="s">
        <v>1041</v>
      </c>
    </row>
    <row r="280" spans="1:5" s="452" customFormat="1">
      <c r="A280" s="231" t="s">
        <v>477</v>
      </c>
      <c r="B280" s="231" t="s">
        <v>218</v>
      </c>
      <c r="C280" s="447" t="s">
        <v>1030</v>
      </c>
      <c r="D280" s="163" t="s">
        <v>1027</v>
      </c>
      <c r="E280" s="163" t="s">
        <v>1041</v>
      </c>
    </row>
    <row r="281" spans="1:5" s="452" customFormat="1">
      <c r="A281" s="231" t="s">
        <v>822</v>
      </c>
      <c r="B281" s="231" t="s">
        <v>218</v>
      </c>
      <c r="C281" s="447" t="s">
        <v>1030</v>
      </c>
      <c r="D281" s="163" t="s">
        <v>1027</v>
      </c>
      <c r="E281" s="163" t="s">
        <v>1041</v>
      </c>
    </row>
    <row r="282" spans="1:5" s="452" customFormat="1">
      <c r="A282" s="231" t="s">
        <v>711</v>
      </c>
      <c r="B282" s="231" t="s">
        <v>218</v>
      </c>
      <c r="C282" s="447" t="s">
        <v>221</v>
      </c>
      <c r="D282" s="163" t="s">
        <v>821</v>
      </c>
      <c r="E282" s="163" t="s">
        <v>1041</v>
      </c>
    </row>
    <row r="283" spans="1:5" s="452" customFormat="1">
      <c r="A283" s="231" t="s">
        <v>823</v>
      </c>
      <c r="B283" s="231" t="s">
        <v>218</v>
      </c>
      <c r="C283" s="447" t="s">
        <v>1030</v>
      </c>
      <c r="D283" s="163" t="s">
        <v>1027</v>
      </c>
      <c r="E283" s="163" t="s">
        <v>1041</v>
      </c>
    </row>
    <row r="284" spans="1:5" s="452" customFormat="1">
      <c r="A284" s="231" t="s">
        <v>478</v>
      </c>
      <c r="B284" s="231" t="s">
        <v>218</v>
      </c>
      <c r="C284" s="447" t="s">
        <v>1030</v>
      </c>
      <c r="D284" s="163" t="s">
        <v>1027</v>
      </c>
      <c r="E284" s="163" t="s">
        <v>1041</v>
      </c>
    </row>
    <row r="285" spans="1:5" s="452" customFormat="1">
      <c r="A285" s="231" t="s">
        <v>479</v>
      </c>
      <c r="B285" s="231" t="s">
        <v>218</v>
      </c>
      <c r="C285" s="447" t="s">
        <v>1030</v>
      </c>
      <c r="D285" s="163" t="s">
        <v>1027</v>
      </c>
      <c r="E285" s="163" t="s">
        <v>1041</v>
      </c>
    </row>
    <row r="286" spans="1:5" s="452" customFormat="1">
      <c r="A286" s="231" t="s">
        <v>480</v>
      </c>
      <c r="B286" s="231" t="s">
        <v>218</v>
      </c>
      <c r="C286" s="447" t="s">
        <v>1030</v>
      </c>
      <c r="D286" s="163" t="s">
        <v>1027</v>
      </c>
      <c r="E286" s="163" t="s">
        <v>1041</v>
      </c>
    </row>
    <row r="287" spans="1:5" s="453" customFormat="1">
      <c r="A287" s="231" t="s">
        <v>481</v>
      </c>
      <c r="B287" s="231" t="s">
        <v>218</v>
      </c>
      <c r="C287" s="447" t="s">
        <v>221</v>
      </c>
      <c r="D287" s="163" t="s">
        <v>821</v>
      </c>
      <c r="E287" s="163" t="s">
        <v>1041</v>
      </c>
    </row>
    <row r="288" spans="1:5" s="452" customFormat="1">
      <c r="A288" s="231" t="s">
        <v>657</v>
      </c>
      <c r="B288" s="231" t="s">
        <v>218</v>
      </c>
      <c r="C288" s="447" t="s">
        <v>1030</v>
      </c>
      <c r="D288" s="163" t="s">
        <v>1027</v>
      </c>
      <c r="E288" s="163" t="s">
        <v>1041</v>
      </c>
    </row>
    <row r="289" spans="1:5" s="452" customFormat="1" ht="12.75" customHeight="1">
      <c r="A289" s="231" t="s">
        <v>824</v>
      </c>
      <c r="B289" s="231" t="s">
        <v>218</v>
      </c>
      <c r="C289" s="447" t="s">
        <v>1030</v>
      </c>
      <c r="D289" s="163" t="s">
        <v>1027</v>
      </c>
      <c r="E289" s="163" t="s">
        <v>1041</v>
      </c>
    </row>
    <row r="290" spans="1:5" s="452" customFormat="1" ht="15.75" customHeight="1">
      <c r="A290" s="231" t="s">
        <v>825</v>
      </c>
      <c r="B290" s="231" t="s">
        <v>218</v>
      </c>
      <c r="C290" s="447" t="s">
        <v>1030</v>
      </c>
      <c r="D290" s="163" t="s">
        <v>1027</v>
      </c>
      <c r="E290" s="163" t="s">
        <v>1041</v>
      </c>
    </row>
    <row r="291" spans="1:5" s="452" customFormat="1" ht="12.75" customHeight="1">
      <c r="A291" s="231" t="s">
        <v>482</v>
      </c>
      <c r="B291" s="231" t="s">
        <v>218</v>
      </c>
      <c r="C291" s="447" t="s">
        <v>221</v>
      </c>
      <c r="D291" s="163" t="s">
        <v>821</v>
      </c>
      <c r="E291" s="163" t="s">
        <v>1041</v>
      </c>
    </row>
    <row r="292" spans="1:5" s="452" customFormat="1" ht="18" customHeight="1">
      <c r="A292" s="231" t="s">
        <v>384</v>
      </c>
      <c r="B292" s="231" t="s">
        <v>218</v>
      </c>
      <c r="C292" s="447" t="s">
        <v>1030</v>
      </c>
      <c r="D292" s="163" t="s">
        <v>1027</v>
      </c>
      <c r="E292" s="163" t="s">
        <v>1041</v>
      </c>
    </row>
    <row r="293" spans="1:5" s="452" customFormat="1" ht="12.75" customHeight="1">
      <c r="A293" s="231" t="s">
        <v>385</v>
      </c>
      <c r="B293" s="231" t="s">
        <v>218</v>
      </c>
      <c r="C293" s="447" t="s">
        <v>1030</v>
      </c>
      <c r="D293" s="163" t="s">
        <v>1027</v>
      </c>
      <c r="E293" s="163" t="s">
        <v>1041</v>
      </c>
    </row>
    <row r="294" spans="1:5" s="452" customFormat="1" ht="15.75" customHeight="1">
      <c r="A294" s="231" t="s">
        <v>483</v>
      </c>
      <c r="B294" s="231" t="s">
        <v>218</v>
      </c>
      <c r="C294" s="447" t="s">
        <v>221</v>
      </c>
      <c r="D294" s="163" t="s">
        <v>821</v>
      </c>
      <c r="E294" s="163" t="s">
        <v>1041</v>
      </c>
    </row>
    <row r="295" spans="1:5" s="452" customFormat="1" ht="12.75" customHeight="1">
      <c r="A295" s="231" t="s">
        <v>484</v>
      </c>
      <c r="B295" s="231" t="s">
        <v>218</v>
      </c>
      <c r="C295" s="447" t="s">
        <v>1030</v>
      </c>
      <c r="D295" s="163" t="s">
        <v>1027</v>
      </c>
      <c r="E295" s="163" t="s">
        <v>1041</v>
      </c>
    </row>
    <row r="296" spans="1:5" s="452" customFormat="1" ht="12.75" customHeight="1">
      <c r="A296" s="231" t="s">
        <v>485</v>
      </c>
      <c r="B296" s="231" t="s">
        <v>218</v>
      </c>
      <c r="C296" s="447" t="s">
        <v>221</v>
      </c>
      <c r="D296" s="163" t="s">
        <v>821</v>
      </c>
      <c r="E296" s="163" t="s">
        <v>1041</v>
      </c>
    </row>
    <row r="297" spans="1:5" s="452" customFormat="1" ht="15" customHeight="1">
      <c r="A297" s="231" t="s">
        <v>486</v>
      </c>
      <c r="B297" s="231" t="s">
        <v>218</v>
      </c>
      <c r="C297" s="447" t="s">
        <v>221</v>
      </c>
      <c r="D297" s="163" t="s">
        <v>821</v>
      </c>
      <c r="E297" s="163" t="s">
        <v>1041</v>
      </c>
    </row>
    <row r="298" spans="1:5" s="452" customFormat="1" ht="13.5" customHeight="1">
      <c r="A298" s="231" t="s">
        <v>826</v>
      </c>
      <c r="B298" s="231" t="s">
        <v>218</v>
      </c>
      <c r="C298" s="447" t="s">
        <v>1030</v>
      </c>
      <c r="D298" s="163" t="s">
        <v>1027</v>
      </c>
      <c r="E298" s="163" t="s">
        <v>1041</v>
      </c>
    </row>
    <row r="299" spans="1:5" s="452" customFormat="1" ht="12.75" customHeight="1">
      <c r="A299" s="231" t="s">
        <v>490</v>
      </c>
      <c r="B299" s="231" t="s">
        <v>363</v>
      </c>
      <c r="C299" s="447" t="s">
        <v>1030</v>
      </c>
      <c r="D299" s="163" t="s">
        <v>1027</v>
      </c>
      <c r="E299" s="163" t="s">
        <v>1041</v>
      </c>
    </row>
    <row r="300" spans="1:5" s="452" customFormat="1" ht="12.75" customHeight="1">
      <c r="A300" s="231" t="s">
        <v>487</v>
      </c>
      <c r="B300" s="231" t="s">
        <v>218</v>
      </c>
      <c r="C300" s="447" t="s">
        <v>1030</v>
      </c>
      <c r="D300" s="163" t="s">
        <v>1027</v>
      </c>
      <c r="E300" s="163" t="s">
        <v>1041</v>
      </c>
    </row>
    <row r="301" spans="1:5" s="452" customFormat="1">
      <c r="A301" s="231" t="s">
        <v>488</v>
      </c>
      <c r="B301" s="454" t="s">
        <v>218</v>
      </c>
      <c r="C301" s="447" t="s">
        <v>221</v>
      </c>
      <c r="D301" s="163" t="s">
        <v>821</v>
      </c>
      <c r="E301" s="163" t="s">
        <v>1041</v>
      </c>
    </row>
    <row r="302" spans="1:5" s="142" customFormat="1">
      <c r="A302" s="139"/>
      <c r="B302" s="139"/>
      <c r="C302" s="212"/>
      <c r="D302" s="212"/>
      <c r="E302" s="135"/>
    </row>
    <row r="303" spans="1:5" s="142" customFormat="1">
      <c r="A303" s="164" t="s">
        <v>364</v>
      </c>
      <c r="B303" s="139"/>
      <c r="C303" s="236"/>
      <c r="D303" s="236"/>
      <c r="E303" s="135"/>
    </row>
    <row r="304" spans="1:5" s="452" customFormat="1">
      <c r="A304" s="231" t="s">
        <v>491</v>
      </c>
      <c r="B304" s="454" t="s">
        <v>218</v>
      </c>
      <c r="C304" s="447" t="s">
        <v>221</v>
      </c>
      <c r="D304" s="163" t="s">
        <v>821</v>
      </c>
      <c r="E304" s="163" t="s">
        <v>1041</v>
      </c>
    </row>
    <row r="305" spans="1:5" s="452" customFormat="1">
      <c r="A305" s="231" t="s">
        <v>827</v>
      </c>
      <c r="B305" s="454" t="s">
        <v>218</v>
      </c>
      <c r="C305" s="447" t="s">
        <v>1031</v>
      </c>
      <c r="D305" s="163" t="s">
        <v>1028</v>
      </c>
      <c r="E305" s="163" t="s">
        <v>1041</v>
      </c>
    </row>
    <row r="306" spans="1:5" s="452" customFormat="1">
      <c r="A306" s="231" t="s">
        <v>828</v>
      </c>
      <c r="B306" s="454" t="s">
        <v>218</v>
      </c>
      <c r="C306" s="447" t="s">
        <v>1032</v>
      </c>
      <c r="D306" s="163" t="s">
        <v>1033</v>
      </c>
      <c r="E306" s="163" t="s">
        <v>1041</v>
      </c>
    </row>
    <row r="307" spans="1:5" s="452" customFormat="1">
      <c r="A307" s="231" t="s">
        <v>492</v>
      </c>
      <c r="B307" s="454" t="s">
        <v>218</v>
      </c>
      <c r="C307" s="447" t="s">
        <v>221</v>
      </c>
      <c r="D307" s="163" t="s">
        <v>821</v>
      </c>
      <c r="E307" s="163" t="s">
        <v>1041</v>
      </c>
    </row>
    <row r="308" spans="1:5" s="452" customFormat="1">
      <c r="A308" s="231" t="s">
        <v>829</v>
      </c>
      <c r="B308" s="454" t="s">
        <v>218</v>
      </c>
      <c r="C308" s="447" t="s">
        <v>1031</v>
      </c>
      <c r="D308" s="163" t="s">
        <v>1028</v>
      </c>
      <c r="E308" s="163" t="s">
        <v>1041</v>
      </c>
    </row>
    <row r="309" spans="1:5" s="452" customFormat="1">
      <c r="A309" s="231" t="s">
        <v>830</v>
      </c>
      <c r="B309" s="454" t="s">
        <v>218</v>
      </c>
      <c r="C309" s="447" t="s">
        <v>1032</v>
      </c>
      <c r="D309" s="163" t="s">
        <v>1033</v>
      </c>
      <c r="E309" s="163" t="s">
        <v>1041</v>
      </c>
    </row>
    <row r="310" spans="1:5" s="452" customFormat="1">
      <c r="A310" s="231" t="s">
        <v>493</v>
      </c>
      <c r="B310" s="231" t="s">
        <v>361</v>
      </c>
      <c r="C310" s="447" t="s">
        <v>1031</v>
      </c>
      <c r="D310" s="163" t="s">
        <v>1028</v>
      </c>
      <c r="E310" s="163" t="s">
        <v>1041</v>
      </c>
    </row>
    <row r="311" spans="1:5" s="452" customFormat="1">
      <c r="A311" s="231" t="s">
        <v>831</v>
      </c>
      <c r="B311" s="231" t="s">
        <v>361</v>
      </c>
      <c r="C311" s="447" t="s">
        <v>1031</v>
      </c>
      <c r="D311" s="163" t="s">
        <v>1028</v>
      </c>
      <c r="E311" s="163" t="s">
        <v>1041</v>
      </c>
    </row>
    <row r="312" spans="1:5" s="452" customFormat="1">
      <c r="A312" s="231" t="s">
        <v>832</v>
      </c>
      <c r="B312" s="231" t="s">
        <v>361</v>
      </c>
      <c r="C312" s="447" t="s">
        <v>1032</v>
      </c>
      <c r="D312" s="163" t="s">
        <v>1033</v>
      </c>
      <c r="E312" s="163" t="s">
        <v>1041</v>
      </c>
    </row>
    <row r="313" spans="1:5" s="452" customFormat="1">
      <c r="A313" s="231" t="s">
        <v>494</v>
      </c>
      <c r="B313" s="231" t="s">
        <v>363</v>
      </c>
      <c r="C313" s="447" t="s">
        <v>1030</v>
      </c>
      <c r="D313" s="163" t="s">
        <v>1027</v>
      </c>
      <c r="E313" s="163" t="s">
        <v>1041</v>
      </c>
    </row>
    <row r="314" spans="1:5" s="452" customFormat="1">
      <c r="A314" s="231" t="s">
        <v>833</v>
      </c>
      <c r="B314" s="231" t="s">
        <v>363</v>
      </c>
      <c r="C314" s="447" t="s">
        <v>1031</v>
      </c>
      <c r="D314" s="163" t="s">
        <v>1028</v>
      </c>
      <c r="E314" s="163" t="s">
        <v>1041</v>
      </c>
    </row>
    <row r="315" spans="1:5" s="452" customFormat="1">
      <c r="A315" s="231" t="s">
        <v>834</v>
      </c>
      <c r="B315" s="231" t="s">
        <v>363</v>
      </c>
      <c r="C315" s="447" t="s">
        <v>1031</v>
      </c>
      <c r="D315" s="163" t="s">
        <v>1028</v>
      </c>
      <c r="E315" s="163" t="s">
        <v>1041</v>
      </c>
    </row>
    <row r="316" spans="1:5" s="452" customFormat="1" ht="12.75" customHeight="1">
      <c r="A316" s="231" t="s">
        <v>495</v>
      </c>
      <c r="B316" s="231" t="s">
        <v>218</v>
      </c>
      <c r="C316" s="447" t="s">
        <v>221</v>
      </c>
      <c r="D316" s="163" t="s">
        <v>821</v>
      </c>
      <c r="E316" s="163" t="s">
        <v>1041</v>
      </c>
    </row>
    <row r="317" spans="1:5" s="452" customFormat="1" ht="12.75" customHeight="1">
      <c r="A317" s="231" t="s">
        <v>835</v>
      </c>
      <c r="B317" s="231" t="s">
        <v>218</v>
      </c>
      <c r="C317" s="447" t="s">
        <v>1034</v>
      </c>
      <c r="D317" s="163" t="s">
        <v>1028</v>
      </c>
      <c r="E317" s="163" t="s">
        <v>1041</v>
      </c>
    </row>
    <row r="318" spans="1:5" s="452" customFormat="1" ht="12.75" customHeight="1">
      <c r="A318" s="231" t="s">
        <v>836</v>
      </c>
      <c r="B318" s="231" t="s">
        <v>218</v>
      </c>
      <c r="C318" s="447" t="s">
        <v>1034</v>
      </c>
      <c r="D318" s="163" t="s">
        <v>1028</v>
      </c>
      <c r="E318" s="163" t="s">
        <v>1041</v>
      </c>
    </row>
    <row r="319" spans="1:5" s="452" customFormat="1" ht="12.75" customHeight="1">
      <c r="A319" s="231" t="s">
        <v>496</v>
      </c>
      <c r="B319" s="231" t="s">
        <v>218</v>
      </c>
      <c r="C319" s="447" t="s">
        <v>1030</v>
      </c>
      <c r="D319" s="163" t="s">
        <v>1027</v>
      </c>
      <c r="E319" s="163" t="s">
        <v>1041</v>
      </c>
    </row>
    <row r="320" spans="1:5" s="452" customFormat="1" ht="12.75" customHeight="1">
      <c r="A320" s="231" t="s">
        <v>837</v>
      </c>
      <c r="B320" s="231" t="s">
        <v>218</v>
      </c>
      <c r="C320" s="447" t="s">
        <v>1031</v>
      </c>
      <c r="D320" s="163" t="s">
        <v>1028</v>
      </c>
      <c r="E320" s="163" t="s">
        <v>1041</v>
      </c>
    </row>
    <row r="321" spans="1:5" s="452" customFormat="1" ht="12.75" customHeight="1">
      <c r="A321" s="231" t="s">
        <v>838</v>
      </c>
      <c r="B321" s="231" t="s">
        <v>218</v>
      </c>
      <c r="C321" s="447" t="s">
        <v>1031</v>
      </c>
      <c r="D321" s="163" t="s">
        <v>1028</v>
      </c>
      <c r="E321" s="163" t="s">
        <v>1041</v>
      </c>
    </row>
    <row r="322" spans="1:5" s="452" customFormat="1" ht="12.75" customHeight="1">
      <c r="A322" s="231" t="s">
        <v>497</v>
      </c>
      <c r="B322" s="231" t="s">
        <v>218</v>
      </c>
      <c r="C322" s="447" t="s">
        <v>1030</v>
      </c>
      <c r="D322" s="163" t="s">
        <v>1027</v>
      </c>
      <c r="E322" s="163" t="s">
        <v>1041</v>
      </c>
    </row>
    <row r="323" spans="1:5" s="452" customFormat="1" ht="12.75" customHeight="1">
      <c r="A323" s="231" t="s">
        <v>839</v>
      </c>
      <c r="B323" s="231" t="s">
        <v>218</v>
      </c>
      <c r="C323" s="447" t="s">
        <v>1031</v>
      </c>
      <c r="D323" s="163" t="s">
        <v>1028</v>
      </c>
      <c r="E323" s="163" t="s">
        <v>1041</v>
      </c>
    </row>
    <row r="324" spans="1:5" s="452" customFormat="1" ht="12.75" customHeight="1">
      <c r="A324" s="231" t="s">
        <v>840</v>
      </c>
      <c r="B324" s="231" t="s">
        <v>218</v>
      </c>
      <c r="C324" s="447" t="s">
        <v>1031</v>
      </c>
      <c r="D324" s="163" t="s">
        <v>1028</v>
      </c>
      <c r="E324" s="163" t="s">
        <v>1041</v>
      </c>
    </row>
    <row r="325" spans="1:5" s="142" customFormat="1" ht="12.75" customHeight="1">
      <c r="A325" s="213"/>
      <c r="B325" s="233"/>
      <c r="C325" s="214"/>
      <c r="D325" s="214"/>
      <c r="E325" s="161"/>
    </row>
    <row r="326" spans="1:5" s="142" customFormat="1" ht="12.75" customHeight="1">
      <c r="A326" s="165" t="s">
        <v>365</v>
      </c>
      <c r="B326" s="169"/>
      <c r="C326" s="214"/>
      <c r="D326" s="214"/>
      <c r="E326" s="161"/>
    </row>
    <row r="327" spans="1:5" s="142" customFormat="1" ht="12.75" customHeight="1">
      <c r="A327" s="169" t="s">
        <v>498</v>
      </c>
      <c r="B327" s="169" t="s">
        <v>218</v>
      </c>
      <c r="C327" s="212" t="s">
        <v>221</v>
      </c>
      <c r="D327" s="132" t="s">
        <v>821</v>
      </c>
      <c r="E327" s="132" t="s">
        <v>1041</v>
      </c>
    </row>
    <row r="328" spans="1:5" s="142" customFormat="1" ht="12.75" customHeight="1">
      <c r="A328" s="213"/>
      <c r="B328" s="233"/>
      <c r="C328" s="214"/>
      <c r="D328" s="214"/>
      <c r="E328" s="161"/>
    </row>
    <row r="329" spans="1:5" s="142" customFormat="1" ht="12.75" customHeight="1">
      <c r="A329" s="237" t="s">
        <v>841</v>
      </c>
      <c r="B329" s="238"/>
      <c r="C329" s="162"/>
      <c r="D329" s="132"/>
      <c r="E329" s="161"/>
    </row>
    <row r="330" spans="1:5" s="142" customFormat="1" ht="12.75" customHeight="1">
      <c r="A330" s="169" t="s">
        <v>842</v>
      </c>
      <c r="B330" s="169" t="s">
        <v>218</v>
      </c>
      <c r="C330" s="447" t="s">
        <v>1030</v>
      </c>
      <c r="D330" s="163" t="s">
        <v>1027</v>
      </c>
      <c r="E330" s="132" t="s">
        <v>1041</v>
      </c>
    </row>
    <row r="331" spans="1:5" s="142" customFormat="1" ht="12.75" customHeight="1">
      <c r="A331" s="169" t="s">
        <v>843</v>
      </c>
      <c r="B331" s="169" t="s">
        <v>218</v>
      </c>
      <c r="C331" s="447" t="s">
        <v>1030</v>
      </c>
      <c r="D331" s="163" t="s">
        <v>1027</v>
      </c>
      <c r="E331" s="132" t="s">
        <v>1041</v>
      </c>
    </row>
    <row r="332" spans="1:5" s="142" customFormat="1" ht="12.75" customHeight="1">
      <c r="A332" s="169" t="s">
        <v>844</v>
      </c>
      <c r="B332" s="169" t="s">
        <v>218</v>
      </c>
      <c r="C332" s="447" t="s">
        <v>1030</v>
      </c>
      <c r="D332" s="163" t="s">
        <v>1027</v>
      </c>
      <c r="E332" s="132" t="s">
        <v>1041</v>
      </c>
    </row>
    <row r="333" spans="1:5" s="142" customFormat="1" ht="12.75" customHeight="1">
      <c r="A333" s="169" t="s">
        <v>845</v>
      </c>
      <c r="B333" s="169" t="s">
        <v>218</v>
      </c>
      <c r="C333" s="447" t="s">
        <v>1030</v>
      </c>
      <c r="D333" s="163" t="s">
        <v>1027</v>
      </c>
      <c r="E333" s="132" t="s">
        <v>1041</v>
      </c>
    </row>
    <row r="334" spans="1:5" s="142" customFormat="1" ht="12.75" customHeight="1">
      <c r="A334" s="169" t="s">
        <v>846</v>
      </c>
      <c r="B334" s="169" t="s">
        <v>218</v>
      </c>
      <c r="C334" s="447" t="s">
        <v>1030</v>
      </c>
      <c r="D334" s="163" t="s">
        <v>1027</v>
      </c>
      <c r="E334" s="132" t="s">
        <v>1041</v>
      </c>
    </row>
    <row r="335" spans="1:5" s="142" customFormat="1" ht="12.75" customHeight="1">
      <c r="A335" s="169" t="s">
        <v>847</v>
      </c>
      <c r="B335" s="169" t="s">
        <v>218</v>
      </c>
      <c r="C335" s="447" t="s">
        <v>1030</v>
      </c>
      <c r="D335" s="163" t="s">
        <v>1027</v>
      </c>
      <c r="E335" s="132" t="s">
        <v>1041</v>
      </c>
    </row>
    <row r="336" spans="1:5" s="142" customFormat="1" ht="12.75" customHeight="1">
      <c r="A336" s="169" t="s">
        <v>499</v>
      </c>
      <c r="B336" s="169" t="s">
        <v>218</v>
      </c>
      <c r="C336" s="447" t="s">
        <v>1030</v>
      </c>
      <c r="D336" s="163" t="s">
        <v>1027</v>
      </c>
      <c r="E336" s="132" t="s">
        <v>1041</v>
      </c>
    </row>
    <row r="337" spans="1:5" s="142" customFormat="1" ht="12.75" customHeight="1">
      <c r="A337" s="169"/>
      <c r="B337" s="169"/>
      <c r="C337" s="170"/>
      <c r="D337" s="135"/>
      <c r="E337" s="161"/>
    </row>
    <row r="338" spans="1:5" s="142" customFormat="1" ht="12.75" customHeight="1">
      <c r="A338" s="239" t="s">
        <v>848</v>
      </c>
      <c r="B338" s="238"/>
      <c r="C338" s="162"/>
      <c r="D338" s="132"/>
      <c r="E338" s="161"/>
    </row>
    <row r="339" spans="1:5" s="142" customFormat="1" ht="12.75" customHeight="1">
      <c r="A339" s="169" t="s">
        <v>500</v>
      </c>
      <c r="B339" s="169" t="s">
        <v>218</v>
      </c>
      <c r="C339" s="447" t="s">
        <v>1030</v>
      </c>
      <c r="D339" s="163" t="s">
        <v>1027</v>
      </c>
      <c r="E339" s="132" t="s">
        <v>1041</v>
      </c>
    </row>
    <row r="340" spans="1:5" s="142" customFormat="1" ht="12.75" customHeight="1">
      <c r="A340" s="169" t="s">
        <v>501</v>
      </c>
      <c r="B340" s="169" t="s">
        <v>218</v>
      </c>
      <c r="C340" s="447" t="s">
        <v>1030</v>
      </c>
      <c r="D340" s="163" t="s">
        <v>1027</v>
      </c>
      <c r="E340" s="132" t="s">
        <v>1041</v>
      </c>
    </row>
    <row r="341" spans="1:5" s="142" customFormat="1" ht="12.75" customHeight="1">
      <c r="A341" s="144"/>
      <c r="B341" s="145"/>
      <c r="C341" s="149"/>
      <c r="D341" s="149"/>
      <c r="E341" s="161"/>
    </row>
    <row r="342" spans="1:5" s="142" customFormat="1" ht="12.75" customHeight="1">
      <c r="A342" s="239" t="s">
        <v>366</v>
      </c>
      <c r="B342" s="238"/>
      <c r="C342" s="162"/>
      <c r="D342" s="132"/>
      <c r="E342" s="161"/>
    </row>
    <row r="343" spans="1:5" s="142" customFormat="1" ht="12.75" customHeight="1">
      <c r="A343" s="169" t="s">
        <v>502</v>
      </c>
      <c r="B343" s="169" t="s">
        <v>218</v>
      </c>
      <c r="C343" s="447" t="s">
        <v>1030</v>
      </c>
      <c r="D343" s="163" t="s">
        <v>1027</v>
      </c>
      <c r="E343" s="132" t="s">
        <v>1041</v>
      </c>
    </row>
    <row r="344" spans="1:5" s="142" customFormat="1" ht="12.75" customHeight="1">
      <c r="A344" s="169" t="s">
        <v>503</v>
      </c>
      <c r="B344" s="169" t="s">
        <v>218</v>
      </c>
      <c r="C344" s="447" t="s">
        <v>1030</v>
      </c>
      <c r="D344" s="163" t="s">
        <v>1027</v>
      </c>
      <c r="E344" s="132" t="s">
        <v>1041</v>
      </c>
    </row>
    <row r="345" spans="1:5" s="142" customFormat="1" ht="12.75" customHeight="1">
      <c r="A345" s="169" t="s">
        <v>504</v>
      </c>
      <c r="B345" s="169" t="s">
        <v>218</v>
      </c>
      <c r="C345" s="447" t="s">
        <v>1030</v>
      </c>
      <c r="D345" s="163" t="s">
        <v>1027</v>
      </c>
      <c r="E345" s="132" t="s">
        <v>1041</v>
      </c>
    </row>
    <row r="346" spans="1:5" s="142" customFormat="1" ht="12.75" customHeight="1">
      <c r="A346" s="169" t="s">
        <v>505</v>
      </c>
      <c r="B346" s="169" t="s">
        <v>218</v>
      </c>
      <c r="C346" s="447" t="s">
        <v>1030</v>
      </c>
      <c r="D346" s="163" t="s">
        <v>1027</v>
      </c>
      <c r="E346" s="132" t="s">
        <v>1041</v>
      </c>
    </row>
    <row r="347" spans="1:5" s="142" customFormat="1" ht="12.75" customHeight="1">
      <c r="A347" s="169" t="s">
        <v>506</v>
      </c>
      <c r="B347" s="169" t="s">
        <v>218</v>
      </c>
      <c r="C347" s="447" t="s">
        <v>1030</v>
      </c>
      <c r="D347" s="163" t="s">
        <v>1027</v>
      </c>
      <c r="E347" s="132" t="s">
        <v>1041</v>
      </c>
    </row>
    <row r="348" spans="1:5" s="142" customFormat="1" ht="12.75" customHeight="1">
      <c r="A348" s="169" t="s">
        <v>507</v>
      </c>
      <c r="B348" s="169" t="s">
        <v>218</v>
      </c>
      <c r="C348" s="447" t="s">
        <v>1030</v>
      </c>
      <c r="D348" s="163" t="s">
        <v>1027</v>
      </c>
      <c r="E348" s="132" t="s">
        <v>1041</v>
      </c>
    </row>
    <row r="349" spans="1:5" s="142" customFormat="1" ht="12.75" customHeight="1">
      <c r="A349" s="149"/>
      <c r="B349" s="149"/>
      <c r="C349" s="149"/>
      <c r="D349" s="149"/>
      <c r="E349" s="161"/>
    </row>
    <row r="350" spans="1:5" s="142" customFormat="1" ht="12.75" customHeight="1">
      <c r="A350" s="239" t="s">
        <v>367</v>
      </c>
      <c r="B350" s="238"/>
      <c r="C350" s="162"/>
      <c r="D350" s="132"/>
      <c r="E350" s="161"/>
    </row>
    <row r="351" spans="1:5" s="142" customFormat="1" ht="12.75" customHeight="1">
      <c r="A351" s="169" t="s">
        <v>508</v>
      </c>
      <c r="B351" s="169" t="s">
        <v>218</v>
      </c>
      <c r="C351" s="447" t="s">
        <v>1030</v>
      </c>
      <c r="D351" s="163" t="s">
        <v>1027</v>
      </c>
      <c r="E351" s="132" t="s">
        <v>1041</v>
      </c>
    </row>
    <row r="352" spans="1:5" s="142" customFormat="1" ht="12.75" customHeight="1">
      <c r="A352" s="169" t="s">
        <v>509</v>
      </c>
      <c r="B352" s="169" t="s">
        <v>218</v>
      </c>
      <c r="C352" s="447" t="s">
        <v>1030</v>
      </c>
      <c r="D352" s="163" t="s">
        <v>1027</v>
      </c>
      <c r="E352" s="132" t="s">
        <v>1041</v>
      </c>
    </row>
    <row r="353" spans="1:5" s="142" customFormat="1" ht="12.75" customHeight="1">
      <c r="A353" s="169" t="s">
        <v>510</v>
      </c>
      <c r="B353" s="169" t="s">
        <v>218</v>
      </c>
      <c r="C353" s="447" t="s">
        <v>1030</v>
      </c>
      <c r="D353" s="163" t="s">
        <v>1027</v>
      </c>
      <c r="E353" s="132" t="s">
        <v>1041</v>
      </c>
    </row>
    <row r="354" spans="1:5" s="142" customFormat="1" ht="12.75" customHeight="1">
      <c r="A354" s="169" t="s">
        <v>537</v>
      </c>
      <c r="B354" s="169" t="s">
        <v>218</v>
      </c>
      <c r="C354" s="447" t="s">
        <v>1030</v>
      </c>
      <c r="D354" s="163" t="s">
        <v>1027</v>
      </c>
      <c r="E354" s="132" t="s">
        <v>1041</v>
      </c>
    </row>
    <row r="355" spans="1:5" s="142" customFormat="1" ht="12.75" customHeight="1">
      <c r="A355" s="169" t="s">
        <v>511</v>
      </c>
      <c r="B355" s="169" t="s">
        <v>218</v>
      </c>
      <c r="C355" s="447" t="s">
        <v>1030</v>
      </c>
      <c r="D355" s="163" t="s">
        <v>1027</v>
      </c>
      <c r="E355" s="132" t="s">
        <v>1041</v>
      </c>
    </row>
    <row r="356" spans="1:5" s="142" customFormat="1" ht="12.75" customHeight="1">
      <c r="A356" s="169" t="s">
        <v>512</v>
      </c>
      <c r="B356" s="169" t="s">
        <v>218</v>
      </c>
      <c r="C356" s="447" t="s">
        <v>1030</v>
      </c>
      <c r="D356" s="163" t="s">
        <v>1027</v>
      </c>
      <c r="E356" s="132" t="s">
        <v>1041</v>
      </c>
    </row>
    <row r="357" spans="1:5" s="142" customFormat="1" ht="12.75" customHeight="1">
      <c r="A357" s="169" t="s">
        <v>513</v>
      </c>
      <c r="B357" s="169" t="s">
        <v>218</v>
      </c>
      <c r="C357" s="447" t="s">
        <v>1030</v>
      </c>
      <c r="D357" s="163" t="s">
        <v>1027</v>
      </c>
      <c r="E357" s="132" t="s">
        <v>1041</v>
      </c>
    </row>
    <row r="358" spans="1:5" s="142" customFormat="1" ht="12.75" customHeight="1">
      <c r="A358" s="144"/>
      <c r="B358" s="145"/>
      <c r="C358" s="145"/>
      <c r="D358" s="161"/>
      <c r="E358" s="161"/>
    </row>
    <row r="359" spans="1:5" s="142" customFormat="1">
      <c r="A359" s="165" t="s">
        <v>514</v>
      </c>
      <c r="B359" s="169"/>
      <c r="C359" s="162"/>
      <c r="D359" s="132"/>
    </row>
    <row r="360" spans="1:5" s="142" customFormat="1" ht="25.5">
      <c r="A360" s="169" t="s">
        <v>515</v>
      </c>
      <c r="B360" s="169" t="s">
        <v>218</v>
      </c>
      <c r="C360" s="170" t="s">
        <v>221</v>
      </c>
      <c r="D360" s="132" t="s">
        <v>821</v>
      </c>
      <c r="E360" s="135" t="s">
        <v>1041</v>
      </c>
    </row>
    <row r="361" spans="1:5" s="142" customFormat="1">
      <c r="A361" s="169"/>
      <c r="B361" s="137"/>
      <c r="C361" s="132"/>
      <c r="D361" s="132"/>
    </row>
    <row r="362" spans="1:5" s="142" customFormat="1" ht="12.75" customHeight="1">
      <c r="A362" s="192" t="s">
        <v>87</v>
      </c>
      <c r="B362" s="145" t="s">
        <v>179</v>
      </c>
      <c r="C362" s="145"/>
      <c r="D362" s="193"/>
      <c r="E362" s="194"/>
    </row>
    <row r="363" spans="1:5" s="142" customFormat="1" ht="12.75" customHeight="1">
      <c r="A363" s="192" t="s">
        <v>180</v>
      </c>
      <c r="B363" s="477" t="s">
        <v>278</v>
      </c>
      <c r="C363" s="477"/>
      <c r="D363" s="477"/>
      <c r="E363" s="194"/>
    </row>
  </sheetData>
  <mergeCells count="5">
    <mergeCell ref="A1:E1"/>
    <mergeCell ref="A3:E3"/>
    <mergeCell ref="A4:E4"/>
    <mergeCell ref="A5:E5"/>
    <mergeCell ref="B363:D363"/>
  </mergeCells>
  <phoneticPr fontId="17" type="noConversion"/>
  <hyperlinks>
    <hyperlink ref="A27" location="Education!C6" display="Education" xr:uid="{E03D3E79-9E8B-4079-8F0F-53C2E95D9F33}"/>
    <hyperlink ref="A64" location="Housing_Transport!C6" display="Housing/ Transport" xr:uid="{A6D18496-DB5F-432B-8F9A-14EF6CBD3255}"/>
    <hyperlink ref="A100" location="Internet_access!C6" display="Internet access at home" xr:uid="{394A2A72-D7F6-4ECB-834A-4F6B64925643}"/>
    <hyperlink ref="A104" location="Labour_force!C6" display="Labour force" xr:uid="{87E17373-59CD-42FC-B571-BF4DCDC95A1E}"/>
    <hyperlink ref="A50" location="Families!C6" display="Families" xr:uid="{DAC509AA-F039-4FD2-B855-B290A31891EF}"/>
    <hyperlink ref="A24" location="Total_fertility_rate!C6" display="Fertility" xr:uid="{802F282A-B55B-49D9-88E8-F2E485117474}"/>
    <hyperlink ref="A86" location="Income_support!C6" display="Income support" xr:uid="{1C81F6EF-C147-47B9-97B1-712D65820FB8}"/>
    <hyperlink ref="A111" location="Mothers_babies!C6" display="Mothers and babies" xr:uid="{10447F93-517D-4A8B-8E6E-AADFB843F952}"/>
    <hyperlink ref="A160" location="Census_disability!C6" display="Disability (ABS Census)" xr:uid="{7808CCB1-DFC2-4A6A-B091-605C3447C924}"/>
    <hyperlink ref="A47" location="Learning_Earning!C6" display="Learning or Earning" xr:uid="{A26B10EF-9803-4CCF-BFF0-D68564C4D2A8}"/>
    <hyperlink ref="A13" location="Birthplace_NES_residents!C6" display="Birthplace &amp; non-English speaking residents" xr:uid="{A6EA0D23-5A8E-40D6-96AB-610E99E97583}"/>
    <hyperlink ref="A21" location="Birthplace_Top_ten_NES!C6" display="Non-English speaking countries of birth" xr:uid="{2D39506A-626C-49DA-A8AB-C8085475F3CD}"/>
    <hyperlink ref="A56" location="Child_care!C6" display="Child care: unpaid" xr:uid="{6ACEC3A6-9223-4DA4-BD0B-65C8E5437267}"/>
    <hyperlink ref="A38" location="Early_childhood_development!C6" display="Early childhood development: Australian Early Development Index" xr:uid="{EE902A69-6F5C-401C-95B1-4DA226227CD1}"/>
    <hyperlink ref="A174" location="Premature_mortality_by_sex!C6" display="Premature mortality, by sex" xr:uid="{2ABD2572-E585-48BC-8B73-156363214D78}"/>
    <hyperlink ref="A180" location="Premature_mortality_by_cause!C6" display="Premature mortality, by selected cause" xr:uid="{63DDBFD9-BD74-4C3A-86D1-92BB1084AE54}"/>
    <hyperlink ref="A200" location="Avoidable_mortality_by_cause!C6" display="Avoidable mortality, by selected cause" xr:uid="{76C997F7-14A0-46A0-8B27-3CEA6C943BD7}"/>
    <hyperlink ref="A195" location="Avoidable_mortality_by_sex!C6" display="Avoidable mortality, by sex" xr:uid="{51D0845A-1071-42F7-BF96-DF18C27CE814}"/>
    <hyperlink ref="A10" location="Population_proportion!C6" display="Aboriginal population as a proportion of the total population" xr:uid="{D678C0BA-378E-40F7-8A92-DC259F3587F4}"/>
    <hyperlink ref="A115" location="Child_and_youth_health!C6" display="Child and youth health" xr:uid="{4E8D03D0-3A78-41BC-9592-3B25114105EA}"/>
    <hyperlink ref="A127" location="Estimates_chronic_disease!C6" display="Chronic disease and conditions (modelled estimates)" xr:uid="{65EAEE8F-5369-4715-84D7-B8FE36FBD1B6}"/>
    <hyperlink ref="A124" location="Estimates_self_assessed_health!C6" display="Self-assessed health (modelled estimates)" xr:uid="{09D0D071-613B-435A-B220-DFCDFEDAA4EF}"/>
    <hyperlink ref="A142" location="Estimates_risk_factors_adults!C6" display="Health risk factors (estimates)" xr:uid="{228FA7DC-D1A0-4913-9E81-4B0DDEACA154}"/>
    <hyperlink ref="A169" location="Median_age_death!C6" display="Median age at death" xr:uid="{F33813E3-1E97-4D1B-B023-F899F9313EDF}"/>
    <hyperlink ref="A61" location="Volunteering!C6" display="Volunteering" xr:uid="{743CFCE4-8BB5-4E76-A8CC-1E25A416D487}"/>
    <hyperlink ref="A359" location="Emergency_department!C6" display="Emergency department presentations" xr:uid="{83FA7ECB-D568-4971-932C-091BFDE7BEBA}"/>
    <hyperlink ref="A363" location="Notes_on_the_data!A1" display="Notes on the Data" xr:uid="{77359489-5827-4473-BABB-848381E65979}"/>
    <hyperlink ref="A362" location="Key!A1" display="Key" xr:uid="{1F1DAD09-3E97-4E4B-8CB9-B5BD41EB4B45}"/>
    <hyperlink ref="A217" location="Admissions_Hosp_type_sex!C6" display="Admissions by hospital type and sex (excluding same-day admissions for renal dialysis)" xr:uid="{5E461A0F-2A6E-4825-A100-064E0D35E13F}"/>
    <hyperlink ref="A303" location="Admissions_procedures!C6" display="Admissions by procedure type" xr:uid="{B66B6C47-A7E3-44E1-B573-E9CBF07915EC}"/>
    <hyperlink ref="A226" location="Admiss_principal_diag_males!C6" display="Overnight admissions by principal diagnosis - Males" xr:uid="{60504020-645B-4BB1-A178-BC672B64EDB2}"/>
    <hyperlink ref="A251" location="Admiss_principal_diag_females!C6" display="Overnight admissions by principal diagnosis - Females" xr:uid="{437BA4B7-4515-41BB-B883-B88DE38C0142}"/>
    <hyperlink ref="A326" location="Admissions_same_day_renal!C6" display="Same-day admissions for renal dialysis" xr:uid="{67518896-A95C-49D4-84B8-DEEDB1FABDC8}"/>
    <hyperlink ref="A277" location="Admiss_principal_diag_persons!C6" display="Admissions by principal diagnosis - Persons" xr:uid="{C1DD9F07-5DCF-402B-BCD7-228AEA3CD249}"/>
    <hyperlink ref="A342" location="Admissions_prevent_diag_acute!C6" display="Admissions by potentially preventable diagnosis - Acute conditions" xr:uid="{CEF7BB28-4070-40EE-A588-97302F63D2B5}"/>
    <hyperlink ref="A350" location="Admissions_prevent_diag_chronic!C6" display="Admissions by potentially preventable diagnosis - Chronic conditions" xr:uid="{3B43A30D-92B5-4239-BEEE-498311F21DE9}"/>
    <hyperlink ref="A338" location="Admissions_prevent_diag_vaccin!C6" display="Admissions by potentially preventable diagnosis - Vaccination" xr:uid="{A8E0F1BB-23A6-4462-AD28-6A7A806E7752}"/>
    <hyperlink ref="A329" location="Admissions_prevent_diag_total!C6" display="Potentially preventable hospitalisations - All conditions" xr:uid="{C21019D9-3804-4C92-B446-56924794FF5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E41F-4934-49C6-AAA2-2ADC86D5EA64}">
  <dimension ref="A1:DL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1.28515625" style="149" customWidth="1"/>
    <col min="5" max="6" width="12.28515625" style="149" customWidth="1"/>
    <col min="7" max="7" width="1.7109375" style="149" customWidth="1"/>
    <col min="8" max="9" width="11.28515625" style="149" customWidth="1"/>
    <col min="10" max="11" width="12.28515625" style="149" customWidth="1"/>
    <col min="12" max="12" width="1.7109375" style="149" customWidth="1"/>
    <col min="13" max="14" width="11.28515625" style="149" customWidth="1"/>
    <col min="15" max="16" width="12.28515625" style="149" customWidth="1"/>
    <col min="17" max="17" width="1.7109375" style="149" customWidth="1"/>
    <col min="18" max="19" width="11.28515625" style="149" customWidth="1"/>
    <col min="20" max="21" width="12.28515625" style="149" customWidth="1"/>
    <col min="22" max="22" width="1.7109375" style="149" customWidth="1"/>
    <col min="23" max="24" width="11.28515625" style="149" customWidth="1"/>
    <col min="25" max="26" width="12.28515625" style="149" customWidth="1"/>
    <col min="27" max="27" width="1.7109375" style="149" customWidth="1"/>
    <col min="28" max="29" width="11.28515625" style="149" customWidth="1"/>
    <col min="30" max="31" width="12.28515625" style="149" customWidth="1"/>
    <col min="32" max="32" width="1.7109375" style="149" customWidth="1"/>
    <col min="33" max="34" width="11.28515625" style="149" customWidth="1"/>
    <col min="35" max="36" width="12.28515625" style="149" customWidth="1"/>
    <col min="37" max="37" width="1.7109375" style="149" customWidth="1"/>
    <col min="38" max="39" width="11.28515625" style="149" customWidth="1"/>
    <col min="40" max="41" width="12.28515625" style="149" customWidth="1"/>
    <col min="42" max="42" width="1.7109375" style="149" customWidth="1"/>
    <col min="43" max="44" width="11.28515625" style="149" customWidth="1"/>
    <col min="45" max="46" width="12.28515625" style="149" customWidth="1"/>
    <col min="47" max="47" width="1.7109375" style="149" customWidth="1"/>
    <col min="48" max="49" width="11.28515625" style="149" customWidth="1"/>
    <col min="50" max="51" width="12.28515625" style="149" customWidth="1"/>
    <col min="52" max="52" width="1.7109375" style="149" customWidth="1"/>
    <col min="53" max="54" width="11.28515625" style="149" customWidth="1"/>
    <col min="55" max="56" width="12.28515625" style="149" customWidth="1"/>
    <col min="57" max="57" width="1.7109375" style="149" customWidth="1"/>
    <col min="58" max="59" width="11.28515625" style="149" customWidth="1"/>
    <col min="60" max="61" width="12.28515625" style="149" customWidth="1"/>
    <col min="62" max="62" width="1.7109375" style="149" customWidth="1"/>
    <col min="63" max="64" width="11.28515625" style="149" customWidth="1"/>
    <col min="65" max="66" width="12.28515625" style="149" customWidth="1"/>
    <col min="67" max="67" width="1.7109375" style="149" customWidth="1"/>
    <col min="68" max="69" width="11.28515625" style="149" customWidth="1"/>
    <col min="70" max="71" width="12.28515625" style="149" customWidth="1"/>
    <col min="72" max="72" width="1.7109375" style="149" customWidth="1"/>
    <col min="73" max="74" width="11.28515625" style="149" customWidth="1"/>
    <col min="75" max="76" width="12.28515625" style="205" customWidth="1"/>
    <col min="77" max="77" width="1.7109375" style="149" customWidth="1"/>
    <col min="78" max="79" width="11.28515625" style="149" customWidth="1"/>
    <col min="80" max="81" width="12.28515625" style="205" customWidth="1"/>
    <col min="82" max="82" width="1.7109375" style="149" customWidth="1"/>
    <col min="83" max="84" width="11.28515625" style="149" customWidth="1"/>
    <col min="85" max="86" width="12.28515625" style="149" customWidth="1"/>
    <col min="87" max="87" width="1.7109375" style="149" customWidth="1"/>
    <col min="88" max="89" width="11.28515625" style="149" customWidth="1"/>
    <col min="90" max="91" width="12.28515625" style="149" customWidth="1"/>
    <col min="92" max="92" width="1.7109375" style="149" customWidth="1"/>
    <col min="93" max="94" width="11.28515625" style="149" customWidth="1"/>
    <col min="95" max="96" width="12.28515625" style="149" customWidth="1"/>
    <col min="97" max="97" width="1.7109375" style="149" customWidth="1"/>
    <col min="98" max="99" width="11.28515625" style="149" customWidth="1"/>
    <col min="100" max="101" width="12.28515625" style="149" customWidth="1"/>
    <col min="102" max="102" width="1.7109375" style="149" customWidth="1"/>
    <col min="103" max="104" width="11.28515625" style="149" customWidth="1"/>
    <col min="105" max="106" width="12.28515625" style="149" customWidth="1"/>
    <col min="107" max="107" width="1.7109375" style="149" customWidth="1"/>
    <col min="108" max="109" width="11.28515625" style="149" customWidth="1"/>
    <col min="110" max="111" width="12.28515625" style="149" customWidth="1"/>
    <col min="112" max="112" width="1.7109375" style="149" customWidth="1"/>
    <col min="113" max="114" width="11.28515625" style="149" customWidth="1"/>
    <col min="115" max="116" width="12.28515625" style="149" customWidth="1"/>
  </cols>
  <sheetData>
    <row r="1" spans="1:116" ht="39.950000000000003" customHeight="1">
      <c r="A1" s="36" t="s">
        <v>1010</v>
      </c>
      <c r="B1" s="95" t="s">
        <v>298</v>
      </c>
      <c r="C1" s="564" t="s">
        <v>594</v>
      </c>
      <c r="D1" s="564"/>
      <c r="E1" s="564"/>
      <c r="F1" s="564"/>
      <c r="G1" s="295"/>
      <c r="H1" s="564" t="s">
        <v>595</v>
      </c>
      <c r="I1" s="564"/>
      <c r="J1" s="564"/>
      <c r="K1" s="564"/>
      <c r="L1" s="295"/>
      <c r="M1" s="564" t="s">
        <v>877</v>
      </c>
      <c r="N1" s="564"/>
      <c r="O1" s="564"/>
      <c r="P1" s="564"/>
      <c r="Q1" s="295"/>
      <c r="R1" s="567" t="s">
        <v>878</v>
      </c>
      <c r="S1" s="567"/>
      <c r="T1" s="567"/>
      <c r="U1" s="567"/>
      <c r="V1" s="295"/>
      <c r="W1" s="564" t="s">
        <v>714</v>
      </c>
      <c r="X1" s="564"/>
      <c r="Y1" s="564"/>
      <c r="Z1" s="564"/>
      <c r="AA1" s="295"/>
      <c r="AB1" s="562" t="s">
        <v>879</v>
      </c>
      <c r="AC1" s="562"/>
      <c r="AD1" s="562"/>
      <c r="AE1" s="562"/>
      <c r="AF1" s="295"/>
      <c r="AG1" s="564" t="s">
        <v>596</v>
      </c>
      <c r="AH1" s="564"/>
      <c r="AI1" s="564"/>
      <c r="AJ1" s="564"/>
      <c r="AK1" s="295"/>
      <c r="AL1" s="564" t="s">
        <v>880</v>
      </c>
      <c r="AM1" s="564"/>
      <c r="AN1" s="564"/>
      <c r="AO1" s="564"/>
      <c r="AP1" s="295"/>
      <c r="AQ1" s="564" t="s">
        <v>597</v>
      </c>
      <c r="AR1" s="564"/>
      <c r="AS1" s="564"/>
      <c r="AT1" s="564"/>
      <c r="AU1" s="295"/>
      <c r="AV1" s="564" t="s">
        <v>598</v>
      </c>
      <c r="AW1" s="564"/>
      <c r="AX1" s="564"/>
      <c r="AY1" s="564"/>
      <c r="AZ1" s="295"/>
      <c r="BA1" s="562" t="s">
        <v>881</v>
      </c>
      <c r="BB1" s="562"/>
      <c r="BC1" s="562"/>
      <c r="BD1" s="562"/>
      <c r="BE1" s="295"/>
      <c r="BF1" s="562" t="s">
        <v>882</v>
      </c>
      <c r="BG1" s="562"/>
      <c r="BH1" s="562"/>
      <c r="BI1" s="562"/>
      <c r="BJ1" s="295"/>
      <c r="BK1" s="562" t="s">
        <v>883</v>
      </c>
      <c r="BL1" s="562"/>
      <c r="BM1" s="562"/>
      <c r="BN1" s="562"/>
      <c r="BO1" s="295"/>
      <c r="BP1" s="564" t="s">
        <v>599</v>
      </c>
      <c r="BQ1" s="564"/>
      <c r="BR1" s="564"/>
      <c r="BS1" s="564"/>
      <c r="BT1" s="295"/>
      <c r="BU1" s="562" t="s">
        <v>884</v>
      </c>
      <c r="BV1" s="562"/>
      <c r="BW1" s="562"/>
      <c r="BX1" s="562"/>
      <c r="BY1" s="295"/>
      <c r="BZ1" s="562" t="s">
        <v>885</v>
      </c>
      <c r="CA1" s="562"/>
      <c r="CB1" s="562"/>
      <c r="CC1" s="562"/>
      <c r="CD1" s="295"/>
      <c r="CE1" s="564" t="s">
        <v>600</v>
      </c>
      <c r="CF1" s="564"/>
      <c r="CG1" s="564"/>
      <c r="CH1" s="564"/>
      <c r="CI1" s="295"/>
      <c r="CJ1" s="564" t="s">
        <v>601</v>
      </c>
      <c r="CK1" s="564"/>
      <c r="CL1" s="564"/>
      <c r="CM1" s="564"/>
      <c r="CN1" s="295"/>
      <c r="CO1" s="564" t="s">
        <v>602</v>
      </c>
      <c r="CP1" s="564"/>
      <c r="CQ1" s="564"/>
      <c r="CR1" s="564"/>
      <c r="CS1" s="295"/>
      <c r="CT1" s="564" t="s">
        <v>603</v>
      </c>
      <c r="CU1" s="564"/>
      <c r="CV1" s="564"/>
      <c r="CW1" s="564"/>
      <c r="CX1" s="295"/>
      <c r="CY1" s="562" t="s">
        <v>886</v>
      </c>
      <c r="CZ1" s="562"/>
      <c r="DA1" s="562"/>
      <c r="DB1" s="562"/>
      <c r="DC1" s="295"/>
      <c r="DD1" s="564" t="s">
        <v>604</v>
      </c>
      <c r="DE1" s="564"/>
      <c r="DF1" s="564"/>
      <c r="DG1" s="564"/>
      <c r="DH1" s="295"/>
      <c r="DI1" s="564" t="s">
        <v>605</v>
      </c>
      <c r="DJ1" s="564"/>
      <c r="DK1" s="564"/>
      <c r="DL1" s="564"/>
    </row>
    <row r="2" spans="1:116" ht="18" customHeight="1">
      <c r="A2" s="70" t="s">
        <v>182</v>
      </c>
      <c r="B2" s="70" t="s">
        <v>28</v>
      </c>
      <c r="C2" s="564"/>
      <c r="D2" s="564"/>
      <c r="E2" s="564"/>
      <c r="F2" s="564"/>
      <c r="G2" s="304"/>
      <c r="H2" s="564"/>
      <c r="I2" s="564"/>
      <c r="J2" s="564"/>
      <c r="K2" s="564"/>
      <c r="L2" s="304"/>
      <c r="M2" s="564"/>
      <c r="N2" s="564"/>
      <c r="O2" s="564"/>
      <c r="P2" s="564"/>
      <c r="Q2" s="304"/>
      <c r="R2" s="567"/>
      <c r="S2" s="567"/>
      <c r="T2" s="567"/>
      <c r="U2" s="567"/>
      <c r="V2" s="304"/>
      <c r="W2" s="564"/>
      <c r="X2" s="564"/>
      <c r="Y2" s="564"/>
      <c r="Z2" s="564"/>
      <c r="AA2" s="304"/>
      <c r="AB2" s="562"/>
      <c r="AC2" s="562"/>
      <c r="AD2" s="562"/>
      <c r="AE2" s="562"/>
      <c r="AF2" s="304"/>
      <c r="AG2" s="564"/>
      <c r="AH2" s="564"/>
      <c r="AI2" s="564"/>
      <c r="AJ2" s="564"/>
      <c r="AK2" s="304"/>
      <c r="AL2" s="564"/>
      <c r="AM2" s="564"/>
      <c r="AN2" s="564"/>
      <c r="AO2" s="564"/>
      <c r="AP2" s="304"/>
      <c r="AQ2" s="564"/>
      <c r="AR2" s="564"/>
      <c r="AS2" s="564"/>
      <c r="AT2" s="564"/>
      <c r="AU2" s="304"/>
      <c r="AV2" s="564"/>
      <c r="AW2" s="564"/>
      <c r="AX2" s="564"/>
      <c r="AY2" s="564"/>
      <c r="AZ2" s="304"/>
      <c r="BA2" s="562"/>
      <c r="BB2" s="562"/>
      <c r="BC2" s="562"/>
      <c r="BD2" s="562"/>
      <c r="BE2" s="295"/>
      <c r="BF2" s="562"/>
      <c r="BG2" s="562"/>
      <c r="BH2" s="562"/>
      <c r="BI2" s="562"/>
      <c r="BJ2" s="295"/>
      <c r="BK2" s="562"/>
      <c r="BL2" s="562"/>
      <c r="BM2" s="562"/>
      <c r="BN2" s="562"/>
      <c r="BO2" s="304"/>
      <c r="BP2" s="564"/>
      <c r="BQ2" s="564"/>
      <c r="BR2" s="564"/>
      <c r="BS2" s="564"/>
      <c r="BT2" s="304"/>
      <c r="BU2" s="562"/>
      <c r="BV2" s="562"/>
      <c r="BW2" s="562"/>
      <c r="BX2" s="562"/>
      <c r="BY2" s="295"/>
      <c r="BZ2" s="562"/>
      <c r="CA2" s="562"/>
      <c r="CB2" s="562"/>
      <c r="CC2" s="562"/>
      <c r="CD2" s="304"/>
      <c r="CE2" s="564"/>
      <c r="CF2" s="564"/>
      <c r="CG2" s="564"/>
      <c r="CH2" s="564"/>
      <c r="CI2" s="304"/>
      <c r="CJ2" s="564"/>
      <c r="CK2" s="564"/>
      <c r="CL2" s="564"/>
      <c r="CM2" s="564"/>
      <c r="CN2" s="304"/>
      <c r="CO2" s="564"/>
      <c r="CP2" s="564"/>
      <c r="CQ2" s="564"/>
      <c r="CR2" s="564"/>
      <c r="CS2" s="304"/>
      <c r="CT2" s="564"/>
      <c r="CU2" s="564"/>
      <c r="CV2" s="564"/>
      <c r="CW2" s="564"/>
      <c r="CX2" s="304"/>
      <c r="CY2" s="562"/>
      <c r="CZ2" s="562"/>
      <c r="DA2" s="562"/>
      <c r="DB2" s="562"/>
      <c r="DC2" s="304"/>
      <c r="DD2" s="564"/>
      <c r="DE2" s="564"/>
      <c r="DF2" s="564"/>
      <c r="DG2" s="564"/>
      <c r="DH2" s="304"/>
      <c r="DI2" s="564"/>
      <c r="DJ2" s="564"/>
      <c r="DK2" s="564"/>
      <c r="DL2" s="564"/>
    </row>
    <row r="3" spans="1:116" ht="18" customHeight="1">
      <c r="A3" s="69" t="s">
        <v>86</v>
      </c>
      <c r="B3" s="68"/>
      <c r="C3" s="565"/>
      <c r="D3" s="565"/>
      <c r="E3" s="565"/>
      <c r="F3" s="565"/>
      <c r="G3" s="305"/>
      <c r="H3" s="565"/>
      <c r="I3" s="565"/>
      <c r="J3" s="565"/>
      <c r="K3" s="565"/>
      <c r="L3" s="305"/>
      <c r="M3" s="565"/>
      <c r="N3" s="565"/>
      <c r="O3" s="565"/>
      <c r="P3" s="565"/>
      <c r="Q3" s="305"/>
      <c r="R3" s="568"/>
      <c r="S3" s="568"/>
      <c r="T3" s="568"/>
      <c r="U3" s="568"/>
      <c r="V3" s="305"/>
      <c r="W3" s="565"/>
      <c r="X3" s="565"/>
      <c r="Y3" s="565"/>
      <c r="Z3" s="565"/>
      <c r="AA3" s="305"/>
      <c r="AB3" s="563"/>
      <c r="AC3" s="563"/>
      <c r="AD3" s="563"/>
      <c r="AE3" s="563"/>
      <c r="AF3" s="305"/>
      <c r="AG3" s="565"/>
      <c r="AH3" s="565"/>
      <c r="AI3" s="565"/>
      <c r="AJ3" s="565"/>
      <c r="AK3" s="305"/>
      <c r="AL3" s="565"/>
      <c r="AM3" s="565"/>
      <c r="AN3" s="565"/>
      <c r="AO3" s="565"/>
      <c r="AP3" s="305"/>
      <c r="AQ3" s="565"/>
      <c r="AR3" s="565"/>
      <c r="AS3" s="565"/>
      <c r="AT3" s="565"/>
      <c r="AU3" s="305"/>
      <c r="AV3" s="565"/>
      <c r="AW3" s="565"/>
      <c r="AX3" s="565"/>
      <c r="AY3" s="565"/>
      <c r="AZ3" s="305"/>
      <c r="BA3" s="563"/>
      <c r="BB3" s="563"/>
      <c r="BC3" s="563"/>
      <c r="BD3" s="563"/>
      <c r="BE3" s="295"/>
      <c r="BF3" s="563"/>
      <c r="BG3" s="563"/>
      <c r="BH3" s="563"/>
      <c r="BI3" s="563"/>
      <c r="BJ3" s="295"/>
      <c r="BK3" s="563"/>
      <c r="BL3" s="563"/>
      <c r="BM3" s="563"/>
      <c r="BN3" s="563"/>
      <c r="BO3" s="305"/>
      <c r="BP3" s="565"/>
      <c r="BQ3" s="565"/>
      <c r="BR3" s="565"/>
      <c r="BS3" s="565"/>
      <c r="BT3" s="305"/>
      <c r="BU3" s="563"/>
      <c r="BV3" s="563"/>
      <c r="BW3" s="563"/>
      <c r="BX3" s="563"/>
      <c r="BY3" s="295"/>
      <c r="BZ3" s="563"/>
      <c r="CA3" s="563"/>
      <c r="CB3" s="563"/>
      <c r="CC3" s="563"/>
      <c r="CD3" s="305"/>
      <c r="CE3" s="565"/>
      <c r="CF3" s="565"/>
      <c r="CG3" s="565"/>
      <c r="CH3" s="565"/>
      <c r="CI3" s="305"/>
      <c r="CJ3" s="565"/>
      <c r="CK3" s="565"/>
      <c r="CL3" s="565"/>
      <c r="CM3" s="565"/>
      <c r="CN3" s="305"/>
      <c r="CO3" s="565"/>
      <c r="CP3" s="565"/>
      <c r="CQ3" s="565"/>
      <c r="CR3" s="565"/>
      <c r="CS3" s="305"/>
      <c r="CT3" s="565"/>
      <c r="CU3" s="565"/>
      <c r="CV3" s="565"/>
      <c r="CW3" s="565"/>
      <c r="CX3" s="305"/>
      <c r="CY3" s="563"/>
      <c r="CZ3" s="563"/>
      <c r="DA3" s="563"/>
      <c r="DB3" s="563"/>
      <c r="DC3" s="305"/>
      <c r="DD3" s="565"/>
      <c r="DE3" s="565"/>
      <c r="DF3" s="565"/>
      <c r="DG3" s="565"/>
      <c r="DH3" s="305"/>
      <c r="DI3" s="565"/>
      <c r="DJ3" s="565"/>
      <c r="DK3" s="565"/>
      <c r="DL3" s="565"/>
    </row>
    <row r="4" spans="1:116" ht="25.5" customHeight="1">
      <c r="A4" s="67"/>
      <c r="B4" s="68"/>
      <c r="C4" s="561" t="s">
        <v>221</v>
      </c>
      <c r="D4" s="566"/>
      <c r="E4" s="478" t="s">
        <v>821</v>
      </c>
      <c r="F4" s="559"/>
      <c r="G4" s="204"/>
      <c r="H4" s="561" t="s">
        <v>221</v>
      </c>
      <c r="I4" s="566"/>
      <c r="J4" s="478" t="s">
        <v>821</v>
      </c>
      <c r="K4" s="559"/>
      <c r="L4" s="204"/>
      <c r="M4" s="561" t="s">
        <v>1019</v>
      </c>
      <c r="N4" s="561"/>
      <c r="O4" s="561" t="s">
        <v>1025</v>
      </c>
      <c r="P4" s="561"/>
      <c r="Q4" s="204"/>
      <c r="R4" s="561" t="s">
        <v>1019</v>
      </c>
      <c r="S4" s="561"/>
      <c r="T4" s="561" t="s">
        <v>1025</v>
      </c>
      <c r="U4" s="561"/>
      <c r="V4" s="204"/>
      <c r="W4" s="561" t="s">
        <v>221</v>
      </c>
      <c r="X4" s="566"/>
      <c r="Y4" s="478" t="s">
        <v>821</v>
      </c>
      <c r="Z4" s="559"/>
      <c r="AA4" s="204"/>
      <c r="AB4" s="561" t="s">
        <v>1019</v>
      </c>
      <c r="AC4" s="561"/>
      <c r="AD4" s="561" t="s">
        <v>1025</v>
      </c>
      <c r="AE4" s="561"/>
      <c r="AF4" s="204"/>
      <c r="AG4" s="561" t="s">
        <v>1019</v>
      </c>
      <c r="AH4" s="561"/>
      <c r="AI4" s="561" t="s">
        <v>1025</v>
      </c>
      <c r="AJ4" s="561"/>
      <c r="AK4" s="204"/>
      <c r="AL4" s="561" t="s">
        <v>1019</v>
      </c>
      <c r="AM4" s="561"/>
      <c r="AN4" s="561" t="s">
        <v>1025</v>
      </c>
      <c r="AO4" s="561"/>
      <c r="AP4" s="204"/>
      <c r="AQ4" s="561" t="s">
        <v>1019</v>
      </c>
      <c r="AR4" s="561"/>
      <c r="AS4" s="561" t="s">
        <v>1025</v>
      </c>
      <c r="AT4" s="561"/>
      <c r="AU4" s="204"/>
      <c r="AV4" s="561" t="s">
        <v>221</v>
      </c>
      <c r="AW4" s="561"/>
      <c r="AX4" s="478" t="s">
        <v>821</v>
      </c>
      <c r="AY4" s="478"/>
      <c r="AZ4" s="204"/>
      <c r="BA4" s="561" t="s">
        <v>1019</v>
      </c>
      <c r="BB4" s="561"/>
      <c r="BC4" s="561" t="s">
        <v>1025</v>
      </c>
      <c r="BD4" s="561"/>
      <c r="BE4" s="204"/>
      <c r="BF4" s="561" t="s">
        <v>1019</v>
      </c>
      <c r="BG4" s="561"/>
      <c r="BH4" s="561" t="s">
        <v>1025</v>
      </c>
      <c r="BI4" s="561"/>
      <c r="BJ4" s="204"/>
      <c r="BK4" s="561" t="s">
        <v>1019</v>
      </c>
      <c r="BL4" s="561"/>
      <c r="BM4" s="561" t="s">
        <v>1025</v>
      </c>
      <c r="BN4" s="561"/>
      <c r="BO4" s="204"/>
      <c r="BP4" s="561" t="s">
        <v>221</v>
      </c>
      <c r="BQ4" s="566"/>
      <c r="BR4" s="478" t="s">
        <v>821</v>
      </c>
      <c r="BS4" s="559"/>
      <c r="BT4" s="204"/>
      <c r="BU4" s="561" t="s">
        <v>1019</v>
      </c>
      <c r="BV4" s="561"/>
      <c r="BW4" s="561" t="s">
        <v>1025</v>
      </c>
      <c r="BX4" s="561"/>
      <c r="BY4" s="204"/>
      <c r="BZ4" s="561" t="s">
        <v>1019</v>
      </c>
      <c r="CA4" s="561"/>
      <c r="CB4" s="561" t="s">
        <v>1025</v>
      </c>
      <c r="CC4" s="561"/>
      <c r="CD4" s="204"/>
      <c r="CE4" s="561" t="s">
        <v>221</v>
      </c>
      <c r="CF4" s="566"/>
      <c r="CG4" s="478" t="s">
        <v>821</v>
      </c>
      <c r="CH4" s="559"/>
      <c r="CI4" s="204"/>
      <c r="CJ4" s="561" t="s">
        <v>1019</v>
      </c>
      <c r="CK4" s="561"/>
      <c r="CL4" s="561" t="s">
        <v>1025</v>
      </c>
      <c r="CM4" s="561"/>
      <c r="CN4" s="204"/>
      <c r="CO4" s="561" t="s">
        <v>221</v>
      </c>
      <c r="CP4" s="566"/>
      <c r="CQ4" s="478" t="s">
        <v>821</v>
      </c>
      <c r="CR4" s="559"/>
      <c r="CS4" s="295"/>
      <c r="CT4" s="561" t="s">
        <v>221</v>
      </c>
      <c r="CU4" s="566"/>
      <c r="CV4" s="478" t="s">
        <v>821</v>
      </c>
      <c r="CW4" s="559"/>
      <c r="CX4" s="295"/>
      <c r="CY4" s="561" t="s">
        <v>1019</v>
      </c>
      <c r="CZ4" s="561"/>
      <c r="DA4" s="561" t="s">
        <v>1025</v>
      </c>
      <c r="DB4" s="561"/>
      <c r="DC4" s="295"/>
      <c r="DD4" s="561" t="s">
        <v>1019</v>
      </c>
      <c r="DE4" s="561"/>
      <c r="DF4" s="561" t="s">
        <v>1025</v>
      </c>
      <c r="DG4" s="561"/>
      <c r="DH4" s="295"/>
      <c r="DI4" s="561" t="s">
        <v>221</v>
      </c>
      <c r="DJ4" s="566"/>
      <c r="DK4" s="478" t="s">
        <v>821</v>
      </c>
      <c r="DL4" s="559"/>
    </row>
    <row r="5" spans="1:116" ht="39.950000000000003" customHeight="1">
      <c r="A5" s="78" t="s">
        <v>81</v>
      </c>
      <c r="B5" s="78" t="s">
        <v>159</v>
      </c>
      <c r="C5" s="266" t="s">
        <v>12</v>
      </c>
      <c r="D5" s="297" t="s">
        <v>368</v>
      </c>
      <c r="E5" s="266" t="s">
        <v>12</v>
      </c>
      <c r="F5" s="297" t="s">
        <v>368</v>
      </c>
      <c r="G5" s="265"/>
      <c r="H5" s="266" t="s">
        <v>12</v>
      </c>
      <c r="I5" s="297" t="s">
        <v>368</v>
      </c>
      <c r="J5" s="266" t="s">
        <v>12</v>
      </c>
      <c r="K5" s="297" t="s">
        <v>368</v>
      </c>
      <c r="L5" s="265"/>
      <c r="M5" s="266" t="s">
        <v>12</v>
      </c>
      <c r="N5" s="297" t="s">
        <v>368</v>
      </c>
      <c r="O5" s="266" t="s">
        <v>12</v>
      </c>
      <c r="P5" s="297" t="s">
        <v>368</v>
      </c>
      <c r="Q5" s="265"/>
      <c r="R5" s="266" t="s">
        <v>12</v>
      </c>
      <c r="S5" s="297" t="s">
        <v>368</v>
      </c>
      <c r="T5" s="266" t="s">
        <v>12</v>
      </c>
      <c r="U5" s="297" t="s">
        <v>368</v>
      </c>
      <c r="V5" s="265"/>
      <c r="W5" s="266" t="s">
        <v>12</v>
      </c>
      <c r="X5" s="297" t="s">
        <v>368</v>
      </c>
      <c r="Y5" s="266" t="s">
        <v>12</v>
      </c>
      <c r="Z5" s="297" t="s">
        <v>368</v>
      </c>
      <c r="AA5" s="265"/>
      <c r="AB5" s="266" t="s">
        <v>12</v>
      </c>
      <c r="AC5" s="297" t="s">
        <v>368</v>
      </c>
      <c r="AD5" s="266" t="s">
        <v>12</v>
      </c>
      <c r="AE5" s="297" t="s">
        <v>368</v>
      </c>
      <c r="AF5" s="265"/>
      <c r="AG5" s="266" t="s">
        <v>12</v>
      </c>
      <c r="AH5" s="297" t="s">
        <v>368</v>
      </c>
      <c r="AI5" s="266" t="s">
        <v>12</v>
      </c>
      <c r="AJ5" s="297" t="s">
        <v>368</v>
      </c>
      <c r="AK5" s="265"/>
      <c r="AL5" s="266" t="s">
        <v>12</v>
      </c>
      <c r="AM5" s="297" t="s">
        <v>368</v>
      </c>
      <c r="AN5" s="266" t="s">
        <v>12</v>
      </c>
      <c r="AO5" s="297" t="s">
        <v>368</v>
      </c>
      <c r="AP5" s="265"/>
      <c r="AQ5" s="266" t="s">
        <v>12</v>
      </c>
      <c r="AR5" s="297" t="s">
        <v>368</v>
      </c>
      <c r="AS5" s="266" t="s">
        <v>12</v>
      </c>
      <c r="AT5" s="297" t="s">
        <v>368</v>
      </c>
      <c r="AU5" s="265"/>
      <c r="AV5" s="266" t="s">
        <v>12</v>
      </c>
      <c r="AW5" s="297" t="s">
        <v>368</v>
      </c>
      <c r="AX5" s="266" t="s">
        <v>12</v>
      </c>
      <c r="AY5" s="297" t="s">
        <v>368</v>
      </c>
      <c r="AZ5" s="265"/>
      <c r="BA5" s="266" t="s">
        <v>12</v>
      </c>
      <c r="BB5" s="297" t="s">
        <v>368</v>
      </c>
      <c r="BC5" s="266" t="s">
        <v>12</v>
      </c>
      <c r="BD5" s="297" t="s">
        <v>368</v>
      </c>
      <c r="BE5" s="265"/>
      <c r="BF5" s="266" t="s">
        <v>12</v>
      </c>
      <c r="BG5" s="297" t="s">
        <v>368</v>
      </c>
      <c r="BH5" s="266" t="s">
        <v>12</v>
      </c>
      <c r="BI5" s="297" t="s">
        <v>368</v>
      </c>
      <c r="BJ5" s="265"/>
      <c r="BK5" s="266" t="s">
        <v>12</v>
      </c>
      <c r="BL5" s="297" t="s">
        <v>368</v>
      </c>
      <c r="BM5" s="266" t="s">
        <v>12</v>
      </c>
      <c r="BN5" s="297" t="s">
        <v>368</v>
      </c>
      <c r="BO5" s="265"/>
      <c r="BP5" s="266" t="s">
        <v>12</v>
      </c>
      <c r="BQ5" s="297" t="s">
        <v>368</v>
      </c>
      <c r="BR5" s="266" t="s">
        <v>12</v>
      </c>
      <c r="BS5" s="297" t="s">
        <v>368</v>
      </c>
      <c r="BT5" s="265"/>
      <c r="BU5" s="266" t="s">
        <v>12</v>
      </c>
      <c r="BV5" s="297" t="s">
        <v>368</v>
      </c>
      <c r="BW5" s="266" t="s">
        <v>12</v>
      </c>
      <c r="BX5" s="297" t="s">
        <v>368</v>
      </c>
      <c r="BY5" s="265"/>
      <c r="BZ5" s="266" t="s">
        <v>12</v>
      </c>
      <c r="CA5" s="297" t="s">
        <v>368</v>
      </c>
      <c r="CB5" s="266" t="s">
        <v>12</v>
      </c>
      <c r="CC5" s="297" t="s">
        <v>368</v>
      </c>
      <c r="CD5" s="265"/>
      <c r="CE5" s="266" t="s">
        <v>12</v>
      </c>
      <c r="CF5" s="297" t="s">
        <v>368</v>
      </c>
      <c r="CG5" s="266" t="s">
        <v>12</v>
      </c>
      <c r="CH5" s="297" t="s">
        <v>368</v>
      </c>
      <c r="CI5" s="265"/>
      <c r="CJ5" s="266" t="s">
        <v>12</v>
      </c>
      <c r="CK5" s="297" t="s">
        <v>368</v>
      </c>
      <c r="CL5" s="266" t="s">
        <v>12</v>
      </c>
      <c r="CM5" s="297" t="s">
        <v>368</v>
      </c>
      <c r="CN5" s="265"/>
      <c r="CO5" s="266" t="s">
        <v>12</v>
      </c>
      <c r="CP5" s="297" t="s">
        <v>368</v>
      </c>
      <c r="CQ5" s="266" t="s">
        <v>12</v>
      </c>
      <c r="CR5" s="297" t="s">
        <v>368</v>
      </c>
      <c r="CS5" s="265"/>
      <c r="CT5" s="266" t="s">
        <v>12</v>
      </c>
      <c r="CU5" s="297" t="s">
        <v>368</v>
      </c>
      <c r="CV5" s="266" t="s">
        <v>12</v>
      </c>
      <c r="CW5" s="297" t="s">
        <v>368</v>
      </c>
      <c r="CX5" s="265"/>
      <c r="CY5" s="266" t="s">
        <v>12</v>
      </c>
      <c r="CZ5" s="297" t="s">
        <v>368</v>
      </c>
      <c r="DA5" s="266" t="s">
        <v>12</v>
      </c>
      <c r="DB5" s="297" t="s">
        <v>368</v>
      </c>
      <c r="DC5" s="265"/>
      <c r="DD5" s="266" t="s">
        <v>12</v>
      </c>
      <c r="DE5" s="297" t="s">
        <v>368</v>
      </c>
      <c r="DF5" s="266" t="s">
        <v>12</v>
      </c>
      <c r="DG5" s="297" t="s">
        <v>368</v>
      </c>
      <c r="DH5" s="265"/>
      <c r="DI5" s="266" t="s">
        <v>12</v>
      </c>
      <c r="DJ5" s="297" t="s">
        <v>368</v>
      </c>
      <c r="DK5" s="266" t="s">
        <v>12</v>
      </c>
      <c r="DL5" s="297" t="s">
        <v>368</v>
      </c>
    </row>
    <row r="6" spans="1:116" s="149" customFormat="1" ht="12.75">
      <c r="A6" s="349"/>
      <c r="C6" s="363"/>
      <c r="D6" s="363"/>
      <c r="E6" s="364"/>
      <c r="F6" s="364"/>
      <c r="G6" s="350"/>
      <c r="H6" s="363"/>
      <c r="I6" s="363"/>
      <c r="J6" s="364"/>
      <c r="K6" s="364"/>
      <c r="M6" s="363"/>
      <c r="N6" s="363"/>
      <c r="O6" s="364"/>
      <c r="P6" s="364"/>
      <c r="W6" s="363"/>
      <c r="X6" s="363"/>
      <c r="Y6" s="364"/>
      <c r="Z6" s="364"/>
      <c r="AG6" s="363"/>
      <c r="AH6" s="363"/>
      <c r="AI6" s="364"/>
      <c r="AJ6" s="364"/>
      <c r="AL6" s="363"/>
      <c r="AM6" s="363"/>
      <c r="AN6" s="364"/>
      <c r="AO6" s="364"/>
      <c r="AQ6" s="363"/>
      <c r="AR6" s="363"/>
      <c r="AS6" s="364"/>
      <c r="AT6" s="364"/>
      <c r="AV6" s="363"/>
      <c r="AW6" s="363"/>
      <c r="AX6" s="364"/>
      <c r="AY6" s="364"/>
      <c r="BP6" s="363"/>
      <c r="BQ6" s="363"/>
      <c r="BR6" s="364"/>
      <c r="BS6" s="364"/>
      <c r="CE6" s="363"/>
      <c r="CF6" s="363"/>
      <c r="CG6" s="364"/>
      <c r="CH6" s="364"/>
      <c r="CL6" s="364"/>
      <c r="CM6" s="364"/>
      <c r="CO6" s="363"/>
      <c r="CP6" s="363"/>
      <c r="CQ6" s="364"/>
      <c r="CR6" s="364"/>
      <c r="CT6" s="363"/>
      <c r="CU6" s="363"/>
      <c r="CV6" s="364"/>
      <c r="CW6" s="364"/>
      <c r="DF6" s="364"/>
      <c r="DG6" s="364"/>
      <c r="DI6" s="363"/>
      <c r="DJ6" s="363"/>
      <c r="DK6" s="364"/>
      <c r="DL6" s="364"/>
    </row>
    <row r="7" spans="1:116" s="149" customFormat="1" ht="12.75">
      <c r="A7" s="351" t="s">
        <v>83</v>
      </c>
      <c r="B7" s="149" t="s">
        <v>147</v>
      </c>
      <c r="C7" s="146">
        <v>35673.512358087071</v>
      </c>
      <c r="D7" s="147">
        <v>226.17943195114876</v>
      </c>
      <c r="E7" s="146">
        <v>43127.27807052977</v>
      </c>
      <c r="F7" s="147">
        <v>534.37129371696722</v>
      </c>
      <c r="H7" s="146">
        <v>90890.384516563179</v>
      </c>
      <c r="I7" s="147">
        <v>1197.8669715254316</v>
      </c>
      <c r="J7" s="146">
        <v>109747.67270811056</v>
      </c>
      <c r="K7" s="147">
        <v>1413.8366074964433</v>
      </c>
      <c r="M7" s="146">
        <v>27966.270850956815</v>
      </c>
      <c r="N7" s="147">
        <v>371.08584717029225</v>
      </c>
      <c r="O7" s="146">
        <v>37632.798394130463</v>
      </c>
      <c r="P7" s="147">
        <v>473.00780583807614</v>
      </c>
      <c r="R7" s="146">
        <v>11673.384377704519</v>
      </c>
      <c r="S7" s="147">
        <v>155.1656462913617</v>
      </c>
      <c r="T7" s="146">
        <v>17416.83683566485</v>
      </c>
      <c r="U7" s="147">
        <v>219.91975744576848</v>
      </c>
      <c r="W7" s="146">
        <v>61971.879041325403</v>
      </c>
      <c r="X7" s="147">
        <v>765.51912550768452</v>
      </c>
      <c r="Y7" s="146">
        <v>80201.788617165847</v>
      </c>
      <c r="Z7" s="147">
        <v>958.39949644341493</v>
      </c>
      <c r="AB7" s="146">
        <v>11840.921166895454</v>
      </c>
      <c r="AC7" s="147">
        <v>152.57620776221549</v>
      </c>
      <c r="AD7" s="146">
        <v>12419.316187064262</v>
      </c>
      <c r="AE7" s="147">
        <v>149.66108923319626</v>
      </c>
      <c r="AG7" s="146">
        <v>47150.132642359051</v>
      </c>
      <c r="AH7" s="147">
        <v>622.38639164037374</v>
      </c>
      <c r="AI7" s="146">
        <v>63068.03115395327</v>
      </c>
      <c r="AJ7" s="147">
        <v>782.57283505522878</v>
      </c>
      <c r="AL7" s="146">
        <v>28219.195630822593</v>
      </c>
      <c r="AM7" s="147">
        <v>382.24018486609464</v>
      </c>
      <c r="AN7" s="146">
        <v>38564.478377584303</v>
      </c>
      <c r="AO7" s="147">
        <v>499.41925121606198</v>
      </c>
      <c r="AQ7" s="146">
        <v>10275.415985683188</v>
      </c>
      <c r="AR7" s="147">
        <v>134.95745417367203</v>
      </c>
      <c r="AS7" s="146">
        <v>12654.875422630616</v>
      </c>
      <c r="AT7" s="147">
        <v>155.78813886619719</v>
      </c>
      <c r="AV7" s="146">
        <v>115891.39574113025</v>
      </c>
      <c r="AW7" s="147">
        <v>1523.697392254169</v>
      </c>
      <c r="AX7" s="146">
        <v>139913.42437085815</v>
      </c>
      <c r="AY7" s="147">
        <v>1797.406972204295</v>
      </c>
      <c r="BA7" s="146">
        <v>36036.137002445619</v>
      </c>
      <c r="BB7" s="147">
        <v>489.41128991931089</v>
      </c>
      <c r="BC7" s="146">
        <v>37756.350280783052</v>
      </c>
      <c r="BD7" s="147">
        <v>486.92281763847069</v>
      </c>
      <c r="BF7" s="146">
        <v>14756.820325916136</v>
      </c>
      <c r="BG7" s="147">
        <v>200.26770691779632</v>
      </c>
      <c r="BH7" s="146">
        <v>16674.186147609991</v>
      </c>
      <c r="BI7" s="147">
        <v>216.90714052759614</v>
      </c>
      <c r="BK7" s="146">
        <v>11386.758896335483</v>
      </c>
      <c r="BL7" s="147">
        <v>154.22599587830027</v>
      </c>
      <c r="BM7" s="146">
        <v>19496.196856765677</v>
      </c>
      <c r="BN7" s="147">
        <v>252.4135496738723</v>
      </c>
      <c r="BP7" s="146">
        <v>100296.20537849775</v>
      </c>
      <c r="BQ7" s="147">
        <v>1287.4339283370391</v>
      </c>
      <c r="BR7" s="146">
        <v>97280.667631141725</v>
      </c>
      <c r="BS7" s="147">
        <v>1209.2885745822221</v>
      </c>
      <c r="BU7" s="146">
        <v>12567.120442938092</v>
      </c>
      <c r="BV7" s="147">
        <v>163.04670392549627</v>
      </c>
      <c r="BW7" s="146">
        <v>7413.146092251578</v>
      </c>
      <c r="BX7" s="147">
        <v>88.977270748410135</v>
      </c>
      <c r="BZ7" s="146">
        <v>17159.846286533757</v>
      </c>
      <c r="CA7" s="147">
        <v>234.12557881683216</v>
      </c>
      <c r="CB7" s="146">
        <v>13199.888715939978</v>
      </c>
      <c r="CC7" s="147">
        <v>172.43131799203451</v>
      </c>
      <c r="CE7" s="146">
        <v>129527.34700244213</v>
      </c>
      <c r="CF7" s="147">
        <v>1654.910938652717</v>
      </c>
      <c r="CG7" s="146">
        <v>175950.05020537291</v>
      </c>
      <c r="CH7" s="147">
        <v>2167.7317086591788</v>
      </c>
      <c r="CJ7" s="146">
        <v>38573.354783178205</v>
      </c>
      <c r="CK7" s="147">
        <v>501.12413202061896</v>
      </c>
      <c r="CL7" s="146">
        <v>42376.207402437059</v>
      </c>
      <c r="CM7" s="147">
        <v>517.60168464470439</v>
      </c>
      <c r="CO7" s="146">
        <v>53066.072142584868</v>
      </c>
      <c r="CP7" s="147">
        <v>681.7350439400185</v>
      </c>
      <c r="CQ7" s="146">
        <v>76048.142315979625</v>
      </c>
      <c r="CR7" s="147">
        <v>951.58294425107408</v>
      </c>
      <c r="CT7" s="146">
        <v>65307.019315817932</v>
      </c>
      <c r="CU7" s="147">
        <v>843.05067304554393</v>
      </c>
      <c r="CV7" s="146">
        <v>81607.341519312948</v>
      </c>
      <c r="CW7" s="147">
        <v>1018.8919213644562</v>
      </c>
      <c r="CY7" s="146">
        <v>9085.3009633240526</v>
      </c>
      <c r="CZ7" s="147">
        <v>120.25167768917809</v>
      </c>
      <c r="DA7" s="146">
        <v>11778.926936191017</v>
      </c>
      <c r="DB7" s="147">
        <v>146.49066301716547</v>
      </c>
      <c r="DD7" s="146">
        <v>10449.152608820354</v>
      </c>
      <c r="DE7" s="147">
        <v>135.16492924349976</v>
      </c>
      <c r="DF7" s="146">
        <v>11178.218889842268</v>
      </c>
      <c r="DG7" s="147">
        <v>133.15368539076599</v>
      </c>
      <c r="DI7" s="146">
        <v>166961.55959869403</v>
      </c>
      <c r="DJ7" s="147">
        <v>2094.1429346469636</v>
      </c>
      <c r="DK7" s="146">
        <v>226392.35647146025</v>
      </c>
      <c r="DL7" s="147">
        <v>2756.4199131494752</v>
      </c>
    </row>
    <row r="8" spans="1:116" s="149" customFormat="1" ht="12.75">
      <c r="A8" s="140"/>
      <c r="B8" s="149" t="s">
        <v>148</v>
      </c>
      <c r="C8" s="146">
        <v>11202.862279989557</v>
      </c>
      <c r="D8" s="147">
        <v>256.44588880343417</v>
      </c>
      <c r="E8" s="146">
        <v>13965.011306672832</v>
      </c>
      <c r="F8" s="147">
        <v>591.23319248919609</v>
      </c>
      <c r="G8" s="148"/>
      <c r="H8" s="146">
        <v>35638.056311033884</v>
      </c>
      <c r="I8" s="147">
        <v>1467.2919076136507</v>
      </c>
      <c r="J8" s="146">
        <v>45292.131836367582</v>
      </c>
      <c r="K8" s="147">
        <v>1747.0947770797061</v>
      </c>
      <c r="L8" s="148"/>
      <c r="M8" s="146">
        <v>9181.6293805492496</v>
      </c>
      <c r="N8" s="147">
        <v>409.71614643821812</v>
      </c>
      <c r="O8" s="146">
        <v>13283.849198248938</v>
      </c>
      <c r="P8" s="147">
        <v>544.19806363306679</v>
      </c>
      <c r="Q8" s="148"/>
      <c r="R8" s="146">
        <v>3910.5506623760407</v>
      </c>
      <c r="S8" s="147">
        <v>173.2179404145169</v>
      </c>
      <c r="T8" s="146">
        <v>6604.5420696290039</v>
      </c>
      <c r="U8" s="147">
        <v>267.60318836552182</v>
      </c>
      <c r="V8" s="148"/>
      <c r="W8" s="146">
        <v>17172.47397825064</v>
      </c>
      <c r="X8" s="147">
        <v>850.76480168646867</v>
      </c>
      <c r="Y8" s="146">
        <v>20580.618997328256</v>
      </c>
      <c r="Z8" s="147">
        <v>963.48512367251544</v>
      </c>
      <c r="AA8" s="148"/>
      <c r="AB8" s="146">
        <v>3712.3601769482316</v>
      </c>
      <c r="AC8" s="147">
        <v>180.11169828954013</v>
      </c>
      <c r="AD8" s="146">
        <v>3805.6848906840082</v>
      </c>
      <c r="AE8" s="147">
        <v>174.60820989823776</v>
      </c>
      <c r="AF8" s="148"/>
      <c r="AG8" s="146">
        <v>14048.711885639454</v>
      </c>
      <c r="AH8" s="147">
        <v>637.15955072231691</v>
      </c>
      <c r="AI8" s="146">
        <v>18866.374892875261</v>
      </c>
      <c r="AJ8" s="147">
        <v>799.29064362017414</v>
      </c>
      <c r="AK8" s="148"/>
      <c r="AL8" s="146">
        <v>10389.091638837612</v>
      </c>
      <c r="AM8" s="147">
        <v>433.32245708272586</v>
      </c>
      <c r="AN8" s="146">
        <v>14210.449408946304</v>
      </c>
      <c r="AO8" s="147">
        <v>538.76482794710864</v>
      </c>
      <c r="AP8" s="148"/>
      <c r="AQ8" s="146">
        <v>3231.3324157250604</v>
      </c>
      <c r="AR8" s="147">
        <v>149.8385917680356</v>
      </c>
      <c r="AS8" s="146">
        <v>3484.330600699242</v>
      </c>
      <c r="AT8" s="147">
        <v>151.03425174808544</v>
      </c>
      <c r="AU8" s="148"/>
      <c r="AV8" s="146">
        <v>45688.000989013541</v>
      </c>
      <c r="AW8" s="147">
        <v>1888.3208304169846</v>
      </c>
      <c r="AX8" s="146">
        <v>52684.113687339472</v>
      </c>
      <c r="AY8" s="147">
        <v>2039.9953127151491</v>
      </c>
      <c r="AZ8" s="148"/>
      <c r="BA8" s="146">
        <v>14684.100072972873</v>
      </c>
      <c r="BB8" s="147">
        <v>615.72077839358769</v>
      </c>
      <c r="BC8" s="146">
        <v>15205.807013867547</v>
      </c>
      <c r="BD8" s="147">
        <v>587.27884203075041</v>
      </c>
      <c r="BE8" s="148"/>
      <c r="BF8" s="146">
        <v>4526.9661691661668</v>
      </c>
      <c r="BG8" s="147">
        <v>185.09084246391816</v>
      </c>
      <c r="BH8" s="146">
        <v>6019.4055773303107</v>
      </c>
      <c r="BI8" s="147">
        <v>223.40392314384542</v>
      </c>
      <c r="BJ8" s="148"/>
      <c r="BK8" s="146">
        <v>3852.7346230307294</v>
      </c>
      <c r="BL8" s="147">
        <v>160.24024646011841</v>
      </c>
      <c r="BM8" s="146">
        <v>6620.6684397158006</v>
      </c>
      <c r="BN8" s="147">
        <v>250.89598887877284</v>
      </c>
      <c r="BO8" s="148"/>
      <c r="BP8" s="146">
        <v>34541.235998731732</v>
      </c>
      <c r="BQ8" s="147">
        <v>1523.6887982378912</v>
      </c>
      <c r="BR8" s="146">
        <v>30600.252529866586</v>
      </c>
      <c r="BS8" s="147">
        <v>1284.9253601718419</v>
      </c>
      <c r="BT8" s="148"/>
      <c r="BU8" s="146">
        <v>2804.1839673918971</v>
      </c>
      <c r="BV8" s="147">
        <v>135.93894330386061</v>
      </c>
      <c r="BW8" s="146">
        <v>1815.9089170082184</v>
      </c>
      <c r="BX8" s="147">
        <v>84.815215259693517</v>
      </c>
      <c r="BY8" s="148"/>
      <c r="BZ8" s="146">
        <v>7148.9571229410412</v>
      </c>
      <c r="CA8" s="147">
        <v>291.61797237597841</v>
      </c>
      <c r="CB8" s="146">
        <v>5933.2414558635992</v>
      </c>
      <c r="CC8" s="147">
        <v>220.38394303465716</v>
      </c>
      <c r="CD8" s="148"/>
      <c r="CE8" s="146">
        <v>49962.730474595162</v>
      </c>
      <c r="CF8" s="147">
        <v>2245.6172232380954</v>
      </c>
      <c r="CG8" s="146">
        <v>65989.01779900871</v>
      </c>
      <c r="CH8" s="147">
        <v>2848.8624130132716</v>
      </c>
      <c r="CI8" s="148"/>
      <c r="CJ8" s="146">
        <v>12106.021142044538</v>
      </c>
      <c r="CK8" s="147">
        <v>572.86636875015097</v>
      </c>
      <c r="CL8" s="146">
        <v>14100.174282497042</v>
      </c>
      <c r="CM8" s="147">
        <v>621.49935196967249</v>
      </c>
      <c r="CN8" s="148"/>
      <c r="CO8" s="146">
        <v>20692.351824555688</v>
      </c>
      <c r="CP8" s="147">
        <v>915.18050959879008</v>
      </c>
      <c r="CQ8" s="146">
        <v>27341.303765875768</v>
      </c>
      <c r="CR8" s="147">
        <v>1132.1188877620211</v>
      </c>
      <c r="CS8" s="148"/>
      <c r="CT8" s="146">
        <v>19818.988380208393</v>
      </c>
      <c r="CU8" s="147">
        <v>863.04547165148222</v>
      </c>
      <c r="CV8" s="146">
        <v>23989.356282129695</v>
      </c>
      <c r="CW8" s="147">
        <v>998.19816757314925</v>
      </c>
      <c r="CX8" s="148"/>
      <c r="CY8" s="146">
        <v>2495.8672850193907</v>
      </c>
      <c r="CZ8" s="147">
        <v>112.56960043681524</v>
      </c>
      <c r="DA8" s="146">
        <v>3128.868955636533</v>
      </c>
      <c r="DB8" s="147">
        <v>131.96591821819419</v>
      </c>
      <c r="DC8" s="148"/>
      <c r="DD8" s="146">
        <v>2945.8141814449223</v>
      </c>
      <c r="DE8" s="147">
        <v>144.31151115249983</v>
      </c>
      <c r="DF8" s="146">
        <v>3167.8776454021108</v>
      </c>
      <c r="DG8" s="147">
        <v>151.95541222347694</v>
      </c>
      <c r="DH8" s="148"/>
      <c r="DI8" s="146">
        <v>55183.684840413873</v>
      </c>
      <c r="DJ8" s="147">
        <v>2605.6514373458162</v>
      </c>
      <c r="DK8" s="146">
        <v>69475.685441706752</v>
      </c>
      <c r="DL8" s="147">
        <v>3081.4705666867526</v>
      </c>
    </row>
    <row r="9" spans="1:116" s="149" customFormat="1" ht="12.75">
      <c r="A9" s="140"/>
      <c r="B9" s="149" t="s">
        <v>149</v>
      </c>
      <c r="C9" s="146">
        <v>6720.89090725183</v>
      </c>
      <c r="D9" s="147">
        <v>313.49857792557879</v>
      </c>
      <c r="E9" s="146">
        <v>7140.3102750148091</v>
      </c>
      <c r="F9" s="147">
        <v>650.52458282148768</v>
      </c>
      <c r="G9" s="148"/>
      <c r="H9" s="146">
        <v>18229.4478924262</v>
      </c>
      <c r="I9" s="147">
        <v>1574.7468259067571</v>
      </c>
      <c r="J9" s="146">
        <v>23117.908786078606</v>
      </c>
      <c r="K9" s="147">
        <v>1944.8647388336024</v>
      </c>
      <c r="L9" s="148"/>
      <c r="M9" s="146">
        <v>5454.6137548301604</v>
      </c>
      <c r="N9" s="147">
        <v>499.55282883191421</v>
      </c>
      <c r="O9" s="146">
        <v>7157.7206810600301</v>
      </c>
      <c r="P9" s="147">
        <v>630.20671302883852</v>
      </c>
      <c r="Q9" s="148"/>
      <c r="R9" s="146">
        <v>2411.5547423281864</v>
      </c>
      <c r="S9" s="147">
        <v>220.47760401679668</v>
      </c>
      <c r="T9" s="146">
        <v>3412.5962126440791</v>
      </c>
      <c r="U9" s="147">
        <v>297.49455387419016</v>
      </c>
      <c r="V9" s="148"/>
      <c r="W9" s="146">
        <v>10856.600888308099</v>
      </c>
      <c r="X9" s="147">
        <v>1071.8357862078033</v>
      </c>
      <c r="Y9" s="146">
        <v>11715.19175697744</v>
      </c>
      <c r="Z9" s="147">
        <v>1148.9208592547197</v>
      </c>
      <c r="AA9" s="148"/>
      <c r="AB9" s="146">
        <v>2192.3624285400065</v>
      </c>
      <c r="AC9" s="147">
        <v>213.08541266401463</v>
      </c>
      <c r="AD9" s="146">
        <v>1824.4193610164505</v>
      </c>
      <c r="AE9" s="147">
        <v>174.79005045695382</v>
      </c>
      <c r="AF9" s="148"/>
      <c r="AG9" s="146">
        <v>6566.856239655428</v>
      </c>
      <c r="AH9" s="147">
        <v>607.317458234892</v>
      </c>
      <c r="AI9" s="146">
        <v>8801.636487522137</v>
      </c>
      <c r="AJ9" s="147">
        <v>794.98549504782909</v>
      </c>
      <c r="AK9" s="148"/>
      <c r="AL9" s="146">
        <v>6315.2225839283392</v>
      </c>
      <c r="AM9" s="147">
        <v>561.65605335459111</v>
      </c>
      <c r="AN9" s="146">
        <v>7244.4179964473733</v>
      </c>
      <c r="AO9" s="147">
        <v>606.99498966872238</v>
      </c>
      <c r="AP9" s="148"/>
      <c r="AQ9" s="146">
        <v>1430.6105484726768</v>
      </c>
      <c r="AR9" s="147">
        <v>133.44507327193853</v>
      </c>
      <c r="AS9" s="146">
        <v>1763.8860250730233</v>
      </c>
      <c r="AT9" s="147">
        <v>162.15728458084087</v>
      </c>
      <c r="AU9" s="148"/>
      <c r="AV9" s="146">
        <v>24703.814639469139</v>
      </c>
      <c r="AW9" s="147">
        <v>2146.8824095700252</v>
      </c>
      <c r="AX9" s="146">
        <v>25753.364327523876</v>
      </c>
      <c r="AY9" s="147">
        <v>2182.2947419563911</v>
      </c>
      <c r="AZ9" s="148"/>
      <c r="BA9" s="146">
        <v>7288.0754202376247</v>
      </c>
      <c r="BB9" s="147">
        <v>638.51774089321509</v>
      </c>
      <c r="BC9" s="146">
        <v>7738.2209542695218</v>
      </c>
      <c r="BD9" s="147">
        <v>647.04703829193113</v>
      </c>
      <c r="BE9" s="148"/>
      <c r="BF9" s="146">
        <v>2399.3843299746636</v>
      </c>
      <c r="BG9" s="147">
        <v>215.24094194748136</v>
      </c>
      <c r="BH9" s="146">
        <v>3066.7104214948431</v>
      </c>
      <c r="BI9" s="147">
        <v>257.6406113851844</v>
      </c>
      <c r="BJ9" s="148"/>
      <c r="BK9" s="146">
        <v>1873.7905487366722</v>
      </c>
      <c r="BL9" s="147">
        <v>167.01561702223702</v>
      </c>
      <c r="BM9" s="146">
        <v>3042.4483100256139</v>
      </c>
      <c r="BN9" s="147">
        <v>255.15873163339165</v>
      </c>
      <c r="BO9" s="148"/>
      <c r="BP9" s="146">
        <v>19929.589874601559</v>
      </c>
      <c r="BQ9" s="147">
        <v>1816.6064253283989</v>
      </c>
      <c r="BR9" s="146">
        <v>16286.517182698302</v>
      </c>
      <c r="BS9" s="147">
        <v>1476.2474896086185</v>
      </c>
      <c r="BT9" s="148"/>
      <c r="BU9" s="146">
        <v>1423.2061003059584</v>
      </c>
      <c r="BV9" s="147">
        <v>135.89079358054843</v>
      </c>
      <c r="BW9" s="146">
        <v>874.40719617231741</v>
      </c>
      <c r="BX9" s="147">
        <v>85.338316210037306</v>
      </c>
      <c r="BY9" s="148"/>
      <c r="BZ9" s="146">
        <v>4113.5696470115345</v>
      </c>
      <c r="CA9" s="147">
        <v>362.1083693134749</v>
      </c>
      <c r="CB9" s="146">
        <v>3641.813046081958</v>
      </c>
      <c r="CC9" s="147">
        <v>300.7275557820293</v>
      </c>
      <c r="CD9" s="148"/>
      <c r="CE9" s="146">
        <v>27918.849709563037</v>
      </c>
      <c r="CF9" s="147">
        <v>2555.3198405321782</v>
      </c>
      <c r="CG9" s="146">
        <v>33902.204469346805</v>
      </c>
      <c r="CH9" s="147">
        <v>3103.1598576899969</v>
      </c>
      <c r="CI9" s="148"/>
      <c r="CJ9" s="146">
        <v>7261.0582985727788</v>
      </c>
      <c r="CK9" s="147">
        <v>694.92167336825014</v>
      </c>
      <c r="CL9" s="146">
        <v>8863.0417760931778</v>
      </c>
      <c r="CM9" s="147">
        <v>828.07054403688312</v>
      </c>
      <c r="CN9" s="148"/>
      <c r="CO9" s="146">
        <v>12325.443442431726</v>
      </c>
      <c r="CP9" s="147">
        <v>1115.8328977695869</v>
      </c>
      <c r="CQ9" s="146">
        <v>14020.882147082408</v>
      </c>
      <c r="CR9" s="147">
        <v>1244.9495184417756</v>
      </c>
      <c r="CS9" s="148"/>
      <c r="CT9" s="146">
        <v>10449.677882065427</v>
      </c>
      <c r="CU9" s="147">
        <v>938.69308407769222</v>
      </c>
      <c r="CV9" s="146">
        <v>12574.772681418153</v>
      </c>
      <c r="CW9" s="147">
        <v>1122.9602120229911</v>
      </c>
      <c r="CX9" s="148"/>
      <c r="CY9" s="146">
        <v>1458.7942525628105</v>
      </c>
      <c r="CZ9" s="147">
        <v>133.89505757871831</v>
      </c>
      <c r="DA9" s="146">
        <v>1756.6337360196799</v>
      </c>
      <c r="DB9" s="147">
        <v>157.64037735426854</v>
      </c>
      <c r="DC9" s="148"/>
      <c r="DD9" s="146">
        <v>1267.6836005463065</v>
      </c>
      <c r="DE9" s="147">
        <v>121.70269941330059</v>
      </c>
      <c r="DF9" s="146">
        <v>1459.8156688490569</v>
      </c>
      <c r="DG9" s="147">
        <v>144.86065205048169</v>
      </c>
      <c r="DH9" s="148"/>
      <c r="DI9" s="146">
        <v>32869.889890027058</v>
      </c>
      <c r="DJ9" s="147">
        <v>3140.7462849120184</v>
      </c>
      <c r="DK9" s="146">
        <v>37338.442055140069</v>
      </c>
      <c r="DL9" s="147">
        <v>3522.3254205592752</v>
      </c>
    </row>
    <row r="10" spans="1:116" s="149" customFormat="1" ht="12.75">
      <c r="A10" s="140"/>
      <c r="B10" s="149" t="s">
        <v>150</v>
      </c>
      <c r="C10" s="146">
        <v>1298.5907645942732</v>
      </c>
      <c r="D10" s="147">
        <v>395.5198875367085</v>
      </c>
      <c r="E10" s="146">
        <v>1264.7261645286228</v>
      </c>
      <c r="F10" s="147">
        <v>852.77161618614571</v>
      </c>
      <c r="G10" s="148"/>
      <c r="H10" s="146">
        <v>2551.507752198846</v>
      </c>
      <c r="I10" s="147">
        <v>1678.8528288840207</v>
      </c>
      <c r="J10" s="146">
        <v>2832.3289513843297</v>
      </c>
      <c r="K10" s="147">
        <v>1964.1499977160529</v>
      </c>
      <c r="L10" s="148"/>
      <c r="M10" s="146">
        <v>853.508865577802</v>
      </c>
      <c r="N10" s="147">
        <v>549.10560656941141</v>
      </c>
      <c r="O10" s="146">
        <v>1375.2811521626254</v>
      </c>
      <c r="P10" s="147">
        <v>934.79476364888706</v>
      </c>
      <c r="Q10" s="148"/>
      <c r="R10" s="146">
        <v>399.03012783371105</v>
      </c>
      <c r="S10" s="147">
        <v>261.0602839780322</v>
      </c>
      <c r="T10" s="146">
        <v>513.24031797215616</v>
      </c>
      <c r="U10" s="147">
        <v>350.7883126019716</v>
      </c>
      <c r="V10" s="148"/>
      <c r="W10" s="146">
        <v>2091.2982685985698</v>
      </c>
      <c r="X10" s="147">
        <v>1248.0032589658447</v>
      </c>
      <c r="Y10" s="146">
        <v>2143.8427619721947</v>
      </c>
      <c r="Z10" s="147">
        <v>1473.1142743920043</v>
      </c>
      <c r="AA10" s="148"/>
      <c r="AB10" s="146">
        <v>276.35930209241741</v>
      </c>
      <c r="AC10" s="147">
        <v>171.68884948955827</v>
      </c>
      <c r="AD10" s="146">
        <v>297.97983158740897</v>
      </c>
      <c r="AE10" s="147">
        <v>202.25983255583873</v>
      </c>
      <c r="AF10" s="148"/>
      <c r="AG10" s="146">
        <v>917.28284455176549</v>
      </c>
      <c r="AH10" s="147">
        <v>578.45594945999278</v>
      </c>
      <c r="AI10" s="146">
        <v>1171.1277079225515</v>
      </c>
      <c r="AJ10" s="147">
        <v>784.48247249547046</v>
      </c>
      <c r="AK10" s="148"/>
      <c r="AL10" s="146">
        <v>879.2854678812713</v>
      </c>
      <c r="AM10" s="147">
        <v>627.20609129595141</v>
      </c>
      <c r="AN10" s="146">
        <v>1237.8878492184315</v>
      </c>
      <c r="AO10" s="147">
        <v>883.31710886782753</v>
      </c>
      <c r="AP10" s="148"/>
      <c r="AQ10" s="146">
        <v>297.2589951555758</v>
      </c>
      <c r="AR10" s="147">
        <v>177.31139094923489</v>
      </c>
      <c r="AS10" s="146">
        <v>366.53857370277706</v>
      </c>
      <c r="AT10" s="147">
        <v>238.09783697581022</v>
      </c>
      <c r="AU10" s="148"/>
      <c r="AV10" s="146">
        <v>3685.5259133762502</v>
      </c>
      <c r="AW10" s="147">
        <v>2444.6170537134608</v>
      </c>
      <c r="AX10" s="146">
        <v>3800.9690045959978</v>
      </c>
      <c r="AY10" s="147">
        <v>2671.3120204572856</v>
      </c>
      <c r="AZ10" s="148"/>
      <c r="BA10" s="146">
        <v>1045.9664302812762</v>
      </c>
      <c r="BB10" s="147">
        <v>704.79593322971334</v>
      </c>
      <c r="BC10" s="146">
        <v>1229.2987470318174</v>
      </c>
      <c r="BD10" s="147">
        <v>840.3441161619927</v>
      </c>
      <c r="BE10" s="148"/>
      <c r="BF10" s="146">
        <v>316.21838124186615</v>
      </c>
      <c r="BG10" s="147">
        <v>246.54430843959005</v>
      </c>
      <c r="BH10" s="146">
        <v>453.40086338656772</v>
      </c>
      <c r="BI10" s="147">
        <v>344.65771164845876</v>
      </c>
      <c r="BJ10" s="148"/>
      <c r="BK10" s="146">
        <v>251.53934188623984</v>
      </c>
      <c r="BL10" s="147">
        <v>182.36691132500093</v>
      </c>
      <c r="BM10" s="146">
        <v>437.74412651814316</v>
      </c>
      <c r="BN10" s="147">
        <v>314.77217489592459</v>
      </c>
      <c r="BO10" s="148"/>
      <c r="BP10" s="146">
        <v>4054.685410829612</v>
      </c>
      <c r="BQ10" s="147">
        <v>2535.7237426141119</v>
      </c>
      <c r="BR10" s="146">
        <v>3113.0331318937574</v>
      </c>
      <c r="BS10" s="147">
        <v>2077.7911260183728</v>
      </c>
      <c r="BT10" s="148"/>
      <c r="BU10" s="146">
        <v>224.9531257238271</v>
      </c>
      <c r="BV10" s="147">
        <v>125.99512217392856</v>
      </c>
      <c r="BW10" s="146">
        <v>180.55396967634294</v>
      </c>
      <c r="BX10" s="147">
        <v>110.51436875979225</v>
      </c>
      <c r="BY10" s="148"/>
      <c r="BZ10" s="146">
        <v>558.78736513631918</v>
      </c>
      <c r="CA10" s="147">
        <v>414.19982982553233</v>
      </c>
      <c r="CB10" s="146">
        <v>609.16700207425413</v>
      </c>
      <c r="CC10" s="147">
        <v>440.6380954520609</v>
      </c>
      <c r="CD10" s="148"/>
      <c r="CE10" s="146">
        <v>4839.8903491774345</v>
      </c>
      <c r="CF10" s="147">
        <v>2964.4595964225641</v>
      </c>
      <c r="CG10" s="146">
        <v>4971.6031235745895</v>
      </c>
      <c r="CH10" s="147">
        <v>3347.3174186969604</v>
      </c>
      <c r="CI10" s="148"/>
      <c r="CJ10" s="146">
        <v>1341.7271209568264</v>
      </c>
      <c r="CK10" s="147">
        <v>841.1851109074496</v>
      </c>
      <c r="CL10" s="146">
        <v>1912.7444357286415</v>
      </c>
      <c r="CM10" s="147">
        <v>1297.0218403865133</v>
      </c>
      <c r="CN10" s="148"/>
      <c r="CO10" s="146">
        <v>1955.3399133676432</v>
      </c>
      <c r="CP10" s="147">
        <v>1212.7883257043279</v>
      </c>
      <c r="CQ10" s="146">
        <v>2135.5294272816318</v>
      </c>
      <c r="CR10" s="147">
        <v>1458.8368542376481</v>
      </c>
      <c r="CS10" s="148"/>
      <c r="CT10" s="146">
        <v>1598.9919869277655</v>
      </c>
      <c r="CU10" s="147">
        <v>1007.3910650772189</v>
      </c>
      <c r="CV10" s="146">
        <v>1832.7199651283386</v>
      </c>
      <c r="CW10" s="147">
        <v>1249.0858074116609</v>
      </c>
      <c r="CX10" s="148"/>
      <c r="CY10" s="146">
        <v>208.04442590455824</v>
      </c>
      <c r="CZ10" s="147">
        <v>130.83371499478028</v>
      </c>
      <c r="DA10" s="146">
        <v>343.72262698604641</v>
      </c>
      <c r="DB10" s="147">
        <v>229.68233909011667</v>
      </c>
      <c r="DC10" s="148"/>
      <c r="DD10" s="146">
        <v>158.76600079331479</v>
      </c>
      <c r="DE10" s="147">
        <v>87.652225858361916</v>
      </c>
      <c r="DF10" s="146">
        <v>245.45896843362306</v>
      </c>
      <c r="DG10" s="147">
        <v>144.48580339759155</v>
      </c>
      <c r="DH10" s="148"/>
      <c r="DI10" s="146">
        <v>6780.7352793256441</v>
      </c>
      <c r="DJ10" s="147">
        <v>4126.0468583967413</v>
      </c>
      <c r="DK10" s="146">
        <v>6710.7967447856026</v>
      </c>
      <c r="DL10" s="147">
        <v>4589.8574135276167</v>
      </c>
    </row>
    <row r="11" spans="1:116" s="149" customFormat="1" ht="12.75">
      <c r="A11" s="140"/>
      <c r="B11" s="149" t="s">
        <v>151</v>
      </c>
      <c r="C11" s="146">
        <v>1037.1430987842821</v>
      </c>
      <c r="D11" s="147">
        <v>505.45187711250969</v>
      </c>
      <c r="E11" s="146">
        <v>1054.6741832539474</v>
      </c>
      <c r="F11" s="147">
        <v>1164.8584152275805</v>
      </c>
      <c r="G11" s="148"/>
      <c r="H11" s="146">
        <v>1162.6025579721695</v>
      </c>
      <c r="I11" s="147">
        <v>1401.9042778816993</v>
      </c>
      <c r="J11" s="146">
        <v>1419.9577180589695</v>
      </c>
      <c r="K11" s="147">
        <v>1743.314393434687</v>
      </c>
      <c r="L11" s="148"/>
      <c r="M11" s="146">
        <v>511.9767141153485</v>
      </c>
      <c r="N11" s="147">
        <v>556.17079177948074</v>
      </c>
      <c r="O11" s="146">
        <v>1401.350574397929</v>
      </c>
      <c r="P11" s="147">
        <v>1571.1774348852136</v>
      </c>
      <c r="Q11" s="148"/>
      <c r="R11" s="146">
        <v>309.47990061845093</v>
      </c>
      <c r="S11" s="147">
        <v>346.4950015265805</v>
      </c>
      <c r="T11" s="146">
        <v>515.78456408990246</v>
      </c>
      <c r="U11" s="147">
        <v>585.76622075636396</v>
      </c>
      <c r="V11" s="148"/>
      <c r="W11" s="146">
        <v>1446.7471618739942</v>
      </c>
      <c r="X11" s="147">
        <v>1261.4530408767857</v>
      </c>
      <c r="Y11" s="146">
        <v>1974.5578665562175</v>
      </c>
      <c r="Z11" s="147">
        <v>1982.9050411101282</v>
      </c>
      <c r="AA11" s="148"/>
      <c r="AB11" s="146">
        <v>128.99673215580313</v>
      </c>
      <c r="AC11" s="147">
        <v>123.38702083265903</v>
      </c>
      <c r="AD11" s="146">
        <v>150.59972964787568</v>
      </c>
      <c r="AE11" s="147">
        <v>150.31249011041189</v>
      </c>
      <c r="AF11" s="148"/>
      <c r="AG11" s="146">
        <v>451.01594215681081</v>
      </c>
      <c r="AH11" s="147">
        <v>468.76262130079414</v>
      </c>
      <c r="AI11" s="146">
        <v>725.8297577267947</v>
      </c>
      <c r="AJ11" s="147">
        <v>778.27761717895157</v>
      </c>
      <c r="AK11" s="148"/>
      <c r="AL11" s="146">
        <v>475.20436668941414</v>
      </c>
      <c r="AM11" s="147">
        <v>655.76853083707522</v>
      </c>
      <c r="AN11" s="146">
        <v>735.76636780357921</v>
      </c>
      <c r="AO11" s="147">
        <v>967.45472029763027</v>
      </c>
      <c r="AP11" s="148"/>
      <c r="AQ11" s="146">
        <v>232.38198851880784</v>
      </c>
      <c r="AR11" s="147">
        <v>217.80574356523587</v>
      </c>
      <c r="AS11" s="146">
        <v>354.36937789434489</v>
      </c>
      <c r="AT11" s="147">
        <v>364.1091028832879</v>
      </c>
      <c r="AU11" s="148"/>
      <c r="AV11" s="146">
        <v>2409.2611456554255</v>
      </c>
      <c r="AW11" s="147">
        <v>2932.4676566216144</v>
      </c>
      <c r="AX11" s="146">
        <v>2556.1286096825197</v>
      </c>
      <c r="AY11" s="147">
        <v>3194.8216543837348</v>
      </c>
      <c r="AZ11" s="148"/>
      <c r="BA11" s="146">
        <v>616.7204216134096</v>
      </c>
      <c r="BB11" s="147">
        <v>778.85259799945334</v>
      </c>
      <c r="BC11" s="146">
        <v>834.32300404806551</v>
      </c>
      <c r="BD11" s="147">
        <v>997.27740065441549</v>
      </c>
      <c r="BE11" s="148"/>
      <c r="BF11" s="146">
        <v>226.61065803555869</v>
      </c>
      <c r="BG11" s="147">
        <v>377.04447168403152</v>
      </c>
      <c r="BH11" s="146">
        <v>357.29699017828364</v>
      </c>
      <c r="BI11" s="147">
        <v>544.35747968627049</v>
      </c>
      <c r="BJ11" s="148"/>
      <c r="BK11" s="146">
        <v>128.17646970702899</v>
      </c>
      <c r="BL11" s="147">
        <v>183.47892395396551</v>
      </c>
      <c r="BM11" s="146">
        <v>238.94226697477288</v>
      </c>
      <c r="BN11" s="147">
        <v>318.66769092919708</v>
      </c>
      <c r="BO11" s="148"/>
      <c r="BP11" s="146">
        <v>3114.2820265824303</v>
      </c>
      <c r="BQ11" s="147">
        <v>3288.0962794729235</v>
      </c>
      <c r="BR11" s="146">
        <v>2979.5295243996434</v>
      </c>
      <c r="BS11" s="147">
        <v>3305.1941757176228</v>
      </c>
      <c r="BT11" s="148"/>
      <c r="BU11" s="146">
        <v>119.53619060839397</v>
      </c>
      <c r="BV11" s="147">
        <v>99.298159384750861</v>
      </c>
      <c r="BW11" s="146">
        <v>80.983824891546391</v>
      </c>
      <c r="BX11" s="147">
        <v>74.564846384569648</v>
      </c>
      <c r="BY11" s="148"/>
      <c r="BZ11" s="146">
        <v>345.83936989978372</v>
      </c>
      <c r="CA11" s="147">
        <v>527.24132357372901</v>
      </c>
      <c r="CB11" s="146">
        <v>636.88978004021169</v>
      </c>
      <c r="CC11" s="147">
        <v>878.35009620791175</v>
      </c>
      <c r="CD11" s="148"/>
      <c r="CE11" s="146">
        <v>2799.1806566818841</v>
      </c>
      <c r="CF11" s="147">
        <v>2759.1489831822496</v>
      </c>
      <c r="CG11" s="146">
        <v>3235.1244026970189</v>
      </c>
      <c r="CH11" s="147">
        <v>3405.2986012317224</v>
      </c>
      <c r="CI11" s="148"/>
      <c r="CJ11" s="146">
        <v>957.83794722177845</v>
      </c>
      <c r="CK11" s="147">
        <v>944.64065663089877</v>
      </c>
      <c r="CL11" s="146">
        <v>1782.8321032440779</v>
      </c>
      <c r="CM11" s="147">
        <v>1865.2412408401103</v>
      </c>
      <c r="CN11" s="148"/>
      <c r="CO11" s="146">
        <v>1143.7919346842546</v>
      </c>
      <c r="CP11" s="147">
        <v>1164.4014110306455</v>
      </c>
      <c r="CQ11" s="146">
        <v>1368.1423437805715</v>
      </c>
      <c r="CR11" s="147">
        <v>1524.731244718673</v>
      </c>
      <c r="CS11" s="148"/>
      <c r="CT11" s="146">
        <v>940.32170884083314</v>
      </c>
      <c r="CU11" s="147">
        <v>998.38700170940547</v>
      </c>
      <c r="CV11" s="146">
        <v>1165.8095520108493</v>
      </c>
      <c r="CW11" s="147">
        <v>1296.1444589693187</v>
      </c>
      <c r="CX11" s="148"/>
      <c r="CY11" s="146">
        <v>183.99299375641505</v>
      </c>
      <c r="CZ11" s="147">
        <v>192.21630737159299</v>
      </c>
      <c r="DA11" s="146">
        <v>363.84774516673082</v>
      </c>
      <c r="DB11" s="147">
        <v>389.30960148652952</v>
      </c>
      <c r="DC11" s="148"/>
      <c r="DD11" s="146">
        <v>87.583471609159929</v>
      </c>
      <c r="DE11" s="147">
        <v>71.720229891157175</v>
      </c>
      <c r="DF11" s="146">
        <v>138.62882747293801</v>
      </c>
      <c r="DG11" s="147">
        <v>123.99185541667322</v>
      </c>
      <c r="DH11" s="148"/>
      <c r="DI11" s="146">
        <v>5217.1270010877688</v>
      </c>
      <c r="DJ11" s="147">
        <v>4853.0109239216054</v>
      </c>
      <c r="DK11" s="146">
        <v>5748.7192869072423</v>
      </c>
      <c r="DL11" s="147">
        <v>6052.5015499803676</v>
      </c>
    </row>
    <row r="12" spans="1:116" s="149" customFormat="1" ht="12.75">
      <c r="A12" s="352"/>
      <c r="B12" s="353" t="s">
        <v>82</v>
      </c>
      <c r="C12" s="146"/>
      <c r="D12" s="151">
        <v>2.234738467384954</v>
      </c>
      <c r="E12" s="146"/>
      <c r="F12" s="151">
        <v>2.1798671240834921</v>
      </c>
      <c r="G12" s="152"/>
      <c r="H12" s="146"/>
      <c r="I12" s="151">
        <v>1.1703338611101657</v>
      </c>
      <c r="J12" s="146"/>
      <c r="K12" s="151">
        <v>1.2330380923731121</v>
      </c>
      <c r="L12" s="152"/>
      <c r="M12" s="146"/>
      <c r="N12" s="151">
        <v>1.4987658408978679</v>
      </c>
      <c r="O12" s="146"/>
      <c r="P12" s="151">
        <v>3.321673375138912</v>
      </c>
      <c r="Q12" s="152"/>
      <c r="R12" s="146"/>
      <c r="S12" s="151">
        <v>2.2330651778161696</v>
      </c>
      <c r="T12" s="146"/>
      <c r="U12" s="151">
        <v>2.6635452292221271</v>
      </c>
      <c r="V12" s="152"/>
      <c r="W12" s="146"/>
      <c r="X12" s="151">
        <v>1.6478400066624108</v>
      </c>
      <c r="Y12" s="146"/>
      <c r="Z12" s="151">
        <v>2.0689754621831664</v>
      </c>
      <c r="AA12" s="152"/>
      <c r="AB12" s="146"/>
      <c r="AC12" s="151">
        <v>0.80869109700873709</v>
      </c>
      <c r="AD12" s="146"/>
      <c r="AE12" s="151">
        <v>1.0043525065904113</v>
      </c>
      <c r="AF12" s="152"/>
      <c r="AG12" s="146"/>
      <c r="AH12" s="151">
        <v>0.75316977941197305</v>
      </c>
      <c r="AI12" s="146"/>
      <c r="AJ12" s="151">
        <v>0.99451141454970893</v>
      </c>
      <c r="AK12" s="152"/>
      <c r="AL12" s="146"/>
      <c r="AM12" s="151">
        <v>1.7155928570587164</v>
      </c>
      <c r="AN12" s="146"/>
      <c r="AO12" s="151">
        <v>1.9371594465810524</v>
      </c>
      <c r="AP12" s="152"/>
      <c r="AQ12" s="146"/>
      <c r="AR12" s="151">
        <v>1.6138845008512777</v>
      </c>
      <c r="AS12" s="146"/>
      <c r="AT12" s="151">
        <v>2.3372068344433639</v>
      </c>
      <c r="AU12" s="152"/>
      <c r="AV12" s="146"/>
      <c r="AW12" s="151">
        <v>1.9245735219663929</v>
      </c>
      <c r="AX12" s="146"/>
      <c r="AY12" s="151">
        <v>1.7774614785574607</v>
      </c>
      <c r="AZ12" s="152"/>
      <c r="BA12" s="146"/>
      <c r="BB12" s="151">
        <v>1.5914070926477044</v>
      </c>
      <c r="BC12" s="146"/>
      <c r="BD12" s="151">
        <v>2.048122134614919</v>
      </c>
      <c r="BE12" s="152"/>
      <c r="BF12" s="146"/>
      <c r="BG12" s="151">
        <v>1.8827022962758373</v>
      </c>
      <c r="BH12" s="146"/>
      <c r="BI12" s="151">
        <v>2.5096337463220317</v>
      </c>
      <c r="BJ12" s="152"/>
      <c r="BK12" s="146"/>
      <c r="BL12" s="151">
        <v>1.1896757282005086</v>
      </c>
      <c r="BM12" s="146"/>
      <c r="BN12" s="151">
        <v>1.2624825067470729</v>
      </c>
      <c r="BO12" s="152"/>
      <c r="BP12" s="146"/>
      <c r="BQ12" s="151">
        <v>2.5539922531947816</v>
      </c>
      <c r="BR12" s="146"/>
      <c r="BS12" s="151">
        <v>2.7331724165668909</v>
      </c>
      <c r="BT12" s="152"/>
      <c r="BU12" s="146"/>
      <c r="BV12" s="151">
        <v>0.60901666206098148</v>
      </c>
      <c r="BW12" s="146"/>
      <c r="BX12" s="151">
        <v>0.8380212806864723</v>
      </c>
      <c r="BY12" s="152"/>
      <c r="BZ12" s="146"/>
      <c r="CA12" s="151">
        <v>2.251959509243608</v>
      </c>
      <c r="CB12" s="146"/>
      <c r="CC12" s="151">
        <v>5.0939127905319799</v>
      </c>
      <c r="CD12" s="152"/>
      <c r="CE12" s="146"/>
      <c r="CF12" s="151">
        <v>1.6672492269756256</v>
      </c>
      <c r="CG12" s="146"/>
      <c r="CH12" s="151">
        <v>1.5709040872673417</v>
      </c>
      <c r="CI12" s="152"/>
      <c r="CJ12" s="146"/>
      <c r="CK12" s="151">
        <v>1.885043238332875</v>
      </c>
      <c r="CL12" s="146"/>
      <c r="CM12" s="151">
        <v>3.6036228168779276</v>
      </c>
      <c r="CN12" s="152"/>
      <c r="CO12" s="146"/>
      <c r="CP12" s="151">
        <v>1.7079970017400099</v>
      </c>
      <c r="CQ12" s="146"/>
      <c r="CR12" s="151">
        <v>1.6023103965137635</v>
      </c>
      <c r="CS12" s="152"/>
      <c r="CT12" s="146"/>
      <c r="CU12" s="151">
        <v>1.1842550319101279</v>
      </c>
      <c r="CV12" s="146"/>
      <c r="CW12" s="151">
        <v>1.2721118224527466</v>
      </c>
      <c r="CX12" s="152"/>
      <c r="CY12" s="146"/>
      <c r="CZ12" s="151">
        <v>1.5984501095146988</v>
      </c>
      <c r="DA12" s="146"/>
      <c r="DB12" s="151">
        <v>2.6575727999873346</v>
      </c>
      <c r="DC12" s="152"/>
      <c r="DD12" s="146"/>
      <c r="DE12" s="151">
        <v>0.53061271361266438</v>
      </c>
      <c r="DF12" s="146"/>
      <c r="DG12" s="151">
        <v>0.93119356818997867</v>
      </c>
      <c r="DH12" s="152"/>
      <c r="DI12" s="146"/>
      <c r="DJ12" s="151">
        <v>2.3174210526082066</v>
      </c>
      <c r="DK12" s="146"/>
      <c r="DL12" s="151">
        <v>2.1957835673392743</v>
      </c>
    </row>
    <row r="13" spans="1:116" s="149" customFormat="1" ht="12.75">
      <c r="A13" s="140"/>
      <c r="C13" s="146"/>
      <c r="D13" s="147"/>
      <c r="E13" s="146"/>
      <c r="F13" s="147"/>
      <c r="H13" s="146"/>
      <c r="I13" s="147"/>
      <c r="J13" s="146"/>
      <c r="K13" s="147"/>
      <c r="M13" s="146"/>
      <c r="N13" s="147"/>
      <c r="O13" s="146"/>
      <c r="P13" s="147"/>
      <c r="R13" s="146"/>
      <c r="S13" s="147"/>
      <c r="T13" s="146"/>
      <c r="U13" s="147"/>
      <c r="W13" s="146"/>
      <c r="X13" s="147"/>
      <c r="Y13" s="146"/>
      <c r="Z13" s="147"/>
      <c r="AB13" s="146"/>
      <c r="AC13" s="147"/>
      <c r="AD13" s="146"/>
      <c r="AE13" s="147"/>
      <c r="AG13" s="146"/>
      <c r="AH13" s="147"/>
      <c r="AI13" s="146"/>
      <c r="AJ13" s="147"/>
      <c r="AL13" s="146"/>
      <c r="AM13" s="147"/>
      <c r="AN13" s="146"/>
      <c r="AO13" s="147"/>
      <c r="AQ13" s="146"/>
      <c r="AR13" s="147"/>
      <c r="AS13" s="146"/>
      <c r="AT13" s="147"/>
      <c r="AV13" s="146"/>
      <c r="AW13" s="147"/>
      <c r="AX13" s="146"/>
      <c r="AY13" s="147"/>
      <c r="BA13" s="146"/>
      <c r="BB13" s="147"/>
      <c r="BC13" s="146"/>
      <c r="BD13" s="147"/>
      <c r="BF13" s="146"/>
      <c r="BG13" s="147"/>
      <c r="BH13" s="146"/>
      <c r="BI13" s="147"/>
      <c r="BK13" s="146"/>
      <c r="BL13" s="147"/>
      <c r="BM13" s="146"/>
      <c r="BN13" s="147"/>
      <c r="BP13" s="146"/>
      <c r="BQ13" s="147"/>
      <c r="BR13" s="146"/>
      <c r="BS13" s="147"/>
      <c r="BU13" s="146"/>
      <c r="BV13" s="147"/>
      <c r="BW13" s="146"/>
      <c r="BX13" s="147"/>
      <c r="BZ13" s="146"/>
      <c r="CA13" s="147"/>
      <c r="CB13" s="146"/>
      <c r="CC13" s="147"/>
      <c r="CE13" s="146"/>
      <c r="CF13" s="147"/>
      <c r="CG13" s="146"/>
      <c r="CH13" s="147"/>
      <c r="CJ13" s="146"/>
      <c r="CK13" s="147"/>
      <c r="CL13" s="146"/>
      <c r="CM13" s="147"/>
      <c r="CO13" s="146"/>
      <c r="CP13" s="147"/>
      <c r="CQ13" s="146"/>
      <c r="CR13" s="147"/>
      <c r="CT13" s="146"/>
      <c r="CU13" s="147"/>
      <c r="CV13" s="146"/>
      <c r="CW13" s="147"/>
      <c r="CY13" s="146"/>
      <c r="CZ13" s="147"/>
      <c r="DA13" s="146"/>
      <c r="DB13" s="147"/>
      <c r="DD13" s="146"/>
      <c r="DE13" s="147"/>
      <c r="DF13" s="146"/>
      <c r="DG13" s="147"/>
      <c r="DI13" s="146"/>
      <c r="DJ13" s="147"/>
      <c r="DK13" s="146"/>
      <c r="DL13" s="147"/>
    </row>
    <row r="14" spans="1:116" s="149" customFormat="1" ht="12.75">
      <c r="A14" s="351" t="s">
        <v>152</v>
      </c>
      <c r="B14" s="149" t="s">
        <v>147</v>
      </c>
      <c r="C14" s="315">
        <v>13445.787564933289</v>
      </c>
      <c r="D14" s="316">
        <v>250.43521732861791</v>
      </c>
      <c r="E14" s="315">
        <v>14591.75344955398</v>
      </c>
      <c r="F14" s="316">
        <v>563.33200881831669</v>
      </c>
      <c r="G14" s="148"/>
      <c r="H14" s="315">
        <v>27552.637597505855</v>
      </c>
      <c r="I14" s="316">
        <v>1061.0493768859044</v>
      </c>
      <c r="J14" s="315">
        <v>29822.895201678108</v>
      </c>
      <c r="K14" s="316">
        <v>1196.6964149986684</v>
      </c>
      <c r="L14" s="148"/>
      <c r="M14" s="315">
        <v>8096.0454136915896</v>
      </c>
      <c r="N14" s="316">
        <v>313.65805905999764</v>
      </c>
      <c r="O14" s="315">
        <v>9455.4573617982096</v>
      </c>
      <c r="P14" s="316">
        <v>370.91798186033992</v>
      </c>
      <c r="Q14" s="148"/>
      <c r="R14" s="315">
        <v>3783.6903737502216</v>
      </c>
      <c r="S14" s="316">
        <v>146.89376666801459</v>
      </c>
      <c r="T14" s="315">
        <v>4524.1810977605819</v>
      </c>
      <c r="U14" s="316">
        <v>178.28761344723733</v>
      </c>
      <c r="V14" s="148"/>
      <c r="W14" s="315">
        <v>22868.500402755744</v>
      </c>
      <c r="X14" s="316">
        <v>837.86235841781979</v>
      </c>
      <c r="Y14" s="315">
        <v>23655.667196897346</v>
      </c>
      <c r="Z14" s="316">
        <v>884.18419375566236</v>
      </c>
      <c r="AA14" s="148"/>
      <c r="AB14" s="315">
        <v>3876.1185592013949</v>
      </c>
      <c r="AC14" s="316">
        <v>146.81412056417506</v>
      </c>
      <c r="AD14" s="315">
        <v>2997.2958302273332</v>
      </c>
      <c r="AE14" s="316">
        <v>113.04768368347983</v>
      </c>
      <c r="AF14" s="148"/>
      <c r="AG14" s="315">
        <v>12758.359534353067</v>
      </c>
      <c r="AH14" s="316">
        <v>491.17799180765786</v>
      </c>
      <c r="AI14" s="315">
        <v>15438.801477802563</v>
      </c>
      <c r="AJ14" s="316">
        <v>598.04705068058979</v>
      </c>
      <c r="AK14" s="148"/>
      <c r="AL14" s="315">
        <v>8363.3436577983575</v>
      </c>
      <c r="AM14" s="316">
        <v>328.67044685413964</v>
      </c>
      <c r="AN14" s="315">
        <v>12237.544858109301</v>
      </c>
      <c r="AO14" s="316">
        <v>493.06030048127502</v>
      </c>
      <c r="AP14" s="148"/>
      <c r="AQ14" s="315">
        <v>3063.9826835245108</v>
      </c>
      <c r="AR14" s="316">
        <v>117.02599127750931</v>
      </c>
      <c r="AS14" s="315">
        <v>3385.0385921496922</v>
      </c>
      <c r="AT14" s="316">
        <v>130.06633471300674</v>
      </c>
      <c r="AU14" s="148"/>
      <c r="AV14" s="315">
        <v>41270.407657061594</v>
      </c>
      <c r="AW14" s="316">
        <v>1584.9492197934212</v>
      </c>
      <c r="AX14" s="315">
        <v>46925.824196318208</v>
      </c>
      <c r="AY14" s="316">
        <v>1877.1904996004685</v>
      </c>
      <c r="AZ14" s="148"/>
      <c r="BA14" s="315">
        <v>12825.181621868414</v>
      </c>
      <c r="BB14" s="316">
        <v>506.48310985897223</v>
      </c>
      <c r="BC14" s="315">
        <v>13578.519888635125</v>
      </c>
      <c r="BD14" s="316">
        <v>545.8002048298813</v>
      </c>
      <c r="BE14" s="148"/>
      <c r="BF14" s="315">
        <v>5388.3283224106972</v>
      </c>
      <c r="BG14" s="316">
        <v>211.31662403228685</v>
      </c>
      <c r="BH14" s="315">
        <v>5790.9729288629151</v>
      </c>
      <c r="BI14" s="316">
        <v>233.7049750849074</v>
      </c>
      <c r="BJ14" s="148"/>
      <c r="BK14" s="315">
        <v>4276.8773555330999</v>
      </c>
      <c r="BL14" s="316">
        <v>167.94015837579889</v>
      </c>
      <c r="BM14" s="315">
        <v>6611.2068719291683</v>
      </c>
      <c r="BN14" s="316">
        <v>266.20343815191052</v>
      </c>
      <c r="BO14" s="148"/>
      <c r="BP14" s="315">
        <v>36913.867457017812</v>
      </c>
      <c r="BQ14" s="316">
        <v>1385.7835215272041</v>
      </c>
      <c r="BR14" s="315">
        <v>31661.96722124513</v>
      </c>
      <c r="BS14" s="316">
        <v>1225.6443117981905</v>
      </c>
      <c r="BT14" s="148"/>
      <c r="BU14" s="315">
        <v>4711.5649360108628</v>
      </c>
      <c r="BV14" s="316">
        <v>177.45144734106702</v>
      </c>
      <c r="BW14" s="315">
        <v>2705.2830614857926</v>
      </c>
      <c r="BX14" s="316">
        <v>101.49104140007951</v>
      </c>
      <c r="BY14" s="148"/>
      <c r="BZ14" s="315">
        <v>6392.3405801961226</v>
      </c>
      <c r="CA14" s="316">
        <v>252.62309880547286</v>
      </c>
      <c r="CB14" s="315">
        <v>4329.2600130235915</v>
      </c>
      <c r="CC14" s="316">
        <v>175.7922069953932</v>
      </c>
      <c r="CD14" s="148"/>
      <c r="CE14" s="315">
        <v>44035.867079334028</v>
      </c>
      <c r="CF14" s="316">
        <v>1655.9218762239104</v>
      </c>
      <c r="CG14" s="315">
        <v>54521.846565911226</v>
      </c>
      <c r="CH14" s="316">
        <v>2098.7654283138072</v>
      </c>
      <c r="CI14" s="148"/>
      <c r="CJ14" s="315">
        <v>13203.299987006774</v>
      </c>
      <c r="CK14" s="316">
        <v>502.69073990204015</v>
      </c>
      <c r="CL14" s="315">
        <v>13646.996666634803</v>
      </c>
      <c r="CM14" s="316">
        <v>520.81526878063437</v>
      </c>
      <c r="CN14" s="148"/>
      <c r="CO14" s="315">
        <v>17327.587877382004</v>
      </c>
      <c r="CP14" s="316">
        <v>654.60987734726291</v>
      </c>
      <c r="CQ14" s="315">
        <v>25734.85310181868</v>
      </c>
      <c r="CR14" s="316">
        <v>1004.9428783252293</v>
      </c>
      <c r="CS14" s="148"/>
      <c r="CT14" s="315">
        <v>20974.5014505824</v>
      </c>
      <c r="CU14" s="316">
        <v>794.18020554631005</v>
      </c>
      <c r="CV14" s="315">
        <v>25220.599925564831</v>
      </c>
      <c r="CW14" s="316">
        <v>982.50891979297751</v>
      </c>
      <c r="CX14" s="148"/>
      <c r="CY14" s="315">
        <v>2427.7790458374429</v>
      </c>
      <c r="CZ14" s="316">
        <v>93.773682611424533</v>
      </c>
      <c r="DA14" s="315">
        <v>2875.9909735404203</v>
      </c>
      <c r="DB14" s="316">
        <v>111.63761541388445</v>
      </c>
      <c r="DC14" s="148"/>
      <c r="DD14" s="315">
        <v>4052.061496048831</v>
      </c>
      <c r="DE14" s="316">
        <v>151.85482378742583</v>
      </c>
      <c r="DF14" s="315">
        <v>3651.4621072496416</v>
      </c>
      <c r="DG14" s="316">
        <v>135.5932967097948</v>
      </c>
      <c r="DH14" s="148"/>
      <c r="DI14" s="315">
        <v>59263.707613938008</v>
      </c>
      <c r="DJ14" s="316">
        <v>2199.5150649245979</v>
      </c>
      <c r="DK14" s="315">
        <v>69887.813287080629</v>
      </c>
      <c r="DL14" s="316">
        <v>2658.6077391804183</v>
      </c>
    </row>
    <row r="15" spans="1:116" s="149" customFormat="1" ht="12.75">
      <c r="A15" s="140"/>
      <c r="B15" s="149" t="s">
        <v>148</v>
      </c>
      <c r="C15" s="315">
        <v>4718.427666253875</v>
      </c>
      <c r="D15" s="316">
        <v>312.85520934024976</v>
      </c>
      <c r="E15" s="315">
        <v>4938.083761923509</v>
      </c>
      <c r="F15" s="316">
        <v>582.96494503919337</v>
      </c>
      <c r="G15" s="148"/>
      <c r="H15" s="315">
        <v>12089.758304688086</v>
      </c>
      <c r="I15" s="316">
        <v>1397.3707412754688</v>
      </c>
      <c r="J15" s="315">
        <v>14817.459162394129</v>
      </c>
      <c r="K15" s="316">
        <v>1575.4846463658318</v>
      </c>
      <c r="L15" s="148"/>
      <c r="M15" s="315">
        <v>3081.0286218718902</v>
      </c>
      <c r="N15" s="316">
        <v>391.22498140646883</v>
      </c>
      <c r="O15" s="315">
        <v>4211.2495583273494</v>
      </c>
      <c r="P15" s="316">
        <v>481.35925772595465</v>
      </c>
      <c r="Q15" s="148"/>
      <c r="R15" s="315">
        <v>1365.2756183462261</v>
      </c>
      <c r="S15" s="316">
        <v>171.42822668526799</v>
      </c>
      <c r="T15" s="315">
        <v>2040.7968603587685</v>
      </c>
      <c r="U15" s="316">
        <v>230.43623643028818</v>
      </c>
      <c r="V15" s="148"/>
      <c r="W15" s="315">
        <v>6559.3773638182238</v>
      </c>
      <c r="X15" s="316">
        <v>959.97677066738459</v>
      </c>
      <c r="Y15" s="315">
        <v>6814.4409254456705</v>
      </c>
      <c r="Z15" s="316">
        <v>912.46045365461498</v>
      </c>
      <c r="AA15" s="148"/>
      <c r="AB15" s="315">
        <v>1389.9462872621125</v>
      </c>
      <c r="AC15" s="316">
        <v>196.48374407405905</v>
      </c>
      <c r="AD15" s="315">
        <v>951.84184048570478</v>
      </c>
      <c r="AE15" s="316">
        <v>124.8562462770779</v>
      </c>
      <c r="AF15" s="148"/>
      <c r="AG15" s="315">
        <v>4806.8719669745778</v>
      </c>
      <c r="AH15" s="316">
        <v>623.73120913797345</v>
      </c>
      <c r="AI15" s="315">
        <v>5563.117187400404</v>
      </c>
      <c r="AJ15" s="316">
        <v>661.50374134134688</v>
      </c>
      <c r="AK15" s="148"/>
      <c r="AL15" s="315">
        <v>4414.0744596093955</v>
      </c>
      <c r="AM15" s="316">
        <v>508.69126892876392</v>
      </c>
      <c r="AN15" s="315">
        <v>6148.9736572953307</v>
      </c>
      <c r="AO15" s="316">
        <v>638.28092179310102</v>
      </c>
      <c r="AP15" s="148"/>
      <c r="AQ15" s="315">
        <v>1108.6702233674646</v>
      </c>
      <c r="AR15" s="316">
        <v>148.97924917771394</v>
      </c>
      <c r="AS15" s="315">
        <v>1134.1600360625368</v>
      </c>
      <c r="AT15" s="316">
        <v>138.47389500540558</v>
      </c>
      <c r="AU15" s="148"/>
      <c r="AV15" s="315">
        <v>17655.632565372736</v>
      </c>
      <c r="AW15" s="316">
        <v>2044.5588585851006</v>
      </c>
      <c r="AX15" s="315">
        <v>19223.340817704557</v>
      </c>
      <c r="AY15" s="316">
        <v>2049.4689263951</v>
      </c>
      <c r="AZ15" s="148"/>
      <c r="BA15" s="315">
        <v>5682.6354397458908</v>
      </c>
      <c r="BB15" s="316">
        <v>665.74887740228212</v>
      </c>
      <c r="BC15" s="315">
        <v>5807.4226508192851</v>
      </c>
      <c r="BD15" s="316">
        <v>620.1350045891038</v>
      </c>
      <c r="BE15" s="148"/>
      <c r="BF15" s="315">
        <v>1853.9081721176969</v>
      </c>
      <c r="BG15" s="316">
        <v>205.69793387728993</v>
      </c>
      <c r="BH15" s="315">
        <v>2248.6928791343862</v>
      </c>
      <c r="BI15" s="316">
        <v>225.78225256513329</v>
      </c>
      <c r="BJ15" s="148"/>
      <c r="BK15" s="315">
        <v>1523.1206590168138</v>
      </c>
      <c r="BL15" s="316">
        <v>174.38927564439643</v>
      </c>
      <c r="BM15" s="315">
        <v>2288.5088351715635</v>
      </c>
      <c r="BN15" s="316">
        <v>237.21614088689606</v>
      </c>
      <c r="BO15" s="148"/>
      <c r="BP15" s="315">
        <v>13046.706586602199</v>
      </c>
      <c r="BQ15" s="316">
        <v>1647.0900166797569</v>
      </c>
      <c r="BR15" s="315">
        <v>11188.248680065944</v>
      </c>
      <c r="BS15" s="316">
        <v>1306.6065903844119</v>
      </c>
      <c r="BT15" s="148"/>
      <c r="BU15" s="315">
        <v>1055.9374970257643</v>
      </c>
      <c r="BV15" s="316">
        <v>151.33386902024054</v>
      </c>
      <c r="BW15" s="315">
        <v>645.5567992988847</v>
      </c>
      <c r="BX15" s="316">
        <v>86.289205707095221</v>
      </c>
      <c r="BY15" s="148"/>
      <c r="BZ15" s="315">
        <v>2934.2926417468393</v>
      </c>
      <c r="CA15" s="316">
        <v>327.78283806778916</v>
      </c>
      <c r="CB15" s="315">
        <v>2223.4751640441109</v>
      </c>
      <c r="CC15" s="316">
        <v>225.13750417118337</v>
      </c>
      <c r="CD15" s="148"/>
      <c r="CE15" s="315">
        <v>18708.80861434578</v>
      </c>
      <c r="CF15" s="316">
        <v>2426.8723291202687</v>
      </c>
      <c r="CG15" s="315">
        <v>22620.928002170589</v>
      </c>
      <c r="CH15" s="316">
        <v>2754.8045259949308</v>
      </c>
      <c r="CI15" s="148"/>
      <c r="CJ15" s="315">
        <v>4436.8993362777783</v>
      </c>
      <c r="CK15" s="316">
        <v>606.62725057402747</v>
      </c>
      <c r="CL15" s="315">
        <v>4704.1191032984407</v>
      </c>
      <c r="CM15" s="316">
        <v>585.92094451057471</v>
      </c>
      <c r="CN15" s="148"/>
      <c r="CO15" s="315">
        <v>6979.7802918439347</v>
      </c>
      <c r="CP15" s="316">
        <v>886.47243639345845</v>
      </c>
      <c r="CQ15" s="315">
        <v>9869.0512546996233</v>
      </c>
      <c r="CR15" s="316">
        <v>1142.1452862879446</v>
      </c>
      <c r="CS15" s="148"/>
      <c r="CT15" s="315">
        <v>7281.3923470917898</v>
      </c>
      <c r="CU15" s="316">
        <v>904.65025616964169</v>
      </c>
      <c r="CV15" s="315">
        <v>8048.1891723324161</v>
      </c>
      <c r="CW15" s="316">
        <v>935.90094809792765</v>
      </c>
      <c r="CX15" s="148"/>
      <c r="CY15" s="315">
        <v>815.60580767424995</v>
      </c>
      <c r="CZ15" s="316">
        <v>105.27036467622729</v>
      </c>
      <c r="DA15" s="315">
        <v>1022.6655274520466</v>
      </c>
      <c r="DB15" s="316">
        <v>121.08017768835995</v>
      </c>
      <c r="DC15" s="148"/>
      <c r="DD15" s="315">
        <v>1236.4648985885331</v>
      </c>
      <c r="DE15" s="316">
        <v>179.86628735051335</v>
      </c>
      <c r="DF15" s="315">
        <v>1120.5139008219935</v>
      </c>
      <c r="DG15" s="316">
        <v>153.43246567451899</v>
      </c>
      <c r="DH15" s="148"/>
      <c r="DI15" s="315">
        <v>21572.168825826822</v>
      </c>
      <c r="DJ15" s="316">
        <v>2971.6566879257221</v>
      </c>
      <c r="DK15" s="315">
        <v>23638.825179492902</v>
      </c>
      <c r="DL15" s="316">
        <v>2962.1649882499778</v>
      </c>
    </row>
    <row r="16" spans="1:116" s="149" customFormat="1" ht="12.75">
      <c r="A16" s="140"/>
      <c r="B16" s="149" t="s">
        <v>149</v>
      </c>
      <c r="C16" s="315">
        <v>1808.635160616647</v>
      </c>
      <c r="D16" s="316">
        <v>372.01182197484462</v>
      </c>
      <c r="E16" s="315">
        <v>1262.6141741204474</v>
      </c>
      <c r="F16" s="316">
        <v>589.74834474213344</v>
      </c>
      <c r="G16" s="148"/>
      <c r="H16" s="315">
        <v>4764.5765753944106</v>
      </c>
      <c r="I16" s="316">
        <v>1654.9817981488891</v>
      </c>
      <c r="J16" s="315">
        <v>4323.6861201471047</v>
      </c>
      <c r="K16" s="316">
        <v>1804.4052906279878</v>
      </c>
      <c r="L16" s="148"/>
      <c r="M16" s="315">
        <v>1384.8343438408581</v>
      </c>
      <c r="N16" s="316">
        <v>532.44560988675448</v>
      </c>
      <c r="O16" s="315">
        <v>1147.5792715901946</v>
      </c>
      <c r="P16" s="316">
        <v>516.2480318444658</v>
      </c>
      <c r="Q16" s="148"/>
      <c r="R16" s="315">
        <v>588.58278283024038</v>
      </c>
      <c r="S16" s="316">
        <v>223.82819467704252</v>
      </c>
      <c r="T16" s="315">
        <v>620.47501630996589</v>
      </c>
      <c r="U16" s="316">
        <v>275.43944085359874</v>
      </c>
      <c r="V16" s="148"/>
      <c r="W16" s="315">
        <v>2478.6311303909069</v>
      </c>
      <c r="X16" s="316">
        <v>1149.0593171129826</v>
      </c>
      <c r="Y16" s="315">
        <v>1625.8545052985705</v>
      </c>
      <c r="Z16" s="316">
        <v>871.39741778942039</v>
      </c>
      <c r="AA16" s="148"/>
      <c r="AB16" s="315">
        <v>499.69501993668439</v>
      </c>
      <c r="AC16" s="316">
        <v>219.0667302840838</v>
      </c>
      <c r="AD16" s="315">
        <v>207.39706875246085</v>
      </c>
      <c r="AE16" s="316">
        <v>108.16704435544372</v>
      </c>
      <c r="AF16" s="148"/>
      <c r="AG16" s="315">
        <v>1620.1402890570944</v>
      </c>
      <c r="AH16" s="316">
        <v>638.5190135712337</v>
      </c>
      <c r="AI16" s="315">
        <v>1366.2509850620372</v>
      </c>
      <c r="AJ16" s="316">
        <v>640.01983179874981</v>
      </c>
      <c r="AK16" s="148"/>
      <c r="AL16" s="315">
        <v>1781.7610586530573</v>
      </c>
      <c r="AM16" s="316">
        <v>617.12798947939984</v>
      </c>
      <c r="AN16" s="315">
        <v>1793.4679732525467</v>
      </c>
      <c r="AO16" s="316">
        <v>734.75527395512256</v>
      </c>
      <c r="AP16" s="148"/>
      <c r="AQ16" s="315">
        <v>322.75950936875779</v>
      </c>
      <c r="AR16" s="316">
        <v>132.46345973258414</v>
      </c>
      <c r="AS16" s="315">
        <v>250.86993606309323</v>
      </c>
      <c r="AT16" s="316">
        <v>120.46896854551575</v>
      </c>
      <c r="AU16" s="148"/>
      <c r="AV16" s="315">
        <v>7018.447497134106</v>
      </c>
      <c r="AW16" s="316">
        <v>2448.9748189824932</v>
      </c>
      <c r="AX16" s="315">
        <v>5409.8456438665262</v>
      </c>
      <c r="AY16" s="316">
        <v>2270.645078032665</v>
      </c>
      <c r="AZ16" s="148"/>
      <c r="BA16" s="315">
        <v>2100.9386586238943</v>
      </c>
      <c r="BB16" s="316">
        <v>732.0778469481661</v>
      </c>
      <c r="BC16" s="315">
        <v>1662.3848021712797</v>
      </c>
      <c r="BD16" s="316">
        <v>693.52103220981633</v>
      </c>
      <c r="BE16" s="148"/>
      <c r="BF16" s="315">
        <v>705.08335034188087</v>
      </c>
      <c r="BG16" s="316">
        <v>237.8178319805358</v>
      </c>
      <c r="BH16" s="315">
        <v>696.72176636506094</v>
      </c>
      <c r="BI16" s="316">
        <v>278.91984334486273</v>
      </c>
      <c r="BJ16" s="148"/>
      <c r="BK16" s="315">
        <v>508.08754414704902</v>
      </c>
      <c r="BL16" s="316">
        <v>175.39751355232008</v>
      </c>
      <c r="BM16" s="315">
        <v>591.38667942858194</v>
      </c>
      <c r="BN16" s="316">
        <v>242.05970220577058</v>
      </c>
      <c r="BO16" s="148"/>
      <c r="BP16" s="315">
        <v>5562.1974274717068</v>
      </c>
      <c r="BQ16" s="316">
        <v>2161.8161145121444</v>
      </c>
      <c r="BR16" s="315">
        <v>3256.8360778643096</v>
      </c>
      <c r="BS16" s="316">
        <v>1503.2350744607779</v>
      </c>
      <c r="BT16" s="148"/>
      <c r="BU16" s="315">
        <v>365.13662978715013</v>
      </c>
      <c r="BV16" s="316">
        <v>161.77276445812163</v>
      </c>
      <c r="BW16" s="315">
        <v>134.25208980900268</v>
      </c>
      <c r="BX16" s="316">
        <v>70.508570580355595</v>
      </c>
      <c r="BY16" s="148"/>
      <c r="BZ16" s="315">
        <v>1394.2617362090784</v>
      </c>
      <c r="CA16" s="316">
        <v>467.3488751129716</v>
      </c>
      <c r="CB16" s="315">
        <v>818.6211185463867</v>
      </c>
      <c r="CC16" s="316">
        <v>326.98451021822615</v>
      </c>
      <c r="CD16" s="148"/>
      <c r="CE16" s="315">
        <v>7682.3313217724262</v>
      </c>
      <c r="CF16" s="316">
        <v>3054.8242949268215</v>
      </c>
      <c r="CG16" s="315">
        <v>6441.8814423235472</v>
      </c>
      <c r="CH16" s="316">
        <v>3096.3713161171527</v>
      </c>
      <c r="CI16" s="148"/>
      <c r="CJ16" s="315">
        <v>1647.9816457346217</v>
      </c>
      <c r="CK16" s="316">
        <v>695.15966977584606</v>
      </c>
      <c r="CL16" s="315">
        <v>1344.9204609241542</v>
      </c>
      <c r="CM16" s="316">
        <v>664.41106120177562</v>
      </c>
      <c r="CN16" s="148"/>
      <c r="CO16" s="315">
        <v>3047.5066679279798</v>
      </c>
      <c r="CP16" s="316">
        <v>1181.3949522052126</v>
      </c>
      <c r="CQ16" s="315">
        <v>2738.9631361702614</v>
      </c>
      <c r="CR16" s="316">
        <v>1249.0263988161116</v>
      </c>
      <c r="CS16" s="148"/>
      <c r="CT16" s="315">
        <v>2853.5567403537011</v>
      </c>
      <c r="CU16" s="316">
        <v>1080.2656069962918</v>
      </c>
      <c r="CV16" s="315">
        <v>2355.8570368282894</v>
      </c>
      <c r="CW16" s="316">
        <v>1080.5939663333615</v>
      </c>
      <c r="CX16" s="148"/>
      <c r="CY16" s="315">
        <v>339.63231219732927</v>
      </c>
      <c r="CZ16" s="316">
        <v>132.62361636411404</v>
      </c>
      <c r="DA16" s="315">
        <v>295.70150159375743</v>
      </c>
      <c r="DB16" s="316">
        <v>137.58509593519483</v>
      </c>
      <c r="DC16" s="148"/>
      <c r="DD16" s="315">
        <v>367.46419338027789</v>
      </c>
      <c r="DE16" s="316">
        <v>165.88193931529895</v>
      </c>
      <c r="DF16" s="315">
        <v>307.66810847052187</v>
      </c>
      <c r="DG16" s="316">
        <v>165.21527902971454</v>
      </c>
      <c r="DH16" s="148"/>
      <c r="DI16" s="315">
        <v>8208.2574674018197</v>
      </c>
      <c r="DJ16" s="316">
        <v>3546.9132132570753</v>
      </c>
      <c r="DK16" s="315">
        <v>6401.3636340709945</v>
      </c>
      <c r="DL16" s="316">
        <v>3192.5300354807791</v>
      </c>
    </row>
    <row r="17" spans="1:116" s="149" customFormat="1" ht="12.75">
      <c r="A17" s="140"/>
      <c r="B17" s="149" t="s">
        <v>150</v>
      </c>
      <c r="C17" s="315">
        <v>139.66055144186981</v>
      </c>
      <c r="D17" s="316">
        <v>415.17922589348444</v>
      </c>
      <c r="E17" s="315">
        <v>112.955651006034</v>
      </c>
      <c r="F17" s="316">
        <v>746.68474656132059</v>
      </c>
      <c r="G17" s="150"/>
      <c r="H17" s="315">
        <v>269.68470630339363</v>
      </c>
      <c r="I17" s="316">
        <v>1480.3672380865739</v>
      </c>
      <c r="J17" s="315">
        <v>278.59417263605422</v>
      </c>
      <c r="K17" s="316">
        <v>1737.1467221443279</v>
      </c>
      <c r="L17" s="150"/>
      <c r="M17" s="315">
        <v>134.60836910200129</v>
      </c>
      <c r="N17" s="316">
        <v>788.2171581341787</v>
      </c>
      <c r="O17" s="315">
        <v>90.038784459437124</v>
      </c>
      <c r="P17" s="316">
        <v>589.39054006277797</v>
      </c>
      <c r="Q17" s="150"/>
      <c r="R17" s="315">
        <v>59.932660891320147</v>
      </c>
      <c r="S17" s="316">
        <v>350.71160071070193</v>
      </c>
      <c r="T17" s="315">
        <v>53.759905348926637</v>
      </c>
      <c r="U17" s="316">
        <v>350.08089432712831</v>
      </c>
      <c r="V17" s="150"/>
      <c r="W17" s="315">
        <v>204.49178666190269</v>
      </c>
      <c r="X17" s="316">
        <v>1344.1991469472966</v>
      </c>
      <c r="Y17" s="315">
        <v>151.91592752740263</v>
      </c>
      <c r="Z17" s="316">
        <v>1146.2322005183273</v>
      </c>
      <c r="AA17" s="150"/>
      <c r="AB17" s="315">
        <v>26.617126045708616</v>
      </c>
      <c r="AC17" s="316">
        <v>170.44596122062507</v>
      </c>
      <c r="AD17" s="315">
        <v>18.302528049801658</v>
      </c>
      <c r="AE17" s="316">
        <v>134.43728681712909</v>
      </c>
      <c r="AF17" s="150"/>
      <c r="AG17" s="315">
        <v>172.7767477687982</v>
      </c>
      <c r="AH17" s="316">
        <v>1015.8709337618868</v>
      </c>
      <c r="AI17" s="315">
        <v>96.128404320222486</v>
      </c>
      <c r="AJ17" s="316">
        <v>642.69259605810123</v>
      </c>
      <c r="AK17" s="150"/>
      <c r="AL17" s="315">
        <v>128.52148240611194</v>
      </c>
      <c r="AM17" s="316">
        <v>713.31591774527055</v>
      </c>
      <c r="AN17" s="315">
        <v>132.4859294569022</v>
      </c>
      <c r="AO17" s="316">
        <v>823.84693546963661</v>
      </c>
      <c r="AP17" s="150"/>
      <c r="AQ17" s="315">
        <v>32.072668619574998</v>
      </c>
      <c r="AR17" s="316">
        <v>186.20203101258426</v>
      </c>
      <c r="AS17" s="315">
        <v>23.105945073862415</v>
      </c>
      <c r="AT17" s="316">
        <v>153.66163510865988</v>
      </c>
      <c r="AU17" s="150"/>
      <c r="AV17" s="315">
        <v>518.5865190754148</v>
      </c>
      <c r="AW17" s="316">
        <v>2864.1473829312822</v>
      </c>
      <c r="AX17" s="315">
        <v>457.93721320077969</v>
      </c>
      <c r="AY17" s="316">
        <v>2886.4479902623343</v>
      </c>
      <c r="AZ17" s="150"/>
      <c r="BA17" s="315">
        <v>186.09442093616647</v>
      </c>
      <c r="BB17" s="316">
        <v>1029.2821135135839</v>
      </c>
      <c r="BC17" s="315">
        <v>187.94740596410426</v>
      </c>
      <c r="BD17" s="316">
        <v>1165.4406279601967</v>
      </c>
      <c r="BE17" s="150"/>
      <c r="BF17" s="315">
        <v>71.149701875420547</v>
      </c>
      <c r="BG17" s="316">
        <v>394.67039506128071</v>
      </c>
      <c r="BH17" s="315">
        <v>48.738754020818291</v>
      </c>
      <c r="BI17" s="316">
        <v>304.87905558756665</v>
      </c>
      <c r="BJ17" s="150"/>
      <c r="BK17" s="315">
        <v>49.614850950547556</v>
      </c>
      <c r="BL17" s="316">
        <v>276.32540777621091</v>
      </c>
      <c r="BM17" s="315">
        <v>44.169289828651394</v>
      </c>
      <c r="BN17" s="316">
        <v>275.41073145106145</v>
      </c>
      <c r="BO17" s="150"/>
      <c r="BP17" s="315">
        <v>547.82160340916744</v>
      </c>
      <c r="BQ17" s="316">
        <v>3135.5716657739031</v>
      </c>
      <c r="BR17" s="315">
        <v>284.23490148491618</v>
      </c>
      <c r="BS17" s="316">
        <v>1845.6343532911312</v>
      </c>
      <c r="BT17" s="150"/>
      <c r="BU17" s="315">
        <v>27.127684249626586</v>
      </c>
      <c r="BV17" s="316">
        <v>158.15344292441921</v>
      </c>
      <c r="BW17" s="315">
        <v>9.4012448490557414</v>
      </c>
      <c r="BX17" s="316">
        <v>63.944216674205521</v>
      </c>
      <c r="BY17" s="150"/>
      <c r="BZ17" s="315">
        <v>155.79131981303269</v>
      </c>
      <c r="CA17" s="316">
        <v>852.00401387033514</v>
      </c>
      <c r="CB17" s="315">
        <v>84.517712229790789</v>
      </c>
      <c r="CC17" s="316">
        <v>518.06995265395665</v>
      </c>
      <c r="CD17" s="150"/>
      <c r="CE17" s="315">
        <v>545.87651181704018</v>
      </c>
      <c r="CF17" s="316">
        <v>3241.7862918493488</v>
      </c>
      <c r="CG17" s="315">
        <v>454.7749657567374</v>
      </c>
      <c r="CH17" s="316">
        <v>3124.0191296392895</v>
      </c>
      <c r="CI17" s="150"/>
      <c r="CJ17" s="315">
        <v>166.066487539288</v>
      </c>
      <c r="CK17" s="316">
        <v>1028.7333277048865</v>
      </c>
      <c r="CL17" s="315">
        <v>120.07912075442013</v>
      </c>
      <c r="CM17" s="316">
        <v>841.29513766068533</v>
      </c>
      <c r="CN17" s="150"/>
      <c r="CO17" s="315">
        <v>227.6254314046256</v>
      </c>
      <c r="CP17" s="316">
        <v>1335.9376607106753</v>
      </c>
      <c r="CQ17" s="315">
        <v>193.89455783430049</v>
      </c>
      <c r="CR17" s="316">
        <v>1288.235428591003</v>
      </c>
      <c r="CS17" s="150"/>
      <c r="CT17" s="315">
        <v>220.30404101161307</v>
      </c>
      <c r="CU17" s="316">
        <v>1270.1752107480058</v>
      </c>
      <c r="CV17" s="315">
        <v>156.79304180758953</v>
      </c>
      <c r="CW17" s="316">
        <v>1042.897269908771</v>
      </c>
      <c r="CX17" s="150"/>
      <c r="CY17" s="315">
        <v>28.528486956455698</v>
      </c>
      <c r="CZ17" s="316">
        <v>167.21736149262912</v>
      </c>
      <c r="DA17" s="315">
        <v>23.75075410076554</v>
      </c>
      <c r="DB17" s="316">
        <v>157.91374008820262</v>
      </c>
      <c r="DC17" s="150"/>
      <c r="DD17" s="315">
        <v>26.024731081718578</v>
      </c>
      <c r="DE17" s="316">
        <v>151.53751121869462</v>
      </c>
      <c r="DF17" s="315">
        <v>32.00975059780896</v>
      </c>
      <c r="DG17" s="316">
        <v>208.94078292480344</v>
      </c>
      <c r="DH17" s="150"/>
      <c r="DI17" s="315">
        <v>687.36205562660166</v>
      </c>
      <c r="DJ17" s="316">
        <v>4298.2667534786315</v>
      </c>
      <c r="DK17" s="315">
        <v>562.84736270410815</v>
      </c>
      <c r="DL17" s="316">
        <v>3981.5652201472089</v>
      </c>
    </row>
    <row r="18" spans="1:116" s="149" customFormat="1" ht="12.75">
      <c r="A18" s="140"/>
      <c r="B18" s="149" t="s">
        <v>151</v>
      </c>
      <c r="C18" s="315">
        <v>42.488975560666333</v>
      </c>
      <c r="D18" s="316">
        <v>457.87879343633847</v>
      </c>
      <c r="E18" s="315">
        <v>28.592963396027272</v>
      </c>
      <c r="F18" s="316">
        <v>732.87211486384979</v>
      </c>
      <c r="G18" s="148"/>
      <c r="H18" s="315">
        <v>85.342565022050806</v>
      </c>
      <c r="I18" s="316">
        <v>1659.4367514433541</v>
      </c>
      <c r="J18" s="315">
        <v>92.365343144606499</v>
      </c>
      <c r="K18" s="316">
        <v>2154.8977905658985</v>
      </c>
      <c r="L18" s="148"/>
      <c r="M18" s="315">
        <v>33.483200985070276</v>
      </c>
      <c r="N18" s="316">
        <v>696.51351323468509</v>
      </c>
      <c r="O18" s="315">
        <v>33.675023824809955</v>
      </c>
      <c r="P18" s="316">
        <v>836.98595466590052</v>
      </c>
      <c r="Q18" s="148"/>
      <c r="R18" s="315">
        <v>17.518536294534588</v>
      </c>
      <c r="S18" s="316">
        <v>364.02609608591462</v>
      </c>
      <c r="T18" s="315">
        <v>19.787120221756375</v>
      </c>
      <c r="U18" s="316">
        <v>485.88068915463839</v>
      </c>
      <c r="V18" s="148"/>
      <c r="W18" s="315">
        <v>71.999211612551974</v>
      </c>
      <c r="X18" s="316">
        <v>1718.6290526361281</v>
      </c>
      <c r="Y18" s="315">
        <v>59.121444831006485</v>
      </c>
      <c r="Z18" s="316">
        <v>1727.8442966700306</v>
      </c>
      <c r="AA18" s="148"/>
      <c r="AB18" s="315">
        <v>7.6229450831898751</v>
      </c>
      <c r="AC18" s="316">
        <v>174.12983799196306</v>
      </c>
      <c r="AD18" s="315">
        <v>5.1627324847006753</v>
      </c>
      <c r="AE18" s="316">
        <v>145.51584908054744</v>
      </c>
      <c r="AF18" s="148"/>
      <c r="AG18" s="315">
        <v>35.851382987581431</v>
      </c>
      <c r="AH18" s="316">
        <v>752.83348672126453</v>
      </c>
      <c r="AI18" s="315">
        <v>28.701945414776798</v>
      </c>
      <c r="AJ18" s="316">
        <v>732.92045702839971</v>
      </c>
      <c r="AK18" s="148"/>
      <c r="AL18" s="315">
        <v>46.299251101481403</v>
      </c>
      <c r="AM18" s="316">
        <v>909.4030183138467</v>
      </c>
      <c r="AN18" s="315">
        <v>43.527581885917343</v>
      </c>
      <c r="AO18" s="316">
        <v>1016.3795360730661</v>
      </c>
      <c r="AP18" s="148"/>
      <c r="AQ18" s="315">
        <v>6.5148990438037169</v>
      </c>
      <c r="AR18" s="316">
        <v>137.62591381684507</v>
      </c>
      <c r="AS18" s="315">
        <v>5.8254906508161106</v>
      </c>
      <c r="AT18" s="316">
        <v>150.14982752953958</v>
      </c>
      <c r="AU18" s="148"/>
      <c r="AV18" s="315">
        <v>136.92541538338446</v>
      </c>
      <c r="AW18" s="316">
        <v>2686.1493013401337</v>
      </c>
      <c r="AX18" s="315">
        <v>133.05212890994804</v>
      </c>
      <c r="AY18" s="316">
        <v>3157.8943867788348</v>
      </c>
      <c r="AZ18" s="148"/>
      <c r="BA18" s="315">
        <v>62.149743017561129</v>
      </c>
      <c r="BB18" s="316">
        <v>1203.0003944479961</v>
      </c>
      <c r="BC18" s="315">
        <v>64.725252410204348</v>
      </c>
      <c r="BD18" s="316">
        <v>1496.8723094405398</v>
      </c>
      <c r="BE18" s="148"/>
      <c r="BF18" s="315">
        <v>20.530407203371347</v>
      </c>
      <c r="BG18" s="316">
        <v>403.52600135857011</v>
      </c>
      <c r="BH18" s="315">
        <v>11.873671616820229</v>
      </c>
      <c r="BI18" s="316">
        <v>284.38947437356831</v>
      </c>
      <c r="BJ18" s="148"/>
      <c r="BK18" s="315">
        <v>12.29956972883291</v>
      </c>
      <c r="BL18" s="316">
        <v>241.70386874502</v>
      </c>
      <c r="BM18" s="315">
        <v>11.728323642036688</v>
      </c>
      <c r="BN18" s="316">
        <v>275.84687064456023</v>
      </c>
      <c r="BO18" s="148"/>
      <c r="BP18" s="315">
        <v>154.40672015182076</v>
      </c>
      <c r="BQ18" s="316">
        <v>3202.5246265521228</v>
      </c>
      <c r="BR18" s="315">
        <v>79.713119339695879</v>
      </c>
      <c r="BS18" s="316">
        <v>2017.1914017805511</v>
      </c>
      <c r="BT18" s="148"/>
      <c r="BU18" s="315">
        <v>8.2332318296987843</v>
      </c>
      <c r="BV18" s="316">
        <v>178.24032347879393</v>
      </c>
      <c r="BW18" s="315" t="s">
        <v>162</v>
      </c>
      <c r="BX18" s="316" t="s">
        <v>160</v>
      </c>
      <c r="BY18" s="148"/>
      <c r="BZ18" s="315">
        <v>37.313674198607323</v>
      </c>
      <c r="CA18" s="316">
        <v>719.52306407546359</v>
      </c>
      <c r="CB18" s="315">
        <v>25.125992156120251</v>
      </c>
      <c r="CC18" s="316">
        <v>577.56829886862386</v>
      </c>
      <c r="CD18" s="148"/>
      <c r="CE18" s="315">
        <v>177.11609359311859</v>
      </c>
      <c r="CF18" s="316">
        <v>3765.3492151395585</v>
      </c>
      <c r="CG18" s="315">
        <v>133.56902383791726</v>
      </c>
      <c r="CH18" s="316">
        <v>3499.811744867477</v>
      </c>
      <c r="CI18" s="148"/>
      <c r="CJ18" s="315">
        <v>43.752465222990764</v>
      </c>
      <c r="CK18" s="316">
        <v>970.39108580189929</v>
      </c>
      <c r="CL18" s="315">
        <v>36.884648388176871</v>
      </c>
      <c r="CM18" s="316">
        <v>996.04693858482403</v>
      </c>
      <c r="CN18" s="148"/>
      <c r="CO18" s="315">
        <v>70.499605034427063</v>
      </c>
      <c r="CP18" s="316">
        <v>1477.4936326100431</v>
      </c>
      <c r="CQ18" s="315">
        <v>57.237949477132297</v>
      </c>
      <c r="CR18" s="316">
        <v>1440.9271132937536</v>
      </c>
      <c r="CS18" s="148"/>
      <c r="CT18" s="315">
        <v>49.245255897673388</v>
      </c>
      <c r="CU18" s="316">
        <v>1015.3654111569224</v>
      </c>
      <c r="CV18" s="315">
        <v>47.560823466873714</v>
      </c>
      <c r="CW18" s="316">
        <v>1204.1390950172074</v>
      </c>
      <c r="CX18" s="148"/>
      <c r="CY18" s="315">
        <v>7.4543392472578605</v>
      </c>
      <c r="CZ18" s="316">
        <v>155.12257090150661</v>
      </c>
      <c r="DA18" s="315">
        <v>6.8912433130105661</v>
      </c>
      <c r="DB18" s="316">
        <v>174.34335483567833</v>
      </c>
      <c r="DC18" s="148"/>
      <c r="DD18" s="315" t="s">
        <v>162</v>
      </c>
      <c r="DE18" s="316" t="s">
        <v>160</v>
      </c>
      <c r="DF18" s="315" t="s">
        <v>162</v>
      </c>
      <c r="DG18" s="316" t="s">
        <v>160</v>
      </c>
      <c r="DH18" s="148"/>
      <c r="DI18" s="315">
        <v>189.50365856897153</v>
      </c>
      <c r="DJ18" s="316">
        <v>4320.0143744508869</v>
      </c>
      <c r="DK18" s="315">
        <v>138.15053665133922</v>
      </c>
      <c r="DL18" s="316">
        <v>3801.493849848448</v>
      </c>
    </row>
    <row r="19" spans="1:116" s="149" customFormat="1" ht="12.75">
      <c r="A19" s="352"/>
      <c r="B19" s="353" t="s">
        <v>82</v>
      </c>
      <c r="C19" s="317"/>
      <c r="D19" s="317">
        <v>1.8283322861716997</v>
      </c>
      <c r="E19" s="317"/>
      <c r="F19" s="317">
        <v>1.300959475747121</v>
      </c>
      <c r="G19" s="152"/>
      <c r="H19" s="317"/>
      <c r="I19" s="317">
        <v>1.5639580848854264</v>
      </c>
      <c r="J19" s="317"/>
      <c r="K19" s="317">
        <v>1.8007054784803516</v>
      </c>
      <c r="L19" s="152"/>
      <c r="M19" s="317"/>
      <c r="N19" s="317">
        <v>2.2206141150081322</v>
      </c>
      <c r="O19" s="317"/>
      <c r="P19" s="317">
        <v>2.2565256892318772</v>
      </c>
      <c r="Q19" s="152"/>
      <c r="R19" s="317"/>
      <c r="S19" s="317">
        <v>2.4781589058753406</v>
      </c>
      <c r="T19" s="317"/>
      <c r="U19" s="317">
        <v>2.7252632965353509</v>
      </c>
      <c r="V19" s="152"/>
      <c r="W19" s="317"/>
      <c r="X19" s="317">
        <v>2.0512069021473969</v>
      </c>
      <c r="Y19" s="317"/>
      <c r="Z19" s="317">
        <v>1.9541678180547835</v>
      </c>
      <c r="AA19" s="152"/>
      <c r="AB19" s="317"/>
      <c r="AC19" s="317">
        <v>1.1860564727889904</v>
      </c>
      <c r="AD19" s="317"/>
      <c r="AE19" s="317">
        <v>1.2872077015569345</v>
      </c>
      <c r="AF19" s="152"/>
      <c r="AG19" s="317"/>
      <c r="AH19" s="317">
        <v>1.5327101361985886</v>
      </c>
      <c r="AI19" s="317"/>
      <c r="AJ19" s="317">
        <v>1.2255230691202661</v>
      </c>
      <c r="AK19" s="152"/>
      <c r="AL19" s="317"/>
      <c r="AM19" s="317">
        <v>2.7669144792851723</v>
      </c>
      <c r="AN19" s="317"/>
      <c r="AO19" s="317">
        <v>2.0613696439988787</v>
      </c>
      <c r="AP19" s="152"/>
      <c r="AQ19" s="317"/>
      <c r="AR19" s="317">
        <v>1.1760286096657466</v>
      </c>
      <c r="AS19" s="317"/>
      <c r="AT19" s="317">
        <v>1.1544096161458486</v>
      </c>
      <c r="AU19" s="152"/>
      <c r="AV19" s="317"/>
      <c r="AW19" s="317">
        <v>1.6947857179236572</v>
      </c>
      <c r="AX19" s="317"/>
      <c r="AY19" s="317">
        <v>1.6822450291810793</v>
      </c>
      <c r="AZ19" s="152"/>
      <c r="BA19" s="317"/>
      <c r="BB19" s="317">
        <v>2.3752033799961576</v>
      </c>
      <c r="BC19" s="317"/>
      <c r="BD19" s="317">
        <v>2.7425279364032029</v>
      </c>
      <c r="BE19" s="152"/>
      <c r="BF19" s="317"/>
      <c r="BG19" s="317">
        <v>1.9095800115419022</v>
      </c>
      <c r="BH19" s="317"/>
      <c r="BI19" s="317">
        <v>1.2168738567514308</v>
      </c>
      <c r="BJ19" s="152"/>
      <c r="BK19" s="317"/>
      <c r="BL19" s="317">
        <v>1.4392261569990925</v>
      </c>
      <c r="BM19" s="317"/>
      <c r="BN19" s="317">
        <v>1.0362257999355615</v>
      </c>
      <c r="BO19" s="152"/>
      <c r="BP19" s="317"/>
      <c r="BQ19" s="317">
        <v>2.3109847799480088</v>
      </c>
      <c r="BR19" s="317"/>
      <c r="BS19" s="317">
        <v>1.6458212079661603</v>
      </c>
      <c r="BT19" s="152"/>
      <c r="BU19" s="317"/>
      <c r="BV19" s="317">
        <v>1.0044455886359194</v>
      </c>
      <c r="BW19" s="317"/>
      <c r="BX19" s="317" t="s">
        <v>160</v>
      </c>
      <c r="BY19" s="152"/>
      <c r="BZ19" s="317"/>
      <c r="CA19" s="317">
        <v>2.8482077350714365</v>
      </c>
      <c r="CB19" s="317"/>
      <c r="CC19" s="317">
        <v>3.2855170814469585</v>
      </c>
      <c r="CD19" s="152"/>
      <c r="CE19" s="317"/>
      <c r="CF19" s="317">
        <v>2.2738688758227479</v>
      </c>
      <c r="CG19" s="317"/>
      <c r="CH19" s="317">
        <v>1.6675573637971064</v>
      </c>
      <c r="CI19" s="152"/>
      <c r="CJ19" s="317"/>
      <c r="CK19" s="317">
        <v>1.9303937963746862</v>
      </c>
      <c r="CL19" s="317"/>
      <c r="CM19" s="317">
        <v>1.9124764543037152</v>
      </c>
      <c r="CN19" s="152"/>
      <c r="CO19" s="317"/>
      <c r="CP19" s="317">
        <v>2.2570597904776952</v>
      </c>
      <c r="CQ19" s="317"/>
      <c r="CR19" s="317">
        <v>1.4338398175377951</v>
      </c>
      <c r="CS19" s="152"/>
      <c r="CT19" s="317"/>
      <c r="CU19" s="317">
        <v>1.2785075780860855</v>
      </c>
      <c r="CV19" s="317"/>
      <c r="CW19" s="317">
        <v>1.2255757385601438</v>
      </c>
      <c r="CX19" s="152"/>
      <c r="CY19" s="317"/>
      <c r="CZ19" s="317">
        <v>1.6542228755619743</v>
      </c>
      <c r="DA19" s="317"/>
      <c r="DB19" s="317">
        <v>1.5616900646732654</v>
      </c>
      <c r="DC19" s="152"/>
      <c r="DD19" s="317"/>
      <c r="DE19" s="317" t="s">
        <v>160</v>
      </c>
      <c r="DF19" s="317"/>
      <c r="DG19" s="317" t="s">
        <v>160</v>
      </c>
      <c r="DH19" s="152"/>
      <c r="DI19" s="317"/>
      <c r="DJ19" s="317">
        <v>1.9640758289595903</v>
      </c>
      <c r="DK19" s="317"/>
      <c r="DL19" s="317">
        <v>1.4298814352433777</v>
      </c>
    </row>
    <row r="20" spans="1:116" s="149" customFormat="1" ht="12.75">
      <c r="A20" s="349"/>
      <c r="C20" s="315"/>
      <c r="D20" s="316"/>
      <c r="E20" s="315"/>
      <c r="F20" s="316"/>
      <c r="G20" s="148"/>
      <c r="H20" s="315"/>
      <c r="I20" s="316"/>
      <c r="J20" s="315"/>
      <c r="K20" s="316"/>
      <c r="L20" s="148"/>
      <c r="M20" s="315"/>
      <c r="N20" s="316"/>
      <c r="O20" s="315"/>
      <c r="P20" s="316"/>
      <c r="Q20" s="148"/>
      <c r="R20" s="315"/>
      <c r="S20" s="316"/>
      <c r="T20" s="315"/>
      <c r="U20" s="316"/>
      <c r="V20" s="148"/>
      <c r="W20" s="315"/>
      <c r="X20" s="316"/>
      <c r="Y20" s="315"/>
      <c r="Z20" s="316"/>
      <c r="AA20" s="148"/>
      <c r="AB20" s="315"/>
      <c r="AC20" s="316"/>
      <c r="AD20" s="315"/>
      <c r="AE20" s="316"/>
      <c r="AF20" s="148"/>
      <c r="AG20" s="315"/>
      <c r="AH20" s="316"/>
      <c r="AI20" s="315"/>
      <c r="AJ20" s="316"/>
      <c r="AK20" s="148"/>
      <c r="AL20" s="315"/>
      <c r="AM20" s="316"/>
      <c r="AN20" s="315"/>
      <c r="AO20" s="316"/>
      <c r="AP20" s="148"/>
      <c r="AQ20" s="315"/>
      <c r="AR20" s="316"/>
      <c r="AS20" s="315"/>
      <c r="AT20" s="316"/>
      <c r="AU20" s="148"/>
      <c r="AV20" s="315"/>
      <c r="AW20" s="316"/>
      <c r="AX20" s="315"/>
      <c r="AY20" s="316"/>
      <c r="AZ20" s="148"/>
      <c r="BA20" s="315"/>
      <c r="BB20" s="316"/>
      <c r="BC20" s="315"/>
      <c r="BD20" s="316"/>
      <c r="BE20" s="148"/>
      <c r="BF20" s="315"/>
      <c r="BG20" s="316"/>
      <c r="BH20" s="315"/>
      <c r="BI20" s="316"/>
      <c r="BJ20" s="148"/>
      <c r="BK20" s="315"/>
      <c r="BL20" s="316"/>
      <c r="BM20" s="315"/>
      <c r="BN20" s="316"/>
      <c r="BO20" s="148"/>
      <c r="BP20" s="315"/>
      <c r="BQ20" s="316"/>
      <c r="BR20" s="315"/>
      <c r="BS20" s="316"/>
      <c r="BT20" s="148"/>
      <c r="BU20" s="315"/>
      <c r="BV20" s="316"/>
      <c r="BW20" s="315"/>
      <c r="BX20" s="316"/>
      <c r="BY20" s="148"/>
      <c r="BZ20" s="315"/>
      <c r="CA20" s="316"/>
      <c r="CB20" s="315"/>
      <c r="CC20" s="316"/>
      <c r="CD20" s="148"/>
      <c r="CE20" s="315"/>
      <c r="CF20" s="316"/>
      <c r="CG20" s="315"/>
      <c r="CH20" s="316"/>
      <c r="CI20" s="148"/>
      <c r="CJ20" s="315"/>
      <c r="CK20" s="316"/>
      <c r="CL20" s="315"/>
      <c r="CM20" s="316"/>
      <c r="CN20" s="148"/>
      <c r="CO20" s="315"/>
      <c r="CP20" s="316"/>
      <c r="CQ20" s="315"/>
      <c r="CR20" s="316"/>
      <c r="CS20" s="148"/>
      <c r="CT20" s="315"/>
      <c r="CU20" s="316"/>
      <c r="CV20" s="315"/>
      <c r="CW20" s="316"/>
      <c r="CX20" s="148"/>
      <c r="CY20" s="315"/>
      <c r="CZ20" s="316"/>
      <c r="DA20" s="315"/>
      <c r="DB20" s="316"/>
      <c r="DC20" s="148"/>
      <c r="DD20" s="315"/>
      <c r="DE20" s="316"/>
      <c r="DF20" s="315"/>
      <c r="DG20" s="316"/>
      <c r="DH20" s="148"/>
      <c r="DI20" s="315"/>
      <c r="DJ20" s="316"/>
      <c r="DK20" s="315"/>
      <c r="DL20" s="316"/>
    </row>
    <row r="21" spans="1:116" s="149" customFormat="1" ht="12.75">
      <c r="A21" s="351" t="s">
        <v>153</v>
      </c>
      <c r="B21" s="149" t="s">
        <v>147</v>
      </c>
      <c r="C21" s="315">
        <v>8405.8172794443526</v>
      </c>
      <c r="D21" s="316">
        <v>198.89256719532142</v>
      </c>
      <c r="E21" s="315">
        <v>10863.468544461402</v>
      </c>
      <c r="F21" s="316">
        <v>506.47428379201193</v>
      </c>
      <c r="H21" s="315">
        <v>27730.735917386261</v>
      </c>
      <c r="I21" s="316">
        <v>1370.2246848970844</v>
      </c>
      <c r="J21" s="315">
        <v>32545.307660953757</v>
      </c>
      <c r="K21" s="316">
        <v>1601.7663900584714</v>
      </c>
      <c r="M21" s="315">
        <v>9064.623825294897</v>
      </c>
      <c r="N21" s="316">
        <v>450.69060592333386</v>
      </c>
      <c r="O21" s="315">
        <v>11503.260720539331</v>
      </c>
      <c r="P21" s="316">
        <v>547.40606403705169</v>
      </c>
      <c r="R21" s="315">
        <v>3266.6950658266574</v>
      </c>
      <c r="S21" s="316">
        <v>162.56203793185225</v>
      </c>
      <c r="T21" s="315">
        <v>5924.7601298155305</v>
      </c>
      <c r="U21" s="316">
        <v>283.57848190729396</v>
      </c>
      <c r="W21" s="315">
        <v>13692.679905959301</v>
      </c>
      <c r="X21" s="316">
        <v>624.49108085136891</v>
      </c>
      <c r="Y21" s="315">
        <v>20404.587180664312</v>
      </c>
      <c r="Z21" s="316">
        <v>899.60066720494842</v>
      </c>
      <c r="AB21" s="315">
        <v>3097.2971373193086</v>
      </c>
      <c r="AC21" s="316">
        <v>148.17012105433557</v>
      </c>
      <c r="AD21" s="315">
        <v>3577.3365920668662</v>
      </c>
      <c r="AE21" s="316">
        <v>159.86900910660808</v>
      </c>
      <c r="AG21" s="315">
        <v>17561.044682329721</v>
      </c>
      <c r="AH21" s="316">
        <v>868.36058182561885</v>
      </c>
      <c r="AI21" s="315">
        <v>20994.66938436776</v>
      </c>
      <c r="AJ21" s="316">
        <v>980.8949971909218</v>
      </c>
      <c r="AL21" s="315">
        <v>8861.4684104604112</v>
      </c>
      <c r="AM21" s="316">
        <v>448.3453333243325</v>
      </c>
      <c r="AN21" s="315">
        <v>8942.0754308376108</v>
      </c>
      <c r="AO21" s="316">
        <v>442.93637789949116</v>
      </c>
      <c r="AQ21" s="315">
        <v>2812.1451420480967</v>
      </c>
      <c r="AR21" s="316">
        <v>139.16285537116346</v>
      </c>
      <c r="AS21" s="315">
        <v>2525.3341650126731</v>
      </c>
      <c r="AT21" s="316">
        <v>117.11128963749137</v>
      </c>
      <c r="AV21" s="315">
        <v>29306.733684423132</v>
      </c>
      <c r="AW21" s="316">
        <v>1440.3036483073888</v>
      </c>
      <c r="AX21" s="315">
        <v>35567.339503112475</v>
      </c>
      <c r="AY21" s="316">
        <v>1741.6390609879265</v>
      </c>
      <c r="BA21" s="315">
        <v>9639.708125496114</v>
      </c>
      <c r="BB21" s="316">
        <v>492.45652206971437</v>
      </c>
      <c r="BC21" s="315">
        <v>9480.9787895187255</v>
      </c>
      <c r="BD21" s="316">
        <v>467.59407790558163</v>
      </c>
      <c r="BF21" s="315">
        <v>4165.5303357464891</v>
      </c>
      <c r="BG21" s="316">
        <v>209.55688676991099</v>
      </c>
      <c r="BH21" s="315">
        <v>4287.8653680489178</v>
      </c>
      <c r="BI21" s="316">
        <v>212.91643491976725</v>
      </c>
      <c r="BK21" s="315">
        <v>3205.264626730991</v>
      </c>
      <c r="BL21" s="316">
        <v>161.89435282833279</v>
      </c>
      <c r="BM21" s="315">
        <v>4654.6574052492151</v>
      </c>
      <c r="BN21" s="316">
        <v>230.22911185808826</v>
      </c>
      <c r="BP21" s="315">
        <v>23559.906123604371</v>
      </c>
      <c r="BQ21" s="316">
        <v>1130.9794200817189</v>
      </c>
      <c r="BR21" s="315">
        <v>21922.038172501376</v>
      </c>
      <c r="BS21" s="316">
        <v>1028.9450328019404</v>
      </c>
      <c r="BU21" s="315">
        <v>3897.3042943287751</v>
      </c>
      <c r="BV21" s="316">
        <v>191.2201671967687</v>
      </c>
      <c r="BW21" s="315">
        <v>2140.959957420303</v>
      </c>
      <c r="BX21" s="316">
        <v>96.606943492476645</v>
      </c>
      <c r="BZ21" s="315">
        <v>4259.2298170994736</v>
      </c>
      <c r="CA21" s="316">
        <v>216.9117825243332</v>
      </c>
      <c r="CB21" s="315">
        <v>3068.8106355233449</v>
      </c>
      <c r="CC21" s="316">
        <v>153.75400330281894</v>
      </c>
      <c r="CE21" s="315">
        <v>35375.292980970706</v>
      </c>
      <c r="CF21" s="316">
        <v>1687.1235849976547</v>
      </c>
      <c r="CG21" s="315">
        <v>48748.102763277318</v>
      </c>
      <c r="CH21" s="316">
        <v>2251.9659121685172</v>
      </c>
      <c r="CJ21" s="315">
        <v>10244.372763006344</v>
      </c>
      <c r="CK21" s="316">
        <v>495.79975395739541</v>
      </c>
      <c r="CL21" s="315">
        <v>9572.1070988440788</v>
      </c>
      <c r="CM21" s="316">
        <v>436.66151938568913</v>
      </c>
      <c r="CO21" s="315">
        <v>13598.523041963192</v>
      </c>
      <c r="CP21" s="316">
        <v>652.50887316533726</v>
      </c>
      <c r="CQ21" s="315">
        <v>18143.919176952535</v>
      </c>
      <c r="CR21" s="316">
        <v>856.37014950636626</v>
      </c>
      <c r="CT21" s="315">
        <v>17939.289434877497</v>
      </c>
      <c r="CU21" s="316">
        <v>865.1036550160843</v>
      </c>
      <c r="CV21" s="315">
        <v>22243.661280341843</v>
      </c>
      <c r="CW21" s="316">
        <v>1047.1421504681357</v>
      </c>
      <c r="CY21" s="315">
        <v>3161.6112234250072</v>
      </c>
      <c r="CZ21" s="316">
        <v>156.95153140811806</v>
      </c>
      <c r="DA21" s="315">
        <v>4236.4069882046988</v>
      </c>
      <c r="DB21" s="316">
        <v>198.58087828682571</v>
      </c>
      <c r="DD21" s="315">
        <v>2804.1522635342903</v>
      </c>
      <c r="DE21" s="316">
        <v>137.39941129024541</v>
      </c>
      <c r="DF21" s="315">
        <v>2577.2820777735956</v>
      </c>
      <c r="DG21" s="316">
        <v>115.3371231749047</v>
      </c>
      <c r="DI21" s="315">
        <v>39312.498952511713</v>
      </c>
      <c r="DJ21" s="316">
        <v>1833.5504028999533</v>
      </c>
      <c r="DK21" s="315">
        <v>58054.035952816252</v>
      </c>
      <c r="DL21" s="316">
        <v>2637.7766281519939</v>
      </c>
    </row>
    <row r="22" spans="1:116" s="149" customFormat="1" ht="12.75">
      <c r="A22" s="140"/>
      <c r="B22" s="149" t="s">
        <v>148</v>
      </c>
      <c r="C22" s="315">
        <v>2504.8682028146886</v>
      </c>
      <c r="D22" s="316">
        <v>220.38830044738228</v>
      </c>
      <c r="E22" s="315">
        <v>3506.0583902198478</v>
      </c>
      <c r="F22" s="316">
        <v>587.09116007490775</v>
      </c>
      <c r="G22" s="148"/>
      <c r="H22" s="315">
        <v>11762.245164035969</v>
      </c>
      <c r="I22" s="316">
        <v>1865.4629504463189</v>
      </c>
      <c r="J22" s="315">
        <v>14073.966018669036</v>
      </c>
      <c r="K22" s="316">
        <v>2149.5706279347582</v>
      </c>
      <c r="L22" s="148"/>
      <c r="M22" s="315">
        <v>3289.0170283851871</v>
      </c>
      <c r="N22" s="316">
        <v>564.06389362094183</v>
      </c>
      <c r="O22" s="315">
        <v>4374.0154588074492</v>
      </c>
      <c r="P22" s="316">
        <v>708.00693725626752</v>
      </c>
      <c r="Q22" s="148"/>
      <c r="R22" s="315">
        <v>1118.0766711454071</v>
      </c>
      <c r="S22" s="316">
        <v>190.44630223257349</v>
      </c>
      <c r="T22" s="315">
        <v>2186.9159541506178</v>
      </c>
      <c r="U22" s="316">
        <v>350.14400559768018</v>
      </c>
      <c r="V22" s="148"/>
      <c r="W22" s="315">
        <v>3546.6179472288031</v>
      </c>
      <c r="X22" s="316">
        <v>673.92954308487526</v>
      </c>
      <c r="Y22" s="315">
        <v>5309.2480130129507</v>
      </c>
      <c r="Z22" s="316">
        <v>980.73317714361065</v>
      </c>
      <c r="AA22" s="148"/>
      <c r="AB22" s="315">
        <v>1092.5224601081236</v>
      </c>
      <c r="AC22" s="316">
        <v>202.76196463167878</v>
      </c>
      <c r="AD22" s="315">
        <v>1392.9434472655519</v>
      </c>
      <c r="AE22" s="316">
        <v>251.64850004920365</v>
      </c>
      <c r="AF22" s="148"/>
      <c r="AG22" s="315">
        <v>4783.512686454721</v>
      </c>
      <c r="AH22" s="316">
        <v>833.70497339422332</v>
      </c>
      <c r="AI22" s="315">
        <v>6197.5432855645968</v>
      </c>
      <c r="AJ22" s="316">
        <v>1036.1303791220598</v>
      </c>
      <c r="AK22" s="148"/>
      <c r="AL22" s="315">
        <v>3208.8766129098472</v>
      </c>
      <c r="AM22" s="316">
        <v>517.43415510764396</v>
      </c>
      <c r="AN22" s="315">
        <v>3431.4619078003811</v>
      </c>
      <c r="AO22" s="316">
        <v>516.68699648409211</v>
      </c>
      <c r="AP22" s="148"/>
      <c r="AQ22" s="315">
        <v>1028.1089500220821</v>
      </c>
      <c r="AR22" s="316">
        <v>183.2183171579336</v>
      </c>
      <c r="AS22" s="315">
        <v>930.7975869184329</v>
      </c>
      <c r="AT22" s="316">
        <v>158.94218934328157</v>
      </c>
      <c r="AU22" s="148"/>
      <c r="AV22" s="315">
        <v>11155.932451929039</v>
      </c>
      <c r="AW22" s="316">
        <v>1775.443374067612</v>
      </c>
      <c r="AX22" s="315">
        <v>14146.522253876214</v>
      </c>
      <c r="AY22" s="316">
        <v>2171.4183542110895</v>
      </c>
      <c r="AZ22" s="148"/>
      <c r="BA22" s="315">
        <v>3733.6902186641732</v>
      </c>
      <c r="BB22" s="316">
        <v>603.17059767922262</v>
      </c>
      <c r="BC22" s="315">
        <v>4076.4979048921155</v>
      </c>
      <c r="BD22" s="316">
        <v>622.14175232186597</v>
      </c>
      <c r="BE22" s="148"/>
      <c r="BF22" s="315">
        <v>1257.9277716254203</v>
      </c>
      <c r="BG22" s="316">
        <v>199.04866379696671</v>
      </c>
      <c r="BH22" s="315">
        <v>1612.0772514882315</v>
      </c>
      <c r="BI22" s="316">
        <v>239.06356803776828</v>
      </c>
      <c r="BJ22" s="148"/>
      <c r="BK22" s="315">
        <v>1016.8678906835549</v>
      </c>
      <c r="BL22" s="316">
        <v>163.33699419350168</v>
      </c>
      <c r="BM22" s="315">
        <v>1813.3211957530871</v>
      </c>
      <c r="BN22" s="316">
        <v>273.06043961337537</v>
      </c>
      <c r="BO22" s="148"/>
      <c r="BP22" s="315">
        <v>9056.7022963579147</v>
      </c>
      <c r="BQ22" s="316">
        <v>1537.0883898955972</v>
      </c>
      <c r="BR22" s="315">
        <v>7463.4734923284877</v>
      </c>
      <c r="BS22" s="316">
        <v>1239.5189777443461</v>
      </c>
      <c r="BT22" s="148"/>
      <c r="BU22" s="315">
        <v>875.82252164333181</v>
      </c>
      <c r="BV22" s="316">
        <v>162.94685864024547</v>
      </c>
      <c r="BW22" s="315">
        <v>459.27320718565238</v>
      </c>
      <c r="BX22" s="316">
        <v>84.130947385823021</v>
      </c>
      <c r="BY22" s="148"/>
      <c r="BZ22" s="315">
        <v>1945.8700954995033</v>
      </c>
      <c r="CA22" s="316">
        <v>307.18207244648971</v>
      </c>
      <c r="CB22" s="315">
        <v>1420.7423073053669</v>
      </c>
      <c r="CC22" s="316">
        <v>209.8232861773937</v>
      </c>
      <c r="CD22" s="148"/>
      <c r="CE22" s="315">
        <v>15140.286617379592</v>
      </c>
      <c r="CF22" s="316">
        <v>2613.8271605805317</v>
      </c>
      <c r="CG22" s="315">
        <v>19384.000701685829</v>
      </c>
      <c r="CH22" s="316">
        <v>3300.7737023389832</v>
      </c>
      <c r="CI22" s="148"/>
      <c r="CJ22" s="315">
        <v>3485.7369612372922</v>
      </c>
      <c r="CK22" s="316">
        <v>632.50492381242316</v>
      </c>
      <c r="CL22" s="315">
        <v>3638.4407738394912</v>
      </c>
      <c r="CM22" s="316">
        <v>632.99151945248161</v>
      </c>
      <c r="CN22" s="148"/>
      <c r="CO22" s="315">
        <v>6388.324327756065</v>
      </c>
      <c r="CP22" s="316">
        <v>1085.6745550014255</v>
      </c>
      <c r="CQ22" s="315">
        <v>7738.790350347871</v>
      </c>
      <c r="CR22" s="316">
        <v>1266.1799495547323</v>
      </c>
      <c r="CS22" s="148"/>
      <c r="CT22" s="315">
        <v>5374.8186168605862</v>
      </c>
      <c r="CU22" s="316">
        <v>900.18140421815076</v>
      </c>
      <c r="CV22" s="315">
        <v>6209.5299475624233</v>
      </c>
      <c r="CW22" s="316">
        <v>1021.2838361773029</v>
      </c>
      <c r="CX22" s="148"/>
      <c r="CY22" s="315">
        <v>767.36451728438067</v>
      </c>
      <c r="CZ22" s="316">
        <v>132.95955607235652</v>
      </c>
      <c r="DA22" s="315">
        <v>873.42600059806682</v>
      </c>
      <c r="DB22" s="316">
        <v>145.23751812193666</v>
      </c>
      <c r="DC22" s="148"/>
      <c r="DD22" s="315">
        <v>906.30300817587681</v>
      </c>
      <c r="DE22" s="316">
        <v>170.04675529030297</v>
      </c>
      <c r="DF22" s="315">
        <v>838.03210374831053</v>
      </c>
      <c r="DG22" s="316">
        <v>157.43814228139647</v>
      </c>
      <c r="DH22" s="148"/>
      <c r="DI22" s="315">
        <v>12068.859444112566</v>
      </c>
      <c r="DJ22" s="316">
        <v>2189.8829461665982</v>
      </c>
      <c r="DK22" s="315">
        <v>18117.901677008402</v>
      </c>
      <c r="DL22" s="316">
        <v>3176.2284264025957</v>
      </c>
    </row>
    <row r="23" spans="1:116" s="149" customFormat="1" ht="12.75">
      <c r="A23" s="140"/>
      <c r="B23" s="149" t="s">
        <v>149</v>
      </c>
      <c r="C23" s="315">
        <v>696.73222541224402</v>
      </c>
      <c r="D23" s="316">
        <v>258.18079666008578</v>
      </c>
      <c r="E23" s="315">
        <v>818.59168971461588</v>
      </c>
      <c r="F23" s="316">
        <v>557.84915033361176</v>
      </c>
      <c r="G23" s="148"/>
      <c r="H23" s="315">
        <v>3057.299748492349</v>
      </c>
      <c r="I23" s="316">
        <v>1883.5391560210594</v>
      </c>
      <c r="J23" s="315">
        <v>3401.332637476668</v>
      </c>
      <c r="K23" s="316">
        <v>2010.2600259748165</v>
      </c>
      <c r="L23" s="148"/>
      <c r="M23" s="315">
        <v>1126.9485684666652</v>
      </c>
      <c r="N23" s="316">
        <v>773.53941698746007</v>
      </c>
      <c r="O23" s="315">
        <v>901.3518235013986</v>
      </c>
      <c r="P23" s="316">
        <v>584.43468393112084</v>
      </c>
      <c r="Q23" s="148"/>
      <c r="R23" s="315">
        <v>359.00937001199821</v>
      </c>
      <c r="S23" s="316">
        <v>242.78090892266619</v>
      </c>
      <c r="T23" s="315">
        <v>355.82747060016953</v>
      </c>
      <c r="U23" s="316">
        <v>226.4575628600181</v>
      </c>
      <c r="V23" s="148"/>
      <c r="W23" s="315">
        <v>1007.2923987212589</v>
      </c>
      <c r="X23" s="316">
        <v>841.65824616299346</v>
      </c>
      <c r="Y23" s="315">
        <v>1019.8989207943575</v>
      </c>
      <c r="Z23" s="316">
        <v>803.65412004185498</v>
      </c>
      <c r="AA23" s="148"/>
      <c r="AB23" s="315">
        <v>213.60614786804615</v>
      </c>
      <c r="AC23" s="316">
        <v>167.61094710522693</v>
      </c>
      <c r="AD23" s="315">
        <v>185.26905331532461</v>
      </c>
      <c r="AE23" s="316">
        <v>141.77212548486332</v>
      </c>
      <c r="AF23" s="148"/>
      <c r="AG23" s="315">
        <v>1251.6008232387449</v>
      </c>
      <c r="AH23" s="316">
        <v>885.80735635560666</v>
      </c>
      <c r="AI23" s="315">
        <v>1464.8972065092801</v>
      </c>
      <c r="AJ23" s="316">
        <v>998.92018050332706</v>
      </c>
      <c r="AK23" s="148"/>
      <c r="AL23" s="315">
        <v>1228.5494727550536</v>
      </c>
      <c r="AM23" s="316">
        <v>744.42751646427826</v>
      </c>
      <c r="AN23" s="315">
        <v>1116.023713294964</v>
      </c>
      <c r="AO23" s="316">
        <v>643.173545349498</v>
      </c>
      <c r="AP23" s="148"/>
      <c r="AQ23" s="315">
        <v>234.01903170618988</v>
      </c>
      <c r="AR23" s="316">
        <v>176.35799143003157</v>
      </c>
      <c r="AS23" s="315">
        <v>207.42926140385723</v>
      </c>
      <c r="AT23" s="316">
        <v>147.78999817357914</v>
      </c>
      <c r="AU23" s="148"/>
      <c r="AV23" s="315">
        <v>3347.1211274301227</v>
      </c>
      <c r="AW23" s="316">
        <v>2061.5325670190978</v>
      </c>
      <c r="AX23" s="315">
        <v>3589.6880731426427</v>
      </c>
      <c r="AY23" s="316">
        <v>2131.6203025565728</v>
      </c>
      <c r="AZ23" s="148"/>
      <c r="BA23" s="315">
        <v>1121.8041362274898</v>
      </c>
      <c r="BB23" s="316">
        <v>692.4247684000951</v>
      </c>
      <c r="BC23" s="315">
        <v>1048.7224290121328</v>
      </c>
      <c r="BD23" s="316">
        <v>620.60771209099937</v>
      </c>
      <c r="BE23" s="148"/>
      <c r="BF23" s="315">
        <v>409.14608370624296</v>
      </c>
      <c r="BG23" s="316">
        <v>235.1960082560374</v>
      </c>
      <c r="BH23" s="315">
        <v>443.24539003841915</v>
      </c>
      <c r="BI23" s="316">
        <v>247.20810459210659</v>
      </c>
      <c r="BJ23" s="148"/>
      <c r="BK23" s="315">
        <v>303.64856183771957</v>
      </c>
      <c r="BL23" s="316">
        <v>181.80580187882941</v>
      </c>
      <c r="BM23" s="315">
        <v>440.84215500612265</v>
      </c>
      <c r="BN23" s="316">
        <v>253.57661899803898</v>
      </c>
      <c r="BO23" s="148"/>
      <c r="BP23" s="315">
        <v>2683.722819621667</v>
      </c>
      <c r="BQ23" s="316">
        <v>1866.7994910891475</v>
      </c>
      <c r="BR23" s="315">
        <v>1957.1367667631823</v>
      </c>
      <c r="BS23" s="316">
        <v>1323.3862055638979</v>
      </c>
      <c r="BT23" s="148"/>
      <c r="BU23" s="315">
        <v>159.97078141072714</v>
      </c>
      <c r="BV23" s="316">
        <v>133.81839866273572</v>
      </c>
      <c r="BW23" s="315">
        <v>83.010578971784895</v>
      </c>
      <c r="BX23" s="316">
        <v>68.665516224421907</v>
      </c>
      <c r="BY23" s="148"/>
      <c r="BZ23" s="315">
        <v>649.42606948162859</v>
      </c>
      <c r="CA23" s="316">
        <v>377.87153594928293</v>
      </c>
      <c r="CB23" s="315">
        <v>464.17546252745484</v>
      </c>
      <c r="CC23" s="316">
        <v>259.34619243017869</v>
      </c>
      <c r="CD23" s="148"/>
      <c r="CE23" s="315">
        <v>4440.6069830924007</v>
      </c>
      <c r="CF23" s="316">
        <v>3174.5439356577881</v>
      </c>
      <c r="CG23" s="315">
        <v>5058.0477993536306</v>
      </c>
      <c r="CH23" s="316">
        <v>3540.5391721272181</v>
      </c>
      <c r="CI23" s="148"/>
      <c r="CJ23" s="315">
        <v>911.96332627341633</v>
      </c>
      <c r="CK23" s="316">
        <v>689.24995388094283</v>
      </c>
      <c r="CL23" s="315">
        <v>911.70734170606443</v>
      </c>
      <c r="CM23" s="316">
        <v>658.876093164076</v>
      </c>
      <c r="CN23" s="148"/>
      <c r="CO23" s="315">
        <v>2026.5918490690212</v>
      </c>
      <c r="CP23" s="316">
        <v>1408.0854167780483</v>
      </c>
      <c r="CQ23" s="315">
        <v>1942.7011441829807</v>
      </c>
      <c r="CR23" s="316">
        <v>1274.7966534512627</v>
      </c>
      <c r="CS23" s="148"/>
      <c r="CT23" s="315">
        <v>1388.1924797128772</v>
      </c>
      <c r="CU23" s="316">
        <v>938.01344807381417</v>
      </c>
      <c r="CV23" s="315">
        <v>1525.2517439132218</v>
      </c>
      <c r="CW23" s="316">
        <v>1009.8277877485842</v>
      </c>
      <c r="CX23" s="148"/>
      <c r="CY23" s="315">
        <v>224.05204497680859</v>
      </c>
      <c r="CZ23" s="316">
        <v>157.12967019969577</v>
      </c>
      <c r="DA23" s="315">
        <v>247.87192138620773</v>
      </c>
      <c r="DB23" s="316">
        <v>167.6846453010713</v>
      </c>
      <c r="DC23" s="148"/>
      <c r="DD23" s="315">
        <v>189.38423978237566</v>
      </c>
      <c r="DE23" s="316">
        <v>161.74402024725512</v>
      </c>
      <c r="DF23" s="315">
        <v>161.43322103718418</v>
      </c>
      <c r="DG23" s="316">
        <v>139.02338552421881</v>
      </c>
      <c r="DH23" s="148"/>
      <c r="DI23" s="315">
        <v>3153.0658202168265</v>
      </c>
      <c r="DJ23" s="316">
        <v>2455.627993932359</v>
      </c>
      <c r="DK23" s="315">
        <v>4240.7661751788855</v>
      </c>
      <c r="DL23" s="316">
        <v>3105.1889531027387</v>
      </c>
    </row>
    <row r="24" spans="1:116" s="149" customFormat="1" ht="12.75">
      <c r="A24" s="140"/>
      <c r="B24" s="149" t="s">
        <v>150</v>
      </c>
      <c r="C24" s="315">
        <v>17.582292328716072</v>
      </c>
      <c r="D24" s="316">
        <v>319.87479176308796</v>
      </c>
      <c r="E24" s="315">
        <v>11.881375604131872</v>
      </c>
      <c r="F24" s="316">
        <v>590.48288696257873</v>
      </c>
      <c r="G24" s="148"/>
      <c r="H24" s="315">
        <v>77.719170085423812</v>
      </c>
      <c r="I24" s="316">
        <v>2135.5358261426964</v>
      </c>
      <c r="J24" s="315">
        <v>44.393682900544761</v>
      </c>
      <c r="K24" s="316">
        <v>1837.7782508960263</v>
      </c>
      <c r="L24" s="148"/>
      <c r="M24" s="315">
        <v>26.410577853254871</v>
      </c>
      <c r="N24" s="316">
        <v>843.3272179474925</v>
      </c>
      <c r="O24" s="315">
        <v>13.371997151826005</v>
      </c>
      <c r="P24" s="316">
        <v>621.66503366073607</v>
      </c>
      <c r="Q24" s="148"/>
      <c r="R24" s="315">
        <v>7.2188930159372076</v>
      </c>
      <c r="S24" s="316">
        <v>225.64159846176474</v>
      </c>
      <c r="T24" s="315" t="s">
        <v>162</v>
      </c>
      <c r="U24" s="316" t="s">
        <v>160</v>
      </c>
      <c r="V24" s="148"/>
      <c r="W24" s="315">
        <v>16.40974809063248</v>
      </c>
      <c r="X24" s="316">
        <v>698.35231971724193</v>
      </c>
      <c r="Y24" s="315">
        <v>14.265885528383668</v>
      </c>
      <c r="Z24" s="316">
        <v>852.79988768060537</v>
      </c>
      <c r="AA24" s="148"/>
      <c r="AB24" s="315" t="s">
        <v>162</v>
      </c>
      <c r="AC24" s="316" t="s">
        <v>160</v>
      </c>
      <c r="AD24" s="315" t="s">
        <v>162</v>
      </c>
      <c r="AE24" s="316" t="s">
        <v>160</v>
      </c>
      <c r="AF24" s="148"/>
      <c r="AG24" s="315">
        <v>29.84180797681779</v>
      </c>
      <c r="AH24" s="316">
        <v>997.68654853946191</v>
      </c>
      <c r="AI24" s="315">
        <v>21.890123558367513</v>
      </c>
      <c r="AJ24" s="316">
        <v>1087.1403620297583</v>
      </c>
      <c r="AK24" s="148"/>
      <c r="AL24" s="315">
        <v>36.105503874686129</v>
      </c>
      <c r="AM24" s="316">
        <v>972.57268536295669</v>
      </c>
      <c r="AN24" s="315">
        <v>31.43894806704305</v>
      </c>
      <c r="AO24" s="316">
        <v>1262.167604215789</v>
      </c>
      <c r="AP24" s="148"/>
      <c r="AQ24" s="315" t="s">
        <v>162</v>
      </c>
      <c r="AR24" s="316" t="s">
        <v>160</v>
      </c>
      <c r="AS24" s="315" t="s">
        <v>162</v>
      </c>
      <c r="AT24" s="316" t="s">
        <v>160</v>
      </c>
      <c r="AU24" s="148"/>
      <c r="AV24" s="315">
        <v>80.212736217711523</v>
      </c>
      <c r="AW24" s="316">
        <v>2205.7024695128375</v>
      </c>
      <c r="AX24" s="315">
        <v>52.450169868662464</v>
      </c>
      <c r="AY24" s="316">
        <v>2177.1740493366742</v>
      </c>
      <c r="AZ24" s="148"/>
      <c r="BA24" s="315">
        <v>23.797519612218974</v>
      </c>
      <c r="BB24" s="316">
        <v>652.32156873481938</v>
      </c>
      <c r="BC24" s="315">
        <v>14.800876577024745</v>
      </c>
      <c r="BD24" s="316">
        <v>611.9588363358655</v>
      </c>
      <c r="BE24" s="148"/>
      <c r="BF24" s="315">
        <v>10.395808921848243</v>
      </c>
      <c r="BG24" s="316">
        <v>262.67290989944007</v>
      </c>
      <c r="BH24" s="315">
        <v>7.8119904244310518</v>
      </c>
      <c r="BI24" s="316">
        <v>299.10968175116028</v>
      </c>
      <c r="BJ24" s="148"/>
      <c r="BK24" s="315">
        <v>5.2189207477353099</v>
      </c>
      <c r="BL24" s="316">
        <v>138.41517857109386</v>
      </c>
      <c r="BM24" s="315">
        <v>6.1792439915732835</v>
      </c>
      <c r="BN24" s="316">
        <v>246.47655483565973</v>
      </c>
      <c r="BO24" s="148"/>
      <c r="BP24" s="315">
        <v>55.668760416042836</v>
      </c>
      <c r="BQ24" s="316">
        <v>1854.9460776089838</v>
      </c>
      <c r="BR24" s="315">
        <v>27.351568406948964</v>
      </c>
      <c r="BS24" s="316">
        <v>1348.1503335727091</v>
      </c>
      <c r="BT24" s="148"/>
      <c r="BU24" s="315" t="s">
        <v>162</v>
      </c>
      <c r="BV24" s="316" t="s">
        <v>160</v>
      </c>
      <c r="BW24" s="315" t="s">
        <v>162</v>
      </c>
      <c r="BX24" s="316" t="s">
        <v>160</v>
      </c>
      <c r="BY24" s="148"/>
      <c r="BZ24" s="315">
        <v>15.474017919392708</v>
      </c>
      <c r="CA24" s="316">
        <v>394.76018444584543</v>
      </c>
      <c r="CB24" s="315">
        <v>8.2715946438338115</v>
      </c>
      <c r="CC24" s="316">
        <v>318.89315917282835</v>
      </c>
      <c r="CD24" s="148"/>
      <c r="CE24" s="315">
        <v>88.813418557308566</v>
      </c>
      <c r="CF24" s="316">
        <v>3010.3317742116537</v>
      </c>
      <c r="CG24" s="315">
        <v>60.848735683226373</v>
      </c>
      <c r="CH24" s="316">
        <v>3118.0813414588706</v>
      </c>
      <c r="CI24" s="148"/>
      <c r="CJ24" s="315">
        <v>20.926949482945265</v>
      </c>
      <c r="CK24" s="316">
        <v>767.86091855840596</v>
      </c>
      <c r="CL24" s="315">
        <v>13.744785610368519</v>
      </c>
      <c r="CM24" s="316">
        <v>734.85250311887069</v>
      </c>
      <c r="CN24" s="148"/>
      <c r="CO24" s="315">
        <v>43.560781211724581</v>
      </c>
      <c r="CP24" s="316">
        <v>1414.0676762116793</v>
      </c>
      <c r="CQ24" s="315">
        <v>31.589328516607772</v>
      </c>
      <c r="CR24" s="316">
        <v>1488.6335565486245</v>
      </c>
      <c r="CS24" s="148"/>
      <c r="CT24" s="315">
        <v>30.69946854903732</v>
      </c>
      <c r="CU24" s="316">
        <v>962.39597478565133</v>
      </c>
      <c r="CV24" s="315">
        <v>24.55702818251887</v>
      </c>
      <c r="CW24" s="316">
        <v>1171.469133149199</v>
      </c>
      <c r="CX24" s="148"/>
      <c r="CY24" s="315">
        <v>5.9722143138030814</v>
      </c>
      <c r="CZ24" s="316">
        <v>196.10890312320663</v>
      </c>
      <c r="DA24" s="315" t="s">
        <v>162</v>
      </c>
      <c r="DB24" s="316" t="s">
        <v>160</v>
      </c>
      <c r="DC24" s="148"/>
      <c r="DD24" s="315" t="s">
        <v>162</v>
      </c>
      <c r="DE24" s="316" t="s">
        <v>160</v>
      </c>
      <c r="DF24" s="315" t="s">
        <v>162</v>
      </c>
      <c r="DG24" s="316" t="s">
        <v>160</v>
      </c>
      <c r="DH24" s="148"/>
      <c r="DI24" s="315">
        <v>64.575783158889195</v>
      </c>
      <c r="DJ24" s="316">
        <v>2505.2752967202014</v>
      </c>
      <c r="DK24" s="315">
        <v>60.296194996437414</v>
      </c>
      <c r="DL24" s="316">
        <v>3282.4918066359892</v>
      </c>
    </row>
    <row r="25" spans="1:116" s="157" customFormat="1" ht="12.75">
      <c r="A25" s="140"/>
      <c r="B25" s="157" t="s">
        <v>151</v>
      </c>
      <c r="C25" s="315" t="s">
        <v>160</v>
      </c>
      <c r="D25" s="316" t="s">
        <v>160</v>
      </c>
      <c r="E25" s="315" t="s">
        <v>160</v>
      </c>
      <c r="F25" s="316" t="s">
        <v>160</v>
      </c>
      <c r="G25" s="156"/>
      <c r="H25" s="315" t="s">
        <v>160</v>
      </c>
      <c r="I25" s="316" t="s">
        <v>160</v>
      </c>
      <c r="J25" s="315" t="s">
        <v>160</v>
      </c>
      <c r="K25" s="316" t="s">
        <v>160</v>
      </c>
      <c r="L25" s="156"/>
      <c r="M25" s="315" t="s">
        <v>160</v>
      </c>
      <c r="N25" s="316" t="s">
        <v>160</v>
      </c>
      <c r="O25" s="315" t="s">
        <v>160</v>
      </c>
      <c r="P25" s="316" t="s">
        <v>160</v>
      </c>
      <c r="Q25" s="156"/>
      <c r="R25" s="315" t="s">
        <v>160</v>
      </c>
      <c r="S25" s="316" t="s">
        <v>160</v>
      </c>
      <c r="T25" s="315" t="s">
        <v>160</v>
      </c>
      <c r="U25" s="316" t="s">
        <v>160</v>
      </c>
      <c r="V25" s="156"/>
      <c r="W25" s="315" t="s">
        <v>160</v>
      </c>
      <c r="X25" s="316" t="s">
        <v>160</v>
      </c>
      <c r="Y25" s="315" t="s">
        <v>160</v>
      </c>
      <c r="Z25" s="316" t="s">
        <v>160</v>
      </c>
      <c r="AA25" s="156"/>
      <c r="AB25" s="315" t="s">
        <v>160</v>
      </c>
      <c r="AC25" s="316" t="s">
        <v>160</v>
      </c>
      <c r="AD25" s="315" t="s">
        <v>160</v>
      </c>
      <c r="AE25" s="316" t="s">
        <v>160</v>
      </c>
      <c r="AF25" s="156"/>
      <c r="AG25" s="315" t="s">
        <v>160</v>
      </c>
      <c r="AH25" s="316" t="s">
        <v>160</v>
      </c>
      <c r="AI25" s="315" t="s">
        <v>160</v>
      </c>
      <c r="AJ25" s="316" t="s">
        <v>160</v>
      </c>
      <c r="AK25" s="156"/>
      <c r="AL25" s="315" t="s">
        <v>160</v>
      </c>
      <c r="AM25" s="316" t="s">
        <v>160</v>
      </c>
      <c r="AN25" s="315" t="s">
        <v>160</v>
      </c>
      <c r="AO25" s="316" t="s">
        <v>160</v>
      </c>
      <c r="AP25" s="156"/>
      <c r="AQ25" s="315" t="s">
        <v>160</v>
      </c>
      <c r="AR25" s="316" t="s">
        <v>160</v>
      </c>
      <c r="AS25" s="315" t="s">
        <v>160</v>
      </c>
      <c r="AT25" s="316" t="s">
        <v>160</v>
      </c>
      <c r="AU25" s="156"/>
      <c r="AV25" s="315" t="s">
        <v>160</v>
      </c>
      <c r="AW25" s="316" t="s">
        <v>160</v>
      </c>
      <c r="AX25" s="315" t="s">
        <v>160</v>
      </c>
      <c r="AY25" s="316" t="s">
        <v>160</v>
      </c>
      <c r="AZ25" s="156"/>
      <c r="BA25" s="315" t="s">
        <v>160</v>
      </c>
      <c r="BB25" s="316" t="s">
        <v>160</v>
      </c>
      <c r="BC25" s="315" t="s">
        <v>160</v>
      </c>
      <c r="BD25" s="316" t="s">
        <v>160</v>
      </c>
      <c r="BE25" s="156"/>
      <c r="BF25" s="315" t="s">
        <v>160</v>
      </c>
      <c r="BG25" s="316" t="s">
        <v>160</v>
      </c>
      <c r="BH25" s="315" t="s">
        <v>160</v>
      </c>
      <c r="BI25" s="316" t="s">
        <v>160</v>
      </c>
      <c r="BJ25" s="156"/>
      <c r="BK25" s="315" t="s">
        <v>160</v>
      </c>
      <c r="BL25" s="316" t="s">
        <v>160</v>
      </c>
      <c r="BM25" s="315" t="s">
        <v>160</v>
      </c>
      <c r="BN25" s="316" t="s">
        <v>160</v>
      </c>
      <c r="BO25" s="156"/>
      <c r="BP25" s="315" t="s">
        <v>160</v>
      </c>
      <c r="BQ25" s="316" t="s">
        <v>160</v>
      </c>
      <c r="BR25" s="315" t="s">
        <v>160</v>
      </c>
      <c r="BS25" s="316" t="s">
        <v>160</v>
      </c>
      <c r="BT25" s="156"/>
      <c r="BU25" s="315" t="s">
        <v>160</v>
      </c>
      <c r="BV25" s="316" t="s">
        <v>160</v>
      </c>
      <c r="BW25" s="315" t="s">
        <v>160</v>
      </c>
      <c r="BX25" s="316" t="s">
        <v>160</v>
      </c>
      <c r="BY25" s="156"/>
      <c r="BZ25" s="315" t="s">
        <v>160</v>
      </c>
      <c r="CA25" s="316" t="s">
        <v>160</v>
      </c>
      <c r="CB25" s="315" t="s">
        <v>160</v>
      </c>
      <c r="CC25" s="316" t="s">
        <v>160</v>
      </c>
      <c r="CD25" s="156"/>
      <c r="CE25" s="315" t="s">
        <v>160</v>
      </c>
      <c r="CF25" s="316" t="s">
        <v>160</v>
      </c>
      <c r="CG25" s="315" t="s">
        <v>160</v>
      </c>
      <c r="CH25" s="316" t="s">
        <v>160</v>
      </c>
      <c r="CI25" s="156"/>
      <c r="CJ25" s="315" t="s">
        <v>160</v>
      </c>
      <c r="CK25" s="316" t="s">
        <v>160</v>
      </c>
      <c r="CL25" s="315" t="s">
        <v>160</v>
      </c>
      <c r="CM25" s="316" t="s">
        <v>160</v>
      </c>
      <c r="CN25" s="156"/>
      <c r="CO25" s="315" t="s">
        <v>160</v>
      </c>
      <c r="CP25" s="316" t="s">
        <v>160</v>
      </c>
      <c r="CQ25" s="315" t="s">
        <v>160</v>
      </c>
      <c r="CR25" s="316" t="s">
        <v>160</v>
      </c>
      <c r="CS25" s="156"/>
      <c r="CT25" s="315" t="s">
        <v>160</v>
      </c>
      <c r="CU25" s="316" t="s">
        <v>160</v>
      </c>
      <c r="CV25" s="315" t="s">
        <v>160</v>
      </c>
      <c r="CW25" s="316" t="s">
        <v>160</v>
      </c>
      <c r="CX25" s="156"/>
      <c r="CY25" s="315" t="s">
        <v>160</v>
      </c>
      <c r="CZ25" s="316" t="s">
        <v>160</v>
      </c>
      <c r="DA25" s="315" t="s">
        <v>160</v>
      </c>
      <c r="DB25" s="316" t="s">
        <v>160</v>
      </c>
      <c r="DC25" s="156"/>
      <c r="DD25" s="315" t="s">
        <v>160</v>
      </c>
      <c r="DE25" s="316" t="s">
        <v>160</v>
      </c>
      <c r="DF25" s="315" t="s">
        <v>160</v>
      </c>
      <c r="DG25" s="316" t="s">
        <v>160</v>
      </c>
      <c r="DH25" s="156"/>
      <c r="DI25" s="315" t="s">
        <v>160</v>
      </c>
      <c r="DJ25" s="316" t="s">
        <v>160</v>
      </c>
      <c r="DK25" s="315" t="s">
        <v>160</v>
      </c>
      <c r="DL25" s="316" t="s">
        <v>160</v>
      </c>
    </row>
    <row r="26" spans="1:116" s="149" customFormat="1" ht="12.75">
      <c r="A26" s="352"/>
      <c r="B26" s="353" t="s">
        <v>198</v>
      </c>
      <c r="C26" s="317"/>
      <c r="D26" s="317">
        <v>1.6082792649006163</v>
      </c>
      <c r="E26" s="317"/>
      <c r="F26" s="317">
        <v>1.1658694347550835</v>
      </c>
      <c r="G26" s="152"/>
      <c r="H26" s="317"/>
      <c r="I26" s="317">
        <v>1.5585296701198266</v>
      </c>
      <c r="J26" s="317"/>
      <c r="K26" s="317">
        <v>1.1473447453401362</v>
      </c>
      <c r="L26" s="152"/>
      <c r="M26" s="317"/>
      <c r="N26" s="317">
        <v>1.8711888086057629</v>
      </c>
      <c r="O26" s="317"/>
      <c r="P26" s="317">
        <v>1.1356560960907771</v>
      </c>
      <c r="Q26" s="152"/>
      <c r="R26" s="317"/>
      <c r="S26" s="317">
        <v>1.3880337705679855</v>
      </c>
      <c r="T26" s="317"/>
      <c r="U26" s="317" t="s">
        <v>160</v>
      </c>
      <c r="V26" s="152"/>
      <c r="W26" s="317"/>
      <c r="X26" s="317">
        <v>1.1182742894665172</v>
      </c>
      <c r="Y26" s="317"/>
      <c r="Z26" s="317">
        <v>0.94797605067395885</v>
      </c>
      <c r="AA26" s="152"/>
      <c r="AB26" s="317"/>
      <c r="AC26" s="314" t="s">
        <v>160</v>
      </c>
      <c r="AD26" s="317"/>
      <c r="AE26" s="317" t="s">
        <v>160</v>
      </c>
      <c r="AF26" s="152"/>
      <c r="AG26" s="317"/>
      <c r="AH26" s="317">
        <v>1.1489311806875797</v>
      </c>
      <c r="AI26" s="317"/>
      <c r="AJ26" s="317">
        <v>1.1083147178271895</v>
      </c>
      <c r="AK26" s="152"/>
      <c r="AL26" s="317"/>
      <c r="AM26" s="317">
        <v>2.1692490432579095</v>
      </c>
      <c r="AN26" s="317"/>
      <c r="AO26" s="317">
        <v>2.8495460458707087</v>
      </c>
      <c r="AP26" s="152"/>
      <c r="AQ26" s="317"/>
      <c r="AR26" s="317" t="s">
        <v>160</v>
      </c>
      <c r="AS26" s="317"/>
      <c r="AT26" s="317" t="s">
        <v>160</v>
      </c>
      <c r="AU26" s="152"/>
      <c r="AV26" s="317"/>
      <c r="AW26" s="317">
        <v>1.5314149013681437</v>
      </c>
      <c r="AX26" s="317"/>
      <c r="AY26" s="317">
        <v>1.250071899571255</v>
      </c>
      <c r="AZ26" s="152"/>
      <c r="BA26" s="317"/>
      <c r="BB26" s="317">
        <v>1.3246277376797009</v>
      </c>
      <c r="BC26" s="317"/>
      <c r="BD26" s="317">
        <v>1.308739492760288</v>
      </c>
      <c r="BE26" s="152"/>
      <c r="BF26" s="317"/>
      <c r="BG26" s="317">
        <v>1.253468277508099</v>
      </c>
      <c r="BH26" s="317"/>
      <c r="BI26" s="317">
        <v>1.4048219521610579</v>
      </c>
      <c r="BJ26" s="152"/>
      <c r="BK26" s="317"/>
      <c r="BL26" s="317">
        <v>0.8549722467334272</v>
      </c>
      <c r="BM26" s="317"/>
      <c r="BN26" s="317">
        <v>1.0705707581740849</v>
      </c>
      <c r="BO26" s="152"/>
      <c r="BP26" s="317"/>
      <c r="BQ26" s="317">
        <v>1.6401236350303834</v>
      </c>
      <c r="BR26" s="317"/>
      <c r="BS26" s="317">
        <v>1.3102258046783455</v>
      </c>
      <c r="BT26" s="152"/>
      <c r="BU26" s="317"/>
      <c r="BV26" s="314" t="s">
        <v>160</v>
      </c>
      <c r="BW26" s="317"/>
      <c r="BX26" s="317" t="s">
        <v>160</v>
      </c>
      <c r="BY26" s="152"/>
      <c r="BZ26" s="317"/>
      <c r="CA26" s="317">
        <v>1.8199112093026166</v>
      </c>
      <c r="CB26" s="317"/>
      <c r="CC26" s="317">
        <v>2.074047844756064</v>
      </c>
      <c r="CD26" s="152"/>
      <c r="CE26" s="317"/>
      <c r="CF26" s="317">
        <v>1.7842983175508382</v>
      </c>
      <c r="CG26" s="317"/>
      <c r="CH26" s="317">
        <v>1.3846041472520927</v>
      </c>
      <c r="CI26" s="152"/>
      <c r="CJ26" s="317"/>
      <c r="CK26" s="317">
        <v>1.5487319475846071</v>
      </c>
      <c r="CL26" s="317"/>
      <c r="CM26" s="317">
        <v>1.6828881650773513</v>
      </c>
      <c r="CN26" s="152"/>
      <c r="CO26" s="317"/>
      <c r="CP26" s="317">
        <v>2.1671240566461583</v>
      </c>
      <c r="CQ26" s="317"/>
      <c r="CR26" s="317">
        <v>1.7383062188782632</v>
      </c>
      <c r="CS26" s="152"/>
      <c r="CT26" s="317"/>
      <c r="CU26" s="317">
        <v>1.1124631935207328</v>
      </c>
      <c r="CV26" s="317"/>
      <c r="CW26" s="317">
        <v>1.1187298043780223</v>
      </c>
      <c r="CX26" s="152"/>
      <c r="CY26" s="317"/>
      <c r="CZ26" s="317">
        <v>1.2494870318485036</v>
      </c>
      <c r="DA26" s="317"/>
      <c r="DB26" s="317" t="s">
        <v>160</v>
      </c>
      <c r="DC26" s="152"/>
      <c r="DD26" s="317"/>
      <c r="DE26" s="317" t="s">
        <v>160</v>
      </c>
      <c r="DF26" s="317"/>
      <c r="DG26" s="317" t="s">
        <v>160</v>
      </c>
      <c r="DH26" s="152"/>
      <c r="DI26" s="317"/>
      <c r="DJ26" s="317">
        <v>1.3663520199705688</v>
      </c>
      <c r="DK26" s="317"/>
      <c r="DL26" s="317">
        <v>1.2444161388053838</v>
      </c>
    </row>
    <row r="27" spans="1:116" s="149" customFormat="1" ht="12.75">
      <c r="A27" s="349"/>
      <c r="C27" s="146"/>
      <c r="D27" s="147"/>
      <c r="E27" s="146"/>
      <c r="F27" s="147"/>
      <c r="H27" s="146"/>
      <c r="I27" s="147"/>
      <c r="J27" s="146"/>
      <c r="K27" s="147"/>
      <c r="M27" s="146"/>
      <c r="N27" s="147"/>
      <c r="O27" s="146"/>
      <c r="P27" s="147"/>
      <c r="R27" s="146"/>
      <c r="S27" s="147"/>
      <c r="T27" s="146"/>
      <c r="U27" s="147"/>
      <c r="W27" s="146"/>
      <c r="X27" s="147"/>
      <c r="Y27" s="146"/>
      <c r="Z27" s="147"/>
      <c r="AB27" s="146"/>
      <c r="AC27" s="147"/>
      <c r="AD27" s="146"/>
      <c r="AE27" s="147"/>
      <c r="AG27" s="146"/>
      <c r="AH27" s="147"/>
      <c r="AI27" s="146"/>
      <c r="AJ27" s="147"/>
      <c r="AL27" s="146"/>
      <c r="AM27" s="147"/>
      <c r="AN27" s="146"/>
      <c r="AO27" s="147"/>
      <c r="AQ27" s="146"/>
      <c r="AR27" s="147"/>
      <c r="AS27" s="146"/>
      <c r="AT27" s="147"/>
      <c r="AV27" s="146"/>
      <c r="AW27" s="147"/>
      <c r="AX27" s="146"/>
      <c r="AY27" s="147"/>
      <c r="BA27" s="146"/>
      <c r="BB27" s="147"/>
      <c r="BC27" s="146"/>
      <c r="BD27" s="147"/>
      <c r="BF27" s="146"/>
      <c r="BG27" s="147"/>
      <c r="BH27" s="146"/>
      <c r="BI27" s="147"/>
      <c r="BK27" s="146"/>
      <c r="BL27" s="147"/>
      <c r="BM27" s="146"/>
      <c r="BN27" s="147"/>
      <c r="BP27" s="146"/>
      <c r="BQ27" s="147"/>
      <c r="BR27" s="146"/>
      <c r="BS27" s="147"/>
      <c r="BU27" s="146"/>
      <c r="BV27" s="147"/>
      <c r="BW27" s="146"/>
      <c r="BX27" s="147"/>
      <c r="BZ27" s="146"/>
      <c r="CA27" s="147"/>
      <c r="CB27" s="146"/>
      <c r="CC27" s="147"/>
      <c r="CE27" s="146"/>
      <c r="CF27" s="147"/>
      <c r="CG27" s="146"/>
      <c r="CH27" s="147"/>
      <c r="CJ27" s="146"/>
      <c r="CK27" s="147"/>
      <c r="CL27" s="146"/>
      <c r="CM27" s="147"/>
      <c r="CO27" s="146"/>
      <c r="CP27" s="147"/>
      <c r="CQ27" s="146"/>
      <c r="CR27" s="147"/>
      <c r="CT27" s="146"/>
      <c r="CU27" s="147"/>
      <c r="CV27" s="146"/>
      <c r="CW27" s="147"/>
      <c r="CY27" s="146"/>
      <c r="CZ27" s="147"/>
      <c r="DA27" s="146"/>
      <c r="DB27" s="147"/>
      <c r="DD27" s="146"/>
      <c r="DE27" s="147"/>
      <c r="DF27" s="146"/>
      <c r="DG27" s="147"/>
      <c r="DI27" s="146"/>
      <c r="DJ27" s="147"/>
      <c r="DK27" s="146"/>
      <c r="DL27" s="147"/>
    </row>
    <row r="28" spans="1:116" s="149" customFormat="1" ht="12.75">
      <c r="A28" s="351" t="s">
        <v>154</v>
      </c>
      <c r="B28" s="149" t="s">
        <v>147</v>
      </c>
      <c r="C28" s="146">
        <v>6424.1736443242999</v>
      </c>
      <c r="D28" s="147">
        <v>232.18131057089892</v>
      </c>
      <c r="E28" s="146">
        <v>9307.9196898680093</v>
      </c>
      <c r="F28" s="147">
        <v>615.73323438520424</v>
      </c>
      <c r="G28" s="148"/>
      <c r="H28" s="146">
        <v>15899.893845538983</v>
      </c>
      <c r="I28" s="147">
        <v>1213.135958103361</v>
      </c>
      <c r="J28" s="146">
        <v>23335.069224101371</v>
      </c>
      <c r="K28" s="147">
        <v>1602.0291984548651</v>
      </c>
      <c r="L28" s="148"/>
      <c r="M28" s="146">
        <v>4977.0320791478034</v>
      </c>
      <c r="N28" s="147">
        <v>379.89769399516729</v>
      </c>
      <c r="O28" s="146">
        <v>7779.6920001656636</v>
      </c>
      <c r="P28" s="147">
        <v>519.6226877404207</v>
      </c>
      <c r="Q28" s="148"/>
      <c r="R28" s="146">
        <v>2170.0111516276274</v>
      </c>
      <c r="S28" s="147">
        <v>166.33387753630825</v>
      </c>
      <c r="T28" s="146">
        <v>3353.8345227077912</v>
      </c>
      <c r="U28" s="147">
        <v>225.15663445985285</v>
      </c>
      <c r="V28" s="148"/>
      <c r="W28" s="146">
        <v>10714.601371652643</v>
      </c>
      <c r="X28" s="147">
        <v>758.16796589223111</v>
      </c>
      <c r="Y28" s="146">
        <v>17823.406081769434</v>
      </c>
      <c r="Z28" s="147">
        <v>1139.9131745207171</v>
      </c>
      <c r="AA28" s="148"/>
      <c r="AB28" s="146">
        <v>2030.6492073903523</v>
      </c>
      <c r="AC28" s="147">
        <v>150.19351939320788</v>
      </c>
      <c r="AD28" s="146">
        <v>2707.0240238685187</v>
      </c>
      <c r="AE28" s="147">
        <v>173.89084143819545</v>
      </c>
      <c r="AF28" s="148"/>
      <c r="AG28" s="207">
        <v>8897.5802560094671</v>
      </c>
      <c r="AH28" s="208">
        <v>672.89868470804993</v>
      </c>
      <c r="AI28" s="146">
        <v>14422.099147958004</v>
      </c>
      <c r="AJ28" s="147">
        <v>952.27950804975649</v>
      </c>
      <c r="AK28" s="148"/>
      <c r="AL28" s="146">
        <v>4131.3407928202641</v>
      </c>
      <c r="AM28" s="147">
        <v>328.16492237918391</v>
      </c>
      <c r="AN28" s="146">
        <v>9623.6383195924991</v>
      </c>
      <c r="AO28" s="147">
        <v>665.44709215603405</v>
      </c>
      <c r="AP28" s="148"/>
      <c r="AQ28" s="146">
        <v>2408.6217839867868</v>
      </c>
      <c r="AR28" s="147">
        <v>178.02323385906141</v>
      </c>
      <c r="AS28" s="146">
        <v>4288.196871306568</v>
      </c>
      <c r="AT28" s="147">
        <v>280.03554645687586</v>
      </c>
      <c r="AU28" s="148"/>
      <c r="AV28" s="146">
        <v>19893.635160455986</v>
      </c>
      <c r="AW28" s="147">
        <v>1522.0229379833381</v>
      </c>
      <c r="AX28" s="146">
        <v>27763.079801159653</v>
      </c>
      <c r="AY28" s="147">
        <v>1904.6311417249706</v>
      </c>
      <c r="AZ28" s="148"/>
      <c r="BA28" s="146">
        <v>6711.3719344680867</v>
      </c>
      <c r="BB28" s="147">
        <v>530.08107904393671</v>
      </c>
      <c r="BC28" s="146">
        <v>6722.4803294136454</v>
      </c>
      <c r="BD28" s="147">
        <v>461.7024126725629</v>
      </c>
      <c r="BE28" s="148"/>
      <c r="BF28" s="146">
        <v>2281.5096232607216</v>
      </c>
      <c r="BG28" s="147">
        <v>185.43397850906416</v>
      </c>
      <c r="BH28" s="146">
        <v>3042.1188256367341</v>
      </c>
      <c r="BI28" s="147">
        <v>213.02601246666427</v>
      </c>
      <c r="BJ28" s="148"/>
      <c r="BK28" s="146">
        <v>1733.4177688165448</v>
      </c>
      <c r="BL28" s="147">
        <v>138.61093286483097</v>
      </c>
      <c r="BM28" s="146">
        <v>4033.2456375343154</v>
      </c>
      <c r="BN28" s="147">
        <v>279.45521230868525</v>
      </c>
      <c r="BO28" s="148"/>
      <c r="BP28" s="146">
        <v>18343.613366709247</v>
      </c>
      <c r="BQ28" s="147">
        <v>1346.8161721381871</v>
      </c>
      <c r="BR28" s="146">
        <v>22775.301574450947</v>
      </c>
      <c r="BS28" s="147">
        <v>1509.1352075130476</v>
      </c>
      <c r="BT28" s="148"/>
      <c r="BU28" s="146">
        <v>2131.3131190117983</v>
      </c>
      <c r="BV28" s="147">
        <v>152.86557497057095</v>
      </c>
      <c r="BW28" s="146">
        <v>1288.0986471059653</v>
      </c>
      <c r="BX28" s="147">
        <v>81.011288054329356</v>
      </c>
      <c r="BY28" s="148"/>
      <c r="BZ28" s="146">
        <v>3041.0929443619011</v>
      </c>
      <c r="CA28" s="147">
        <v>245.19089585702002</v>
      </c>
      <c r="CB28" s="146">
        <v>2693.1608094509452</v>
      </c>
      <c r="CC28" s="147">
        <v>188.20978541251665</v>
      </c>
      <c r="CD28" s="148"/>
      <c r="CE28" s="146">
        <v>20834.586962087604</v>
      </c>
      <c r="CF28" s="147">
        <v>1524.3962587055937</v>
      </c>
      <c r="CG28" s="146">
        <v>34723.634868997578</v>
      </c>
      <c r="CH28" s="147">
        <v>2278.096435721473</v>
      </c>
      <c r="CI28" s="148"/>
      <c r="CJ28" s="146">
        <v>7807.5123609750244</v>
      </c>
      <c r="CK28" s="147">
        <v>580.99229366359043</v>
      </c>
      <c r="CL28" s="146">
        <v>9760.7487930431198</v>
      </c>
      <c r="CM28" s="147">
        <v>635.31834332468304</v>
      </c>
      <c r="CN28" s="148"/>
      <c r="CO28" s="146">
        <v>9375.6075201545264</v>
      </c>
      <c r="CP28" s="147">
        <v>691.25829887124746</v>
      </c>
      <c r="CQ28" s="146">
        <v>16944.199766365953</v>
      </c>
      <c r="CR28" s="147">
        <v>1130.0263497272113</v>
      </c>
      <c r="CS28" s="148"/>
      <c r="CT28" s="146">
        <v>11471.693431304064</v>
      </c>
      <c r="CU28" s="147">
        <v>852.23748991135346</v>
      </c>
      <c r="CV28" s="146">
        <v>17135.053670257166</v>
      </c>
      <c r="CW28" s="147">
        <v>1140.0407846430412</v>
      </c>
      <c r="CX28" s="148"/>
      <c r="CY28" s="146">
        <v>1962.435881336118</v>
      </c>
      <c r="CZ28" s="147">
        <v>148.94652159111183</v>
      </c>
      <c r="DA28" s="146">
        <v>2207.5063947424637</v>
      </c>
      <c r="DB28" s="147">
        <v>146.14983301190534</v>
      </c>
      <c r="DC28" s="148"/>
      <c r="DD28" s="146">
        <v>1669.2896296607455</v>
      </c>
      <c r="DE28" s="147">
        <v>119.03713747385117</v>
      </c>
      <c r="DF28" s="146">
        <v>2258.7693452473691</v>
      </c>
      <c r="DG28" s="147">
        <v>141.94847747407186</v>
      </c>
      <c r="DH28" s="148"/>
      <c r="DI28" s="146">
        <v>31378.476683071378</v>
      </c>
      <c r="DJ28" s="147">
        <v>2240.9657363553442</v>
      </c>
      <c r="DK28" s="146">
        <v>52196.918885942083</v>
      </c>
      <c r="DL28" s="147">
        <v>3380.3488603392539</v>
      </c>
    </row>
    <row r="29" spans="1:116" s="149" customFormat="1" ht="12.75">
      <c r="A29" s="140"/>
      <c r="B29" s="149" t="s">
        <v>148</v>
      </c>
      <c r="C29" s="146">
        <v>2508.8590122097353</v>
      </c>
      <c r="D29" s="147">
        <v>259.53309882515998</v>
      </c>
      <c r="E29" s="146">
        <v>3879.1031674206702</v>
      </c>
      <c r="F29" s="147">
        <v>731.32540053233754</v>
      </c>
      <c r="G29" s="148"/>
      <c r="H29" s="146">
        <v>6614.2864758051019</v>
      </c>
      <c r="I29" s="147">
        <v>1259.391684538356</v>
      </c>
      <c r="J29" s="146">
        <v>10313.399425443022</v>
      </c>
      <c r="K29" s="147">
        <v>1778.22710081318</v>
      </c>
      <c r="L29" s="148"/>
      <c r="M29" s="146">
        <v>1998.452041356936</v>
      </c>
      <c r="N29" s="147">
        <v>409.39130289024507</v>
      </c>
      <c r="O29" s="146">
        <v>2951.996823668444</v>
      </c>
      <c r="P29" s="147">
        <v>537.76799506124109</v>
      </c>
      <c r="Q29" s="148"/>
      <c r="R29" s="146">
        <v>1018.8664581190471</v>
      </c>
      <c r="S29" s="147">
        <v>207.80601597602811</v>
      </c>
      <c r="T29" s="146">
        <v>1524.716011372763</v>
      </c>
      <c r="U29" s="147">
        <v>274.92501346373973</v>
      </c>
      <c r="V29" s="148"/>
      <c r="W29" s="146">
        <v>3610.5513275911703</v>
      </c>
      <c r="X29" s="147">
        <v>803.30741251654433</v>
      </c>
      <c r="Y29" s="146">
        <v>4736.6243028733415</v>
      </c>
      <c r="Z29" s="147">
        <v>981.0735319452283</v>
      </c>
      <c r="AA29" s="148"/>
      <c r="AB29" s="146">
        <v>851.2726443803283</v>
      </c>
      <c r="AC29" s="147">
        <v>187.80612547907839</v>
      </c>
      <c r="AD29" s="146">
        <v>736.48209623980676</v>
      </c>
      <c r="AE29" s="147">
        <v>149.39637073538319</v>
      </c>
      <c r="AF29" s="148"/>
      <c r="AG29" s="207">
        <v>3223.0726416846742</v>
      </c>
      <c r="AH29" s="208">
        <v>667.4752311537718</v>
      </c>
      <c r="AI29" s="146">
        <v>4499.0327221027583</v>
      </c>
      <c r="AJ29" s="147">
        <v>846.37184738278427</v>
      </c>
      <c r="AK29" s="148"/>
      <c r="AL29" s="146">
        <v>1308.8456721322564</v>
      </c>
      <c r="AM29" s="147">
        <v>255.72623971729732</v>
      </c>
      <c r="AN29" s="146">
        <v>2226.3496247032908</v>
      </c>
      <c r="AO29" s="147">
        <v>378.18621687877283</v>
      </c>
      <c r="AP29" s="148"/>
      <c r="AQ29" s="146">
        <v>717.74961384370238</v>
      </c>
      <c r="AR29" s="147">
        <v>149.46388695615281</v>
      </c>
      <c r="AS29" s="146">
        <v>913.34260394704745</v>
      </c>
      <c r="AT29" s="147">
        <v>175.34256884108083</v>
      </c>
      <c r="AU29" s="148"/>
      <c r="AV29" s="146">
        <v>10407.883518692142</v>
      </c>
      <c r="AW29" s="147">
        <v>1997.7381479182843</v>
      </c>
      <c r="AX29" s="146">
        <v>12795.221741246403</v>
      </c>
      <c r="AY29" s="147">
        <v>2216.5437324476984</v>
      </c>
      <c r="AZ29" s="148"/>
      <c r="BA29" s="146">
        <v>3917.9797575877983</v>
      </c>
      <c r="BB29" s="147">
        <v>763.73951637922096</v>
      </c>
      <c r="BC29" s="146">
        <v>3663.3410577757049</v>
      </c>
      <c r="BD29" s="147">
        <v>632.03314672457452</v>
      </c>
      <c r="BE29" s="148"/>
      <c r="BF29" s="146">
        <v>994.82766077894121</v>
      </c>
      <c r="BG29" s="147">
        <v>194.70164399888807</v>
      </c>
      <c r="BH29" s="146">
        <v>1365.7877625690357</v>
      </c>
      <c r="BI29" s="147">
        <v>228.3439343755642</v>
      </c>
      <c r="BJ29" s="148"/>
      <c r="BK29" s="146">
        <v>934.41047040095566</v>
      </c>
      <c r="BL29" s="147">
        <v>183.39409889118309</v>
      </c>
      <c r="BM29" s="146">
        <v>1613.0964571192917</v>
      </c>
      <c r="BN29" s="147">
        <v>274.16690526253598</v>
      </c>
      <c r="BO29" s="148"/>
      <c r="BP29" s="146">
        <v>7453.333610495215</v>
      </c>
      <c r="BQ29" s="147">
        <v>1497.1908158374783</v>
      </c>
      <c r="BR29" s="146">
        <v>7829.3453635586084</v>
      </c>
      <c r="BS29" s="147">
        <v>1464.1699539241624</v>
      </c>
      <c r="BT29" s="148"/>
      <c r="BU29" s="146">
        <v>557.57286085978853</v>
      </c>
      <c r="BV29" s="147">
        <v>119.02877866327192</v>
      </c>
      <c r="BW29" s="146">
        <v>366.35427703575033</v>
      </c>
      <c r="BX29" s="147">
        <v>74.912800174417711</v>
      </c>
      <c r="BY29" s="148"/>
      <c r="BZ29" s="146">
        <v>1724.1693471595656</v>
      </c>
      <c r="CA29" s="147">
        <v>332.08300185437918</v>
      </c>
      <c r="CB29" s="146">
        <v>1570.750630646945</v>
      </c>
      <c r="CC29" s="147">
        <v>261.93624712598364</v>
      </c>
      <c r="CD29" s="148"/>
      <c r="CE29" s="146">
        <v>8897.8781611372578</v>
      </c>
      <c r="CF29" s="147">
        <v>1815.709568946133</v>
      </c>
      <c r="CG29" s="146">
        <v>14512.401196102579</v>
      </c>
      <c r="CH29" s="147">
        <v>2778.6595119203716</v>
      </c>
      <c r="CI29" s="148"/>
      <c r="CJ29" s="146">
        <v>2983.2351653986866</v>
      </c>
      <c r="CK29" s="147">
        <v>642.89832369858834</v>
      </c>
      <c r="CL29" s="146">
        <v>3948.2590331328915</v>
      </c>
      <c r="CM29" s="147">
        <v>771.38960833140629</v>
      </c>
      <c r="CN29" s="148"/>
      <c r="CO29" s="146">
        <v>3845.5349172013048</v>
      </c>
      <c r="CP29" s="147">
        <v>774.92990633465058</v>
      </c>
      <c r="CQ29" s="146">
        <v>5919.3352845128466</v>
      </c>
      <c r="CR29" s="147">
        <v>1090.5654857064421</v>
      </c>
      <c r="CS29" s="148"/>
      <c r="CT29" s="146">
        <v>4300.0853567319091</v>
      </c>
      <c r="CU29" s="147">
        <v>856.77760182187694</v>
      </c>
      <c r="CV29" s="146">
        <v>6516.8400230600173</v>
      </c>
      <c r="CW29" s="147">
        <v>1206.1410290256706</v>
      </c>
      <c r="CX29" s="148"/>
      <c r="CY29" s="146">
        <v>711.3428781506276</v>
      </c>
      <c r="CZ29" s="147">
        <v>146.53888978524012</v>
      </c>
      <c r="DA29" s="146">
        <v>799.76423393159655</v>
      </c>
      <c r="DB29" s="147">
        <v>149.86712345313438</v>
      </c>
      <c r="DC29" s="148"/>
      <c r="DD29" s="146">
        <v>541.16950969401864</v>
      </c>
      <c r="DE29" s="147">
        <v>116.51205369744356</v>
      </c>
      <c r="DF29" s="146">
        <v>718.7001606875566</v>
      </c>
      <c r="DG29" s="147">
        <v>151.4443731537684</v>
      </c>
      <c r="DH29" s="148"/>
      <c r="DI29" s="146">
        <v>13370.452905372209</v>
      </c>
      <c r="DJ29" s="147">
        <v>2844.9646089937833</v>
      </c>
      <c r="DK29" s="146">
        <v>18281.785743300661</v>
      </c>
      <c r="DL29" s="147">
        <v>3588.5836300612582</v>
      </c>
    </row>
    <row r="30" spans="1:116" s="149" customFormat="1" ht="12.75">
      <c r="A30" s="140"/>
      <c r="B30" s="149" t="s">
        <v>149</v>
      </c>
      <c r="C30" s="146">
        <v>2405.9185181543421</v>
      </c>
      <c r="D30" s="147">
        <v>353.64743847397699</v>
      </c>
      <c r="E30" s="146">
        <v>2745.3136715455912</v>
      </c>
      <c r="F30" s="147">
        <v>800.37780697072003</v>
      </c>
      <c r="G30" s="148"/>
      <c r="H30" s="146">
        <v>4063.7452825994769</v>
      </c>
      <c r="I30" s="147">
        <v>1228.41364077194</v>
      </c>
      <c r="J30" s="146">
        <v>7589.8149300920295</v>
      </c>
      <c r="K30" s="147">
        <v>2144.5030384719971</v>
      </c>
      <c r="L30" s="148"/>
      <c r="M30" s="146">
        <v>1861.8726590349643</v>
      </c>
      <c r="N30" s="147">
        <v>569.16785627109209</v>
      </c>
      <c r="O30" s="146">
        <v>2696.4133720079399</v>
      </c>
      <c r="P30" s="147">
        <v>768.27325789422002</v>
      </c>
      <c r="Q30" s="148"/>
      <c r="R30" s="146">
        <v>908.42949849675415</v>
      </c>
      <c r="S30" s="147">
        <v>280.22482311199411</v>
      </c>
      <c r="T30" s="146">
        <v>1278.9912463706478</v>
      </c>
      <c r="U30" s="147">
        <v>363.19613738876308</v>
      </c>
      <c r="V30" s="148"/>
      <c r="W30" s="146">
        <v>3798.1900917499497</v>
      </c>
      <c r="X30" s="147">
        <v>1135.0414332552612</v>
      </c>
      <c r="Y30" s="146">
        <v>4468.4343920776728</v>
      </c>
      <c r="Z30" s="147">
        <v>1332.6734866787908</v>
      </c>
      <c r="AA30" s="148"/>
      <c r="AB30" s="146">
        <v>777.21112984865817</v>
      </c>
      <c r="AC30" s="147">
        <v>237.22955397486143</v>
      </c>
      <c r="AD30" s="146">
        <v>593.57206175671638</v>
      </c>
      <c r="AE30" s="147">
        <v>173.60544356785704</v>
      </c>
      <c r="AF30" s="148"/>
      <c r="AG30" s="207">
        <v>2132.6628099682871</v>
      </c>
      <c r="AH30" s="208">
        <v>645.86693763430549</v>
      </c>
      <c r="AI30" s="146">
        <v>3173.1710349079408</v>
      </c>
      <c r="AJ30" s="147">
        <v>911.58691809011384</v>
      </c>
      <c r="AK30" s="148"/>
      <c r="AL30" s="146">
        <v>1418.7116442943982</v>
      </c>
      <c r="AM30" s="147">
        <v>457.58209625237913</v>
      </c>
      <c r="AN30" s="146">
        <v>1444.4068979138713</v>
      </c>
      <c r="AO30" s="147">
        <v>412.90169883917929</v>
      </c>
      <c r="AP30" s="148"/>
      <c r="AQ30" s="146">
        <v>493.64637242216099</v>
      </c>
      <c r="AR30" s="147">
        <v>143.83812772801122</v>
      </c>
      <c r="AS30" s="146">
        <v>736.33316365028622</v>
      </c>
      <c r="AT30" s="147">
        <v>211.53796895645004</v>
      </c>
      <c r="AU30" s="148"/>
      <c r="AV30" s="146">
        <v>6434.6087504672332</v>
      </c>
      <c r="AW30" s="147">
        <v>1964.117881068456</v>
      </c>
      <c r="AX30" s="146">
        <v>8004.1879145881458</v>
      </c>
      <c r="AY30" s="147">
        <v>2283.0113738755545</v>
      </c>
      <c r="AZ30" s="148"/>
      <c r="BA30" s="146">
        <v>2463.0304523890013</v>
      </c>
      <c r="BB30" s="147">
        <v>765.80257246221856</v>
      </c>
      <c r="BC30" s="146">
        <v>2324.48700917823</v>
      </c>
      <c r="BD30" s="147">
        <v>650.34341711922991</v>
      </c>
      <c r="BE30" s="148"/>
      <c r="BF30" s="146">
        <v>738.65387875428667</v>
      </c>
      <c r="BG30" s="147">
        <v>252.8062863758976</v>
      </c>
      <c r="BH30" s="146">
        <v>828.59838299566673</v>
      </c>
      <c r="BI30" s="147">
        <v>244.62119241453041</v>
      </c>
      <c r="BJ30" s="148"/>
      <c r="BK30" s="146">
        <v>622.02484646262019</v>
      </c>
      <c r="BL30" s="147">
        <v>203.38088016868215</v>
      </c>
      <c r="BM30" s="146">
        <v>970.12256450066843</v>
      </c>
      <c r="BN30" s="147">
        <v>278.55249682596514</v>
      </c>
      <c r="BO30" s="148"/>
      <c r="BP30" s="146">
        <v>5576.9430988782797</v>
      </c>
      <c r="BQ30" s="147">
        <v>1649.9795274773519</v>
      </c>
      <c r="BR30" s="146">
        <v>5537.7720144510258</v>
      </c>
      <c r="BS30" s="147">
        <v>1610.0755906871248</v>
      </c>
      <c r="BT30" s="148"/>
      <c r="BU30" s="146">
        <v>541.96834717068543</v>
      </c>
      <c r="BV30" s="147">
        <v>151.90358361617717</v>
      </c>
      <c r="BW30" s="146">
        <v>310.72386353259094</v>
      </c>
      <c r="BX30" s="147">
        <v>89.263560001246404</v>
      </c>
      <c r="BY30" s="148"/>
      <c r="BZ30" s="146">
        <v>1205.9337012186359</v>
      </c>
      <c r="CA30" s="147">
        <v>396.71129682716526</v>
      </c>
      <c r="CB30" s="146">
        <v>1124.7094385786545</v>
      </c>
      <c r="CC30" s="147">
        <v>321.43413962394737</v>
      </c>
      <c r="CD30" s="148"/>
      <c r="CE30" s="146">
        <v>6687.6955328817976</v>
      </c>
      <c r="CF30" s="147">
        <v>1975.4263815743295</v>
      </c>
      <c r="CG30" s="146">
        <v>10199.443320368333</v>
      </c>
      <c r="CH30" s="147">
        <v>2942.2977822926446</v>
      </c>
      <c r="CI30" s="148"/>
      <c r="CJ30" s="146">
        <v>3104.4885384690365</v>
      </c>
      <c r="CK30" s="147">
        <v>946.33850804668202</v>
      </c>
      <c r="CL30" s="146">
        <v>3825.2275465029934</v>
      </c>
      <c r="CM30" s="147">
        <v>1115.3510360272689</v>
      </c>
      <c r="CN30" s="148"/>
      <c r="CO30" s="146">
        <v>3095.7129849779562</v>
      </c>
      <c r="CP30" s="147">
        <v>918.61657182361921</v>
      </c>
      <c r="CQ30" s="146">
        <v>4495.5241463191333</v>
      </c>
      <c r="CR30" s="147">
        <v>1289.2991200262456</v>
      </c>
      <c r="CS30" s="148"/>
      <c r="CT30" s="146">
        <v>2966.7583887583155</v>
      </c>
      <c r="CU30" s="147">
        <v>885.78700709742839</v>
      </c>
      <c r="CV30" s="146">
        <v>4544.2129797933712</v>
      </c>
      <c r="CW30" s="147">
        <v>1307.4573168589379</v>
      </c>
      <c r="CX30" s="148"/>
      <c r="CY30" s="146">
        <v>508.93748740396541</v>
      </c>
      <c r="CZ30" s="147">
        <v>153.6681557193715</v>
      </c>
      <c r="DA30" s="146">
        <v>595.83397791821119</v>
      </c>
      <c r="DB30" s="147">
        <v>170.4054926933926</v>
      </c>
      <c r="DC30" s="148"/>
      <c r="DD30" s="146">
        <v>438.2294364650528</v>
      </c>
      <c r="DE30" s="147">
        <v>121.7052924482615</v>
      </c>
      <c r="DF30" s="146">
        <v>502.38318911375245</v>
      </c>
      <c r="DG30" s="147">
        <v>145.58005027588916</v>
      </c>
      <c r="DH30" s="148"/>
      <c r="DI30" s="146">
        <v>11749.2794510398</v>
      </c>
      <c r="DJ30" s="147">
        <v>3482.3956487193736</v>
      </c>
      <c r="DK30" s="146">
        <v>14126.89400076026</v>
      </c>
      <c r="DL30" s="147">
        <v>4138.4006838925543</v>
      </c>
    </row>
    <row r="31" spans="1:116" s="149" customFormat="1" ht="12.75">
      <c r="A31" s="140"/>
      <c r="B31" s="149" t="s">
        <v>150</v>
      </c>
      <c r="C31" s="146">
        <v>310.73765917454722</v>
      </c>
      <c r="D31" s="147">
        <v>379.32930641320746</v>
      </c>
      <c r="E31" s="146">
        <v>389.1604761175044</v>
      </c>
      <c r="F31" s="147">
        <v>1089.3095763885444</v>
      </c>
      <c r="H31" s="146">
        <v>431.55535805854106</v>
      </c>
      <c r="I31" s="147">
        <v>1182.0785410219698</v>
      </c>
      <c r="J31" s="146">
        <v>745.74259925502201</v>
      </c>
      <c r="K31" s="147">
        <v>2193.4361698648495</v>
      </c>
      <c r="M31" s="146">
        <v>269.27669111881147</v>
      </c>
      <c r="N31" s="147">
        <v>709.38073766281775</v>
      </c>
      <c r="O31" s="146">
        <v>321.56206465585956</v>
      </c>
      <c r="P31" s="147">
        <v>916.38403939266811</v>
      </c>
      <c r="R31" s="146">
        <v>164.82161690070944</v>
      </c>
      <c r="S31" s="147">
        <v>442.66582577422571</v>
      </c>
      <c r="T31" s="146">
        <v>147.86002646747295</v>
      </c>
      <c r="U31" s="147">
        <v>425.11151846908677</v>
      </c>
      <c r="W31" s="146">
        <v>341.0029959391432</v>
      </c>
      <c r="X31" s="147">
        <v>827.04081192776516</v>
      </c>
      <c r="Y31" s="146">
        <v>547.97207456869819</v>
      </c>
      <c r="Z31" s="147">
        <v>1553.8241292635585</v>
      </c>
      <c r="AB31" s="146">
        <v>66.756652453099122</v>
      </c>
      <c r="AC31" s="147">
        <v>169.0114368687222</v>
      </c>
      <c r="AD31" s="146">
        <v>77.856328563075166</v>
      </c>
      <c r="AE31" s="147">
        <v>218.28970762048746</v>
      </c>
      <c r="AG31" s="207">
        <v>233.98918369025967</v>
      </c>
      <c r="AH31" s="208">
        <v>599.23777151757599</v>
      </c>
      <c r="AI31" s="146">
        <v>332.87412610985677</v>
      </c>
      <c r="AJ31" s="147">
        <v>930.47364514142032</v>
      </c>
      <c r="AL31" s="146">
        <v>206.5460114379693</v>
      </c>
      <c r="AM31" s="147">
        <v>610.38758866697651</v>
      </c>
      <c r="AN31" s="146">
        <v>266.37062415988851</v>
      </c>
      <c r="AO31" s="147">
        <v>807.25732479912551</v>
      </c>
      <c r="AQ31" s="146">
        <v>79.431864926314717</v>
      </c>
      <c r="AR31" s="147">
        <v>187.45695057334697</v>
      </c>
      <c r="AS31" s="146">
        <v>81.49249242631933</v>
      </c>
      <c r="AT31" s="147">
        <v>219.22470399337669</v>
      </c>
      <c r="AV31" s="146">
        <v>780.3317062330724</v>
      </c>
      <c r="AW31" s="147">
        <v>2162.8980065868018</v>
      </c>
      <c r="AX31" s="146">
        <v>951.17395174551211</v>
      </c>
      <c r="AY31" s="147">
        <v>2837.5656073268365</v>
      </c>
      <c r="BA31" s="146">
        <v>307.84545021804342</v>
      </c>
      <c r="BB31" s="147">
        <v>866.06247429605412</v>
      </c>
      <c r="BC31" s="146">
        <v>310.35190206042279</v>
      </c>
      <c r="BD31" s="147">
        <v>902.43897290086306</v>
      </c>
      <c r="BF31" s="146">
        <v>81.218538279368502</v>
      </c>
      <c r="BG31" s="147">
        <v>265.32320173271972</v>
      </c>
      <c r="BH31" s="146">
        <v>97.946016344523017</v>
      </c>
      <c r="BI31" s="147">
        <v>317.91593712107306</v>
      </c>
      <c r="BK31" s="146">
        <v>65.986122887860603</v>
      </c>
      <c r="BL31" s="147">
        <v>199.7085108471401</v>
      </c>
      <c r="BM31" s="146">
        <v>112.74171495007631</v>
      </c>
      <c r="BN31" s="147">
        <v>345.25389785444617</v>
      </c>
      <c r="BP31" s="146">
        <v>785.01982913525831</v>
      </c>
      <c r="BQ31" s="147">
        <v>1967.7786886333924</v>
      </c>
      <c r="BR31" s="146">
        <v>814.9076156046084</v>
      </c>
      <c r="BS31" s="147">
        <v>2256.1343427162224</v>
      </c>
      <c r="BU31" s="146">
        <v>67.662291837825649</v>
      </c>
      <c r="BV31" s="147">
        <v>146.07500867432674</v>
      </c>
      <c r="BW31" s="146">
        <v>52.099381429209259</v>
      </c>
      <c r="BX31" s="147">
        <v>129.06152768276104</v>
      </c>
      <c r="BZ31" s="146">
        <v>144.85501416708047</v>
      </c>
      <c r="CA31" s="147">
        <v>448.41555021000727</v>
      </c>
      <c r="CB31" s="146">
        <v>152.50791442658422</v>
      </c>
      <c r="CC31" s="147">
        <v>470.99318929136103</v>
      </c>
      <c r="CE31" s="146">
        <v>997.43558093224465</v>
      </c>
      <c r="CF31" s="147">
        <v>2504.8494928460009</v>
      </c>
      <c r="CG31" s="146">
        <v>1213.4592380680692</v>
      </c>
      <c r="CH31" s="147">
        <v>3409.6431797231749</v>
      </c>
      <c r="CJ31" s="146">
        <v>360.79597417528498</v>
      </c>
      <c r="CK31" s="147">
        <v>915.50790260876204</v>
      </c>
      <c r="CL31" s="146">
        <v>498.15778728028391</v>
      </c>
      <c r="CM31" s="147">
        <v>1399.97323813412</v>
      </c>
      <c r="CO31" s="146">
        <v>340.7434727826107</v>
      </c>
      <c r="CP31" s="147">
        <v>870.68800217945511</v>
      </c>
      <c r="CQ31" s="146">
        <v>516.42608303648717</v>
      </c>
      <c r="CR31" s="147">
        <v>1481.1471653278343</v>
      </c>
      <c r="CT31" s="146">
        <v>297.16592411233847</v>
      </c>
      <c r="CU31" s="147">
        <v>770.152526517674</v>
      </c>
      <c r="CV31" s="146">
        <v>465.87058378389759</v>
      </c>
      <c r="CW31" s="147">
        <v>1330.2799158097073</v>
      </c>
      <c r="CY31" s="146">
        <v>55.203704661974079</v>
      </c>
      <c r="CZ31" s="147">
        <v>141.80335516797413</v>
      </c>
      <c r="DA31" s="146">
        <v>73.306982738847367</v>
      </c>
      <c r="DB31" s="147">
        <v>204.88670058267701</v>
      </c>
      <c r="DD31" s="146">
        <v>45.564749898054508</v>
      </c>
      <c r="DE31" s="147">
        <v>95.864712916524155</v>
      </c>
      <c r="DF31" s="146">
        <v>61.334606198506705</v>
      </c>
      <c r="DG31" s="147">
        <v>145.58224265029781</v>
      </c>
      <c r="DI31" s="146">
        <v>1587.538011221485</v>
      </c>
      <c r="DJ31" s="147">
        <v>3892.4579478270307</v>
      </c>
      <c r="DK31" s="146">
        <v>1961.9944018898459</v>
      </c>
      <c r="DL31" s="147">
        <v>5527.5722028819864</v>
      </c>
    </row>
    <row r="32" spans="1:116" s="149" customFormat="1" ht="12.75">
      <c r="A32" s="140"/>
      <c r="B32" s="149" t="s">
        <v>151</v>
      </c>
      <c r="C32" s="146">
        <v>363.31066083771412</v>
      </c>
      <c r="D32" s="147">
        <v>594.7373464277714</v>
      </c>
      <c r="E32" s="146">
        <v>334.50299504822289</v>
      </c>
      <c r="F32" s="147">
        <v>1237.8626951583319</v>
      </c>
      <c r="G32" s="148"/>
      <c r="H32" s="146">
        <v>421.51832487833559</v>
      </c>
      <c r="I32" s="147">
        <v>1519.1228046643128</v>
      </c>
      <c r="J32" s="146">
        <v>466.97382110855204</v>
      </c>
      <c r="K32" s="147">
        <v>1787.404661483846</v>
      </c>
      <c r="L32" s="148"/>
      <c r="M32" s="146">
        <v>295.3661474794585</v>
      </c>
      <c r="N32" s="147">
        <v>1027.7244330092171</v>
      </c>
      <c r="O32" s="146">
        <v>317.33573950209433</v>
      </c>
      <c r="P32" s="147">
        <v>1185.8286743259544</v>
      </c>
      <c r="Q32" s="148"/>
      <c r="R32" s="146">
        <v>188.87111400422523</v>
      </c>
      <c r="S32" s="147">
        <v>669.64151058160166</v>
      </c>
      <c r="T32" s="146">
        <v>161.59819308132472</v>
      </c>
      <c r="U32" s="147">
        <v>607.81281430465799</v>
      </c>
      <c r="V32" s="148"/>
      <c r="W32" s="146">
        <v>394.65366018444684</v>
      </c>
      <c r="X32" s="147">
        <v>1314.3614288901515</v>
      </c>
      <c r="Y32" s="146">
        <v>410.56314871085408</v>
      </c>
      <c r="Z32" s="147">
        <v>1554.475648062009</v>
      </c>
      <c r="AA32" s="148"/>
      <c r="AB32" s="146">
        <v>52.110235630381041</v>
      </c>
      <c r="AC32" s="147">
        <v>178.36631979273304</v>
      </c>
      <c r="AD32" s="146">
        <v>46.065489571882466</v>
      </c>
      <c r="AE32" s="147">
        <v>171.13305346281388</v>
      </c>
      <c r="AF32" s="148"/>
      <c r="AG32" s="207">
        <v>177.69474226867072</v>
      </c>
      <c r="AH32" s="208">
        <v>601.414787743847</v>
      </c>
      <c r="AI32" s="146">
        <v>233.82296892144129</v>
      </c>
      <c r="AJ32" s="147">
        <v>860.87352496774668</v>
      </c>
      <c r="AK32" s="148"/>
      <c r="AL32" s="146">
        <v>240.55566170592311</v>
      </c>
      <c r="AM32" s="147">
        <v>919.90140429509904</v>
      </c>
      <c r="AN32" s="146">
        <v>241.23453363045101</v>
      </c>
      <c r="AO32" s="147">
        <v>953.30547907437449</v>
      </c>
      <c r="AP32" s="148"/>
      <c r="AQ32" s="146">
        <v>93.550316052229761</v>
      </c>
      <c r="AR32" s="147">
        <v>289.94711273856666</v>
      </c>
      <c r="AS32" s="146">
        <v>88.634868669778484</v>
      </c>
      <c r="AT32" s="147">
        <v>314.64990777836755</v>
      </c>
      <c r="AU32" s="148"/>
      <c r="AV32" s="146">
        <v>894.53964756897574</v>
      </c>
      <c r="AW32" s="147">
        <v>3270.6621429784905</v>
      </c>
      <c r="AX32" s="146">
        <v>845.33659126028056</v>
      </c>
      <c r="AY32" s="147">
        <v>3296.0055542890432</v>
      </c>
      <c r="AZ32" s="148"/>
      <c r="BA32" s="146">
        <v>334.77187009593757</v>
      </c>
      <c r="BB32" s="147">
        <v>1223.9629451031717</v>
      </c>
      <c r="BC32" s="146">
        <v>260.33970157199565</v>
      </c>
      <c r="BD32" s="147">
        <v>983.85562019726126</v>
      </c>
      <c r="BE32" s="148"/>
      <c r="BF32" s="146">
        <v>106.79020951201089</v>
      </c>
      <c r="BG32" s="147">
        <v>447.3074505713908</v>
      </c>
      <c r="BH32" s="146">
        <v>125.54901245403985</v>
      </c>
      <c r="BI32" s="147">
        <v>536.87358874263805</v>
      </c>
      <c r="BJ32" s="148"/>
      <c r="BK32" s="146">
        <v>54.160692951831329</v>
      </c>
      <c r="BL32" s="147">
        <v>211.97694000647775</v>
      </c>
      <c r="BM32" s="146">
        <v>100.79362589564694</v>
      </c>
      <c r="BN32" s="147">
        <v>403.61068570232277</v>
      </c>
      <c r="BO32" s="148"/>
      <c r="BP32" s="146">
        <v>897.08899717237853</v>
      </c>
      <c r="BQ32" s="147">
        <v>2989.9511924283115</v>
      </c>
      <c r="BR32" s="146">
        <v>695.6734319348102</v>
      </c>
      <c r="BS32" s="147">
        <v>2546.0395634241204</v>
      </c>
      <c r="BT32" s="148"/>
      <c r="BU32" s="146">
        <v>56.483229984968375</v>
      </c>
      <c r="BV32" s="147">
        <v>159.92646019911953</v>
      </c>
      <c r="BW32" s="146">
        <v>36.723830896483832</v>
      </c>
      <c r="BX32" s="147">
        <v>119.92422473360338</v>
      </c>
      <c r="BY32" s="148"/>
      <c r="BZ32" s="146">
        <v>174.9488330515729</v>
      </c>
      <c r="CA32" s="147">
        <v>695.70794084105694</v>
      </c>
      <c r="CB32" s="146">
        <v>137.87120689687069</v>
      </c>
      <c r="CC32" s="147">
        <v>554.22868991966664</v>
      </c>
      <c r="CD32" s="148"/>
      <c r="CE32" s="146">
        <v>1013.4023503583333</v>
      </c>
      <c r="CF32" s="147">
        <v>3415.7084990624494</v>
      </c>
      <c r="CG32" s="146">
        <v>940.06137646344712</v>
      </c>
      <c r="CH32" s="147">
        <v>3487.9106073195458</v>
      </c>
      <c r="CI32" s="148"/>
      <c r="CJ32" s="146">
        <v>494.96733817465912</v>
      </c>
      <c r="CK32" s="147">
        <v>1680.3811960447249</v>
      </c>
      <c r="CL32" s="146">
        <v>449.60684004071226</v>
      </c>
      <c r="CM32" s="147">
        <v>1671.9651756241399</v>
      </c>
      <c r="CN32" s="148"/>
      <c r="CO32" s="146">
        <v>381.40049431476166</v>
      </c>
      <c r="CP32" s="147">
        <v>1304.8660821053688</v>
      </c>
      <c r="CQ32" s="146">
        <v>404.51471976558275</v>
      </c>
      <c r="CR32" s="147">
        <v>1525.179391539712</v>
      </c>
      <c r="CS32" s="148"/>
      <c r="CT32" s="146">
        <v>329.29634341653718</v>
      </c>
      <c r="CU32" s="147">
        <v>1137.8047730625383</v>
      </c>
      <c r="CV32" s="146">
        <v>391.02274310555032</v>
      </c>
      <c r="CW32" s="147">
        <v>1470.3209223967019</v>
      </c>
      <c r="CX32" s="148"/>
      <c r="CY32" s="146">
        <v>66.079978101806432</v>
      </c>
      <c r="CZ32" s="147">
        <v>224.65811854324264</v>
      </c>
      <c r="DA32" s="146">
        <v>82.588410668881693</v>
      </c>
      <c r="DB32" s="147">
        <v>303.34692021347752</v>
      </c>
      <c r="DC32" s="148"/>
      <c r="DD32" s="146">
        <v>38.746555590504279</v>
      </c>
      <c r="DE32" s="147">
        <v>107.22703849721563</v>
      </c>
      <c r="DF32" s="146">
        <v>36.812698752815109</v>
      </c>
      <c r="DG32" s="147">
        <v>116.63222899455118</v>
      </c>
      <c r="DH32" s="148"/>
      <c r="DI32" s="146">
        <v>1811.2499552813226</v>
      </c>
      <c r="DJ32" s="147">
        <v>6027.3757287644348</v>
      </c>
      <c r="DK32" s="146">
        <v>1600.4069681071489</v>
      </c>
      <c r="DL32" s="147">
        <v>5965.6887201893724</v>
      </c>
    </row>
    <row r="33" spans="1:116" s="149" customFormat="1" ht="12.75">
      <c r="A33" s="352"/>
      <c r="B33" s="353" t="s">
        <v>82</v>
      </c>
      <c r="C33" s="146"/>
      <c r="D33" s="151">
        <v>2.5615211877536641</v>
      </c>
      <c r="E33" s="146"/>
      <c r="F33" s="151">
        <v>2.0103879830269515</v>
      </c>
      <c r="G33" s="152"/>
      <c r="H33" s="146"/>
      <c r="I33" s="151">
        <v>1.2522279918561949</v>
      </c>
      <c r="J33" s="146"/>
      <c r="K33" s="151">
        <v>1.1157129116047155</v>
      </c>
      <c r="L33" s="152"/>
      <c r="M33" s="146"/>
      <c r="N33" s="151">
        <v>2.7052663105196184</v>
      </c>
      <c r="O33" s="146"/>
      <c r="P33" s="151">
        <v>2.2820956480605772</v>
      </c>
      <c r="Q33" s="152"/>
      <c r="R33" s="146"/>
      <c r="S33" s="151">
        <v>4.0258876934762053</v>
      </c>
      <c r="T33" s="146"/>
      <c r="U33" s="151">
        <v>2.6995110126903041</v>
      </c>
      <c r="V33" s="152"/>
      <c r="W33" s="146"/>
      <c r="X33" s="151">
        <v>1.7336019035615386</v>
      </c>
      <c r="Y33" s="146"/>
      <c r="Z33" s="151">
        <v>1.3636789913544047</v>
      </c>
      <c r="AA33" s="152"/>
      <c r="AB33" s="146"/>
      <c r="AC33" s="151">
        <v>1.1875766711729321</v>
      </c>
      <c r="AD33" s="146"/>
      <c r="AE33" s="151">
        <v>0.98414069451517516</v>
      </c>
      <c r="AF33" s="152"/>
      <c r="AG33" s="207"/>
      <c r="AH33" s="209">
        <v>0.89376722144253029</v>
      </c>
      <c r="AI33" s="146"/>
      <c r="AJ33" s="151">
        <v>0.9040134936125982</v>
      </c>
      <c r="AK33" s="152"/>
      <c r="AL33" s="146"/>
      <c r="AM33" s="151">
        <v>2.8031679852491451</v>
      </c>
      <c r="AN33" s="146"/>
      <c r="AO33" s="151">
        <v>1.4325789237213218</v>
      </c>
      <c r="AP33" s="152"/>
      <c r="AQ33" s="146"/>
      <c r="AR33" s="151">
        <v>1.6287037733968694</v>
      </c>
      <c r="AS33" s="146"/>
      <c r="AT33" s="151">
        <v>1.1236070268915741</v>
      </c>
      <c r="AU33" s="152"/>
      <c r="AV33" s="146"/>
      <c r="AW33" s="151">
        <v>2.1488914926026528</v>
      </c>
      <c r="AX33" s="146"/>
      <c r="AY33" s="151">
        <v>1.730521717346249</v>
      </c>
      <c r="AZ33" s="152"/>
      <c r="BA33" s="146"/>
      <c r="BB33" s="151">
        <v>2.3090108164410097</v>
      </c>
      <c r="BC33" s="146"/>
      <c r="BD33" s="151">
        <v>2.1309302121732832</v>
      </c>
      <c r="BE33" s="152"/>
      <c r="BF33" s="146"/>
      <c r="BG33" s="151">
        <v>2.4122194549664266</v>
      </c>
      <c r="BH33" s="146"/>
      <c r="BI33" s="151">
        <v>2.5202254998161391</v>
      </c>
      <c r="BJ33" s="152"/>
      <c r="BK33" s="146"/>
      <c r="BL33" s="151">
        <v>1.5292945197417509</v>
      </c>
      <c r="BM33" s="146"/>
      <c r="BN33" s="151">
        <v>1.44427682120488</v>
      </c>
      <c r="BO33" s="152"/>
      <c r="BP33" s="146"/>
      <c r="BQ33" s="151">
        <v>2.2200143228763771</v>
      </c>
      <c r="BR33" s="146"/>
      <c r="BS33" s="151">
        <v>1.6870851271304053</v>
      </c>
      <c r="BT33" s="152"/>
      <c r="BU33" s="146"/>
      <c r="BV33" s="151">
        <v>1.0461901590983314</v>
      </c>
      <c r="BW33" s="146"/>
      <c r="BX33" s="151">
        <v>1.4803396861580262</v>
      </c>
      <c r="BY33" s="152"/>
      <c r="BZ33" s="146"/>
      <c r="CA33" s="151">
        <v>2.8374134300922425</v>
      </c>
      <c r="CB33" s="146"/>
      <c r="CC33" s="151">
        <v>2.9447389714881869</v>
      </c>
      <c r="CD33" s="152"/>
      <c r="CE33" s="146"/>
      <c r="CF33" s="151">
        <v>2.2406959342466637</v>
      </c>
      <c r="CG33" s="146"/>
      <c r="CH33" s="151">
        <v>1.5310636339303716</v>
      </c>
      <c r="CI33" s="152"/>
      <c r="CJ33" s="146"/>
      <c r="CK33" s="151">
        <v>2.8922607311168727</v>
      </c>
      <c r="CL33" s="146"/>
      <c r="CM33" s="151">
        <v>2.6316966811859746</v>
      </c>
      <c r="CN33" s="152"/>
      <c r="CO33" s="146"/>
      <c r="CP33" s="151">
        <v>1.88766787210523</v>
      </c>
      <c r="CQ33" s="146"/>
      <c r="CR33" s="151">
        <v>1.3496848032861277</v>
      </c>
      <c r="CS33" s="152"/>
      <c r="CT33" s="146"/>
      <c r="CU33" s="151">
        <v>1.3350794661484424</v>
      </c>
      <c r="CV33" s="146"/>
      <c r="CW33" s="151">
        <v>1.2897090544502536</v>
      </c>
      <c r="CX33" s="152"/>
      <c r="CY33" s="146"/>
      <c r="CZ33" s="151">
        <v>1.5083139649274548</v>
      </c>
      <c r="DA33" s="146"/>
      <c r="DB33" s="151">
        <v>2.0755885515706809</v>
      </c>
      <c r="DC33" s="152"/>
      <c r="DD33" s="146"/>
      <c r="DE33" s="151">
        <v>0.90078643331599051</v>
      </c>
      <c r="DF33" s="146"/>
      <c r="DG33" s="151">
        <v>0.82165184910739941</v>
      </c>
      <c r="DH33" s="152"/>
      <c r="DI33" s="146"/>
      <c r="DJ33" s="151">
        <v>2.6896331483261418</v>
      </c>
      <c r="DK33" s="146"/>
      <c r="DL33" s="151">
        <v>1.7648145107693565</v>
      </c>
    </row>
    <row r="34" spans="1:116" s="149" customFormat="1" ht="12.75">
      <c r="A34" s="349"/>
      <c r="C34" s="146"/>
      <c r="D34" s="147"/>
      <c r="E34" s="146"/>
      <c r="F34" s="147"/>
      <c r="H34" s="146"/>
      <c r="I34" s="147"/>
      <c r="J34" s="146"/>
      <c r="K34" s="147"/>
      <c r="M34" s="146"/>
      <c r="N34" s="147"/>
      <c r="O34" s="146"/>
      <c r="P34" s="147"/>
      <c r="R34" s="146"/>
      <c r="S34" s="147"/>
      <c r="T34" s="146"/>
      <c r="U34" s="147"/>
      <c r="W34" s="146"/>
      <c r="X34" s="147"/>
      <c r="Y34" s="146"/>
      <c r="Z34" s="147"/>
      <c r="AB34" s="146"/>
      <c r="AC34" s="147"/>
      <c r="AD34" s="146"/>
      <c r="AE34" s="147"/>
      <c r="AG34" s="146"/>
      <c r="AH34" s="147"/>
      <c r="AI34" s="146"/>
      <c r="AJ34" s="147"/>
      <c r="AL34" s="146"/>
      <c r="AM34" s="147"/>
      <c r="AN34" s="146"/>
      <c r="AO34" s="147"/>
      <c r="AQ34" s="146"/>
      <c r="AR34" s="147"/>
      <c r="AS34" s="146"/>
      <c r="AT34" s="147"/>
      <c r="AV34" s="146"/>
      <c r="AW34" s="147"/>
      <c r="AX34" s="146"/>
      <c r="AY34" s="147"/>
      <c r="BA34" s="146"/>
      <c r="BB34" s="147"/>
      <c r="BC34" s="146"/>
      <c r="BD34" s="147"/>
      <c r="BF34" s="146"/>
      <c r="BG34" s="147"/>
      <c r="BH34" s="146"/>
      <c r="BI34" s="147"/>
      <c r="BK34" s="146"/>
      <c r="BL34" s="147"/>
      <c r="BM34" s="146"/>
      <c r="BN34" s="147"/>
      <c r="BP34" s="146"/>
      <c r="BQ34" s="147"/>
      <c r="BR34" s="146"/>
      <c r="BS34" s="147"/>
      <c r="BU34" s="146"/>
      <c r="BV34" s="147"/>
      <c r="BW34" s="146"/>
      <c r="BX34" s="147"/>
      <c r="BZ34" s="146"/>
      <c r="CA34" s="147"/>
      <c r="CB34" s="146"/>
      <c r="CC34" s="147"/>
      <c r="CE34" s="146"/>
      <c r="CF34" s="147"/>
      <c r="CG34" s="146"/>
      <c r="CH34" s="147"/>
      <c r="CJ34" s="146"/>
      <c r="CK34" s="147"/>
      <c r="CL34" s="146"/>
      <c r="CM34" s="147"/>
      <c r="CO34" s="146"/>
      <c r="CP34" s="147"/>
      <c r="CQ34" s="146"/>
      <c r="CR34" s="147"/>
      <c r="CT34" s="146"/>
      <c r="CU34" s="147"/>
      <c r="CV34" s="146"/>
      <c r="CW34" s="147"/>
      <c r="CY34" s="146"/>
      <c r="CZ34" s="147"/>
      <c r="DA34" s="146"/>
      <c r="DB34" s="147"/>
      <c r="DD34" s="146"/>
      <c r="DE34" s="147"/>
      <c r="DF34" s="146"/>
      <c r="DG34" s="147"/>
      <c r="DI34" s="146"/>
      <c r="DJ34" s="147"/>
      <c r="DK34" s="146"/>
      <c r="DL34" s="147"/>
    </row>
    <row r="35" spans="1:116" s="149" customFormat="1" ht="12.75">
      <c r="A35" s="351" t="s">
        <v>155</v>
      </c>
      <c r="B35" s="149" t="s">
        <v>147</v>
      </c>
      <c r="C35" s="315">
        <v>2614.4794994875733</v>
      </c>
      <c r="D35" s="316">
        <v>214.85765594844338</v>
      </c>
      <c r="E35" s="315">
        <v>2940.8958927139138</v>
      </c>
      <c r="F35" s="316">
        <v>448.35999513780047</v>
      </c>
      <c r="G35" s="148"/>
      <c r="H35" s="315">
        <v>7921.768886238332</v>
      </c>
      <c r="I35" s="316">
        <v>1250.8102824380553</v>
      </c>
      <c r="J35" s="315">
        <v>8153.3818714843228</v>
      </c>
      <c r="K35" s="316">
        <v>1226.0790320270371</v>
      </c>
      <c r="L35" s="148"/>
      <c r="M35" s="315">
        <v>2168.976239962351</v>
      </c>
      <c r="N35" s="316">
        <v>355.06626118344428</v>
      </c>
      <c r="O35" s="315">
        <v>2769.2295739606575</v>
      </c>
      <c r="P35" s="316">
        <v>420.50612448501454</v>
      </c>
      <c r="Q35" s="148"/>
      <c r="R35" s="315">
        <v>1259.6915452222229</v>
      </c>
      <c r="S35" s="316">
        <v>204.79632429838148</v>
      </c>
      <c r="T35" s="315">
        <v>1511.7048638167378</v>
      </c>
      <c r="U35" s="316">
        <v>229.00947841085349</v>
      </c>
      <c r="V35" s="148"/>
      <c r="W35" s="315">
        <v>5548.4454136821159</v>
      </c>
      <c r="X35" s="316">
        <v>908.21103678049167</v>
      </c>
      <c r="Y35" s="315">
        <v>7522.3018750640858</v>
      </c>
      <c r="Z35" s="316">
        <v>1146.7754915102446</v>
      </c>
      <c r="AA35" s="148"/>
      <c r="AB35" s="315">
        <v>1489.0425762897639</v>
      </c>
      <c r="AC35" s="316">
        <v>246.26469955828796</v>
      </c>
      <c r="AD35" s="315">
        <v>1434.9963208369118</v>
      </c>
      <c r="AE35" s="316">
        <v>219.24923214435995</v>
      </c>
      <c r="AF35" s="148"/>
      <c r="AG35" s="315">
        <v>3325.7586156960142</v>
      </c>
      <c r="AH35" s="316">
        <v>551.09322692932653</v>
      </c>
      <c r="AI35" s="315">
        <v>3381.4709775891156</v>
      </c>
      <c r="AJ35" s="316">
        <v>516.4267670889036</v>
      </c>
      <c r="AK35" s="148"/>
      <c r="AL35" s="315">
        <v>2382.3908183339295</v>
      </c>
      <c r="AM35" s="316">
        <v>375.13113088414423</v>
      </c>
      <c r="AN35" s="315">
        <v>2231.3734062582284</v>
      </c>
      <c r="AO35" s="316">
        <v>333.28441792343523</v>
      </c>
      <c r="AP35" s="148"/>
      <c r="AQ35" s="315">
        <v>940.19121272414941</v>
      </c>
      <c r="AR35" s="316">
        <v>162.16143247594243</v>
      </c>
      <c r="AS35" s="315">
        <v>961.46103669355045</v>
      </c>
      <c r="AT35" s="316">
        <v>148.47298969572893</v>
      </c>
      <c r="AU35" s="148"/>
      <c r="AV35" s="315">
        <v>9884.6212568297487</v>
      </c>
      <c r="AW35" s="316">
        <v>1548.7095231835237</v>
      </c>
      <c r="AX35" s="315">
        <v>10991.909587142487</v>
      </c>
      <c r="AY35" s="316">
        <v>1645.6418719704225</v>
      </c>
      <c r="AZ35" s="148"/>
      <c r="BA35" s="315">
        <v>2881.7408972510748</v>
      </c>
      <c r="BB35" s="316">
        <v>461.15433506139124</v>
      </c>
      <c r="BC35" s="315">
        <v>2629.4675110944017</v>
      </c>
      <c r="BD35" s="316">
        <v>395.80506355786468</v>
      </c>
      <c r="BE35" s="148"/>
      <c r="BF35" s="315">
        <v>1260.5300647537279</v>
      </c>
      <c r="BG35" s="316">
        <v>190.58115472529147</v>
      </c>
      <c r="BH35" s="315">
        <v>1480.1970358826129</v>
      </c>
      <c r="BI35" s="316">
        <v>217.02210576810202</v>
      </c>
      <c r="BJ35" s="148"/>
      <c r="BK35" s="315">
        <v>911.5121450477493</v>
      </c>
      <c r="BL35" s="316">
        <v>141.62536746481521</v>
      </c>
      <c r="BM35" s="315">
        <v>1676.0334364547093</v>
      </c>
      <c r="BN35" s="316">
        <v>249.23246293093294</v>
      </c>
      <c r="BO35" s="148"/>
      <c r="BP35" s="315">
        <v>9526.6312974508692</v>
      </c>
      <c r="BQ35" s="316">
        <v>1552.0458463642221</v>
      </c>
      <c r="BR35" s="315">
        <v>8937.3534832368096</v>
      </c>
      <c r="BS35" s="316">
        <v>1366.4325708379663</v>
      </c>
      <c r="BT35" s="148"/>
      <c r="BU35" s="315">
        <v>1087.9269916199382</v>
      </c>
      <c r="BV35" s="316">
        <v>196.52111480069817</v>
      </c>
      <c r="BW35" s="315">
        <v>677.57233378286878</v>
      </c>
      <c r="BX35" s="316">
        <v>107.67201812691614</v>
      </c>
      <c r="BY35" s="148"/>
      <c r="BZ35" s="315">
        <v>1801.5670999597694</v>
      </c>
      <c r="CA35" s="316">
        <v>279.16930282922198</v>
      </c>
      <c r="CB35" s="315">
        <v>1282.5950523332594</v>
      </c>
      <c r="CC35" s="316">
        <v>190.4093893760988</v>
      </c>
      <c r="CD35" s="148"/>
      <c r="CE35" s="315">
        <v>8867.7606424292226</v>
      </c>
      <c r="CF35" s="316">
        <v>1439.6780760219244</v>
      </c>
      <c r="CG35" s="315">
        <v>10376.578704817453</v>
      </c>
      <c r="CH35" s="316">
        <v>1583.455239404781</v>
      </c>
      <c r="CI35" s="148"/>
      <c r="CJ35" s="315">
        <v>3325.1050840357143</v>
      </c>
      <c r="CK35" s="316">
        <v>550.96255058781912</v>
      </c>
      <c r="CL35" s="315">
        <v>3672.9008860548147</v>
      </c>
      <c r="CM35" s="316">
        <v>560.45625872259848</v>
      </c>
      <c r="CN35" s="148"/>
      <c r="CO35" s="315">
        <v>4279.2051809624627</v>
      </c>
      <c r="CP35" s="316">
        <v>690.70142999434665</v>
      </c>
      <c r="CQ35" s="315">
        <v>5031.5816416999014</v>
      </c>
      <c r="CR35" s="316">
        <v>762.63502795041722</v>
      </c>
      <c r="CS35" s="148"/>
      <c r="CT35" s="315">
        <v>5405.4361829933496</v>
      </c>
      <c r="CU35" s="316">
        <v>868.04494977365971</v>
      </c>
      <c r="CV35" s="315">
        <v>6160.4607976939697</v>
      </c>
      <c r="CW35" s="316">
        <v>935.17186377494806</v>
      </c>
      <c r="CX35" s="148"/>
      <c r="CY35" s="315">
        <v>631.81227738036569</v>
      </c>
      <c r="CZ35" s="316">
        <v>104.49734212115852</v>
      </c>
      <c r="DA35" s="315">
        <v>1116.6570336618884</v>
      </c>
      <c r="DB35" s="316">
        <v>170.40356279822245</v>
      </c>
      <c r="DC35" s="148"/>
      <c r="DD35" s="315">
        <v>790.14092219159681</v>
      </c>
      <c r="DE35" s="316">
        <v>144.63386069309044</v>
      </c>
      <c r="DF35" s="315">
        <v>847.58553107078092</v>
      </c>
      <c r="DG35" s="316">
        <v>136.07493913502933</v>
      </c>
      <c r="DH35" s="148"/>
      <c r="DI35" s="315">
        <v>11928.757597206662</v>
      </c>
      <c r="DJ35" s="316">
        <v>1951.5471791545094</v>
      </c>
      <c r="DK35" s="315">
        <v>16663.059754992439</v>
      </c>
      <c r="DL35" s="316">
        <v>2543.1276264692551</v>
      </c>
    </row>
    <row r="36" spans="1:116" s="149" customFormat="1" ht="12.75">
      <c r="A36" s="140"/>
      <c r="B36" s="149" t="s">
        <v>148</v>
      </c>
      <c r="C36" s="315">
        <v>468.87915162454715</v>
      </c>
      <c r="D36" s="316">
        <v>244.16506831850856</v>
      </c>
      <c r="E36" s="315">
        <v>433.42129818158543</v>
      </c>
      <c r="F36" s="316">
        <v>426.24916082257346</v>
      </c>
      <c r="G36" s="148"/>
      <c r="H36" s="315">
        <v>1464.2080727761686</v>
      </c>
      <c r="I36" s="316">
        <v>1294.9460003427839</v>
      </c>
      <c r="J36" s="315">
        <v>1614.0916859083989</v>
      </c>
      <c r="K36" s="316">
        <v>1359.832111630594</v>
      </c>
      <c r="L36" s="148"/>
      <c r="M36" s="315">
        <v>327.91276881301286</v>
      </c>
      <c r="N36" s="316">
        <v>324.16716087114895</v>
      </c>
      <c r="O36" s="315">
        <v>368.33585479661389</v>
      </c>
      <c r="P36" s="316">
        <v>340.97990320658533</v>
      </c>
      <c r="Q36" s="148"/>
      <c r="R36" s="315">
        <v>207.86340540172691</v>
      </c>
      <c r="S36" s="316">
        <v>203.28108974004212</v>
      </c>
      <c r="T36" s="315">
        <v>211.33450081377916</v>
      </c>
      <c r="U36" s="316">
        <v>191.77047272285012</v>
      </c>
      <c r="V36" s="148"/>
      <c r="W36" s="315">
        <v>911.49841669846785</v>
      </c>
      <c r="X36" s="316">
        <v>1039.8745199498408</v>
      </c>
      <c r="Y36" s="315">
        <v>1198.0239527965048</v>
      </c>
      <c r="Z36" s="316">
        <v>1351.2431200222998</v>
      </c>
      <c r="AA36" s="148"/>
      <c r="AB36" s="315">
        <v>242.11281306611943</v>
      </c>
      <c r="AC36" s="316">
        <v>265.42089749925054</v>
      </c>
      <c r="AD36" s="315">
        <v>225.30517765701197</v>
      </c>
      <c r="AE36" s="316">
        <v>246.76827607491842</v>
      </c>
      <c r="AF36" s="148"/>
      <c r="AG36" s="315">
        <v>693.97252465170789</v>
      </c>
      <c r="AH36" s="316">
        <v>703.96573688430738</v>
      </c>
      <c r="AI36" s="315">
        <v>641.64083987985043</v>
      </c>
      <c r="AJ36" s="316">
        <v>627.16975111396675</v>
      </c>
      <c r="AK36" s="148"/>
      <c r="AL36" s="315">
        <v>627.02367231807864</v>
      </c>
      <c r="AM36" s="316">
        <v>565.80881766597054</v>
      </c>
      <c r="AN36" s="315">
        <v>607.91125828644476</v>
      </c>
      <c r="AO36" s="316">
        <v>498.74051149786487</v>
      </c>
      <c r="AP36" s="148"/>
      <c r="AQ36" s="315">
        <v>210.01780780873491</v>
      </c>
      <c r="AR36" s="316">
        <v>225.29127211174736</v>
      </c>
      <c r="AS36" s="315">
        <v>162.53928099128896</v>
      </c>
      <c r="AT36" s="316">
        <v>167.22946191957919</v>
      </c>
      <c r="AU36" s="148"/>
      <c r="AV36" s="315">
        <v>1868.4973568552136</v>
      </c>
      <c r="AW36" s="316">
        <v>1655.7568333907243</v>
      </c>
      <c r="AX36" s="315">
        <v>2110.5294456589081</v>
      </c>
      <c r="AY36" s="316">
        <v>1781.2183291455081</v>
      </c>
      <c r="AZ36" s="148"/>
      <c r="BA36" s="315">
        <v>596.70689418270263</v>
      </c>
      <c r="BB36" s="316">
        <v>538.78250884316628</v>
      </c>
      <c r="BC36" s="315">
        <v>601.12768743121376</v>
      </c>
      <c r="BD36" s="316">
        <v>505.92991337886963</v>
      </c>
      <c r="BE36" s="148"/>
      <c r="BF36" s="315">
        <v>209.67267298400336</v>
      </c>
      <c r="BG36" s="316">
        <v>183.98145307180738</v>
      </c>
      <c r="BH36" s="315">
        <v>237.28813931745034</v>
      </c>
      <c r="BI36" s="316">
        <v>187.26888876678714</v>
      </c>
      <c r="BJ36" s="148"/>
      <c r="BK36" s="315">
        <v>180.34927707460511</v>
      </c>
      <c r="BL36" s="316">
        <v>161.55271245717771</v>
      </c>
      <c r="BM36" s="315">
        <v>290.64660713011659</v>
      </c>
      <c r="BN36" s="316">
        <v>237.29277703370639</v>
      </c>
      <c r="BO36" s="148"/>
      <c r="BP36" s="315">
        <v>1613.3656272012502</v>
      </c>
      <c r="BQ36" s="316">
        <v>1597.9616963782332</v>
      </c>
      <c r="BR36" s="315">
        <v>1165.9094136415365</v>
      </c>
      <c r="BS36" s="316">
        <v>1139.9179539453012</v>
      </c>
      <c r="BT36" s="148"/>
      <c r="BU36" s="315">
        <v>193.44202952244112</v>
      </c>
      <c r="BV36" s="316">
        <v>227.2484659048387</v>
      </c>
      <c r="BW36" s="315">
        <v>71.818998027657841</v>
      </c>
      <c r="BX36" s="316">
        <v>87.332218065528636</v>
      </c>
      <c r="BY36" s="148"/>
      <c r="BZ36" s="315">
        <v>294.39706124330081</v>
      </c>
      <c r="CA36" s="316">
        <v>257.53210916856631</v>
      </c>
      <c r="CB36" s="315">
        <v>191.7031584850989</v>
      </c>
      <c r="CC36" s="316">
        <v>152.1734216664137</v>
      </c>
      <c r="CD36" s="148"/>
      <c r="CE36" s="315">
        <v>1739.5000644948523</v>
      </c>
      <c r="CF36" s="316">
        <v>1738.1606586442633</v>
      </c>
      <c r="CG36" s="315">
        <v>2161.2292581775373</v>
      </c>
      <c r="CH36" s="316">
        <v>2161.8926562394408</v>
      </c>
      <c r="CI36" s="148"/>
      <c r="CJ36" s="315">
        <v>552.44605730578189</v>
      </c>
      <c r="CK36" s="316">
        <v>592.39849980866836</v>
      </c>
      <c r="CL36" s="315">
        <v>499.33003876131397</v>
      </c>
      <c r="CM36" s="316">
        <v>517.34039700923108</v>
      </c>
      <c r="CN36" s="148"/>
      <c r="CO36" s="315">
        <v>1071.5592611433849</v>
      </c>
      <c r="CP36" s="316">
        <v>1044.7399749533492</v>
      </c>
      <c r="CQ36" s="315">
        <v>1017.928979369094</v>
      </c>
      <c r="CR36" s="316">
        <v>952.80796951967238</v>
      </c>
      <c r="CS36" s="148"/>
      <c r="CT36" s="315">
        <v>914.92314088990611</v>
      </c>
      <c r="CU36" s="316">
        <v>875.10782791117651</v>
      </c>
      <c r="CV36" s="315">
        <v>985.08102239065772</v>
      </c>
      <c r="CW36" s="316">
        <v>931.65033537722081</v>
      </c>
      <c r="CX36" s="148"/>
      <c r="CY36" s="315">
        <v>94.457379700645575</v>
      </c>
      <c r="CZ36" s="316">
        <v>94.624567623211334</v>
      </c>
      <c r="DA36" s="315">
        <v>122.09737591285538</v>
      </c>
      <c r="DB36" s="316">
        <v>118.28362563087363</v>
      </c>
      <c r="DC36" s="148"/>
      <c r="DD36" s="315">
        <v>129.85834567633148</v>
      </c>
      <c r="DE36" s="316">
        <v>156.45730882940614</v>
      </c>
      <c r="DF36" s="315">
        <v>92.421100269082203</v>
      </c>
      <c r="DG36" s="316">
        <v>120.31760812379513</v>
      </c>
      <c r="DH36" s="148"/>
      <c r="DI36" s="315">
        <v>2291.2500824822323</v>
      </c>
      <c r="DJ36" s="316">
        <v>2480.96454483756</v>
      </c>
      <c r="DK36" s="315">
        <v>2649.772734494491</v>
      </c>
      <c r="DL36" s="316">
        <v>2786.1500303837474</v>
      </c>
    </row>
    <row r="37" spans="1:116" s="149" customFormat="1" ht="12.75">
      <c r="A37" s="140"/>
      <c r="B37" s="149" t="s">
        <v>149</v>
      </c>
      <c r="C37" s="315">
        <v>646.77340687929848</v>
      </c>
      <c r="D37" s="316">
        <v>298.59335760871562</v>
      </c>
      <c r="E37" s="315">
        <v>680.91573043138021</v>
      </c>
      <c r="F37" s="316">
        <v>587.40268915301783</v>
      </c>
      <c r="G37" s="148"/>
      <c r="H37" s="315">
        <v>2342.5247801901091</v>
      </c>
      <c r="I37" s="316">
        <v>1881.1550109697891</v>
      </c>
      <c r="J37" s="315">
        <v>2424.910524474351</v>
      </c>
      <c r="K37" s="316">
        <v>1843.4519989250834</v>
      </c>
      <c r="L37" s="148"/>
      <c r="M37" s="315">
        <v>596.50104317854652</v>
      </c>
      <c r="N37" s="316">
        <v>521.24228643790889</v>
      </c>
      <c r="O37" s="315">
        <v>668.12898466817035</v>
      </c>
      <c r="P37" s="316">
        <v>547.75243569700501</v>
      </c>
      <c r="Q37" s="148"/>
      <c r="R37" s="315">
        <v>335.28499162802689</v>
      </c>
      <c r="S37" s="316">
        <v>290.52139784113126</v>
      </c>
      <c r="T37" s="315">
        <v>402.34463563223073</v>
      </c>
      <c r="U37" s="316">
        <v>324.5376503813992</v>
      </c>
      <c r="V37" s="148"/>
      <c r="W37" s="315">
        <v>1461.092297003351</v>
      </c>
      <c r="X37" s="316">
        <v>1462.0738237635471</v>
      </c>
      <c r="Y37" s="315">
        <v>1857.728481583182</v>
      </c>
      <c r="Z37" s="316">
        <v>1785.6219747853218</v>
      </c>
      <c r="AA37" s="148"/>
      <c r="AB37" s="315">
        <v>439.53542924732932</v>
      </c>
      <c r="AC37" s="316">
        <v>421.06396328603944</v>
      </c>
      <c r="AD37" s="315">
        <v>302.72076279586969</v>
      </c>
      <c r="AE37" s="316">
        <v>283.09332070809376</v>
      </c>
      <c r="AF37" s="148"/>
      <c r="AG37" s="315">
        <v>955.20878432464042</v>
      </c>
      <c r="AH37" s="316">
        <v>852.83674286744338</v>
      </c>
      <c r="AI37" s="315">
        <v>815.73122272478076</v>
      </c>
      <c r="AJ37" s="316">
        <v>698.33198870342346</v>
      </c>
      <c r="AK37" s="148"/>
      <c r="AL37" s="315">
        <v>1035.1580265372336</v>
      </c>
      <c r="AM37" s="316">
        <v>837.03682863535437</v>
      </c>
      <c r="AN37" s="315">
        <v>993.62661373474634</v>
      </c>
      <c r="AO37" s="316">
        <v>742.90829003925353</v>
      </c>
      <c r="AP37" s="148"/>
      <c r="AQ37" s="315">
        <v>245.48859639466639</v>
      </c>
      <c r="AR37" s="316">
        <v>228.77387200448473</v>
      </c>
      <c r="AS37" s="315">
        <v>147.66370911668704</v>
      </c>
      <c r="AT37" s="316">
        <v>131.61770683733062</v>
      </c>
      <c r="AU37" s="148"/>
      <c r="AV37" s="315">
        <v>3016.8462280572817</v>
      </c>
      <c r="AW37" s="316">
        <v>2425.3847243145806</v>
      </c>
      <c r="AX37" s="315">
        <v>3007.6372447555786</v>
      </c>
      <c r="AY37" s="316">
        <v>2294.6044657903458</v>
      </c>
      <c r="AZ37" s="148"/>
      <c r="BA37" s="315">
        <v>922.10472183859849</v>
      </c>
      <c r="BB37" s="316">
        <v>745.89697076490017</v>
      </c>
      <c r="BC37" s="315">
        <v>906.7895768815157</v>
      </c>
      <c r="BD37" s="316">
        <v>686.40316913873301</v>
      </c>
      <c r="BE37" s="148"/>
      <c r="BF37" s="315">
        <v>341.73124865844403</v>
      </c>
      <c r="BG37" s="316">
        <v>269.49114881537866</v>
      </c>
      <c r="BH37" s="315">
        <v>419.48915474922023</v>
      </c>
      <c r="BI37" s="316">
        <v>306.26147789069432</v>
      </c>
      <c r="BJ37" s="148"/>
      <c r="BK37" s="315">
        <v>278.57389950910192</v>
      </c>
      <c r="BL37" s="316">
        <v>223.74673583511589</v>
      </c>
      <c r="BM37" s="315">
        <v>352.79954381354162</v>
      </c>
      <c r="BN37" s="316">
        <v>262.71518352154993</v>
      </c>
      <c r="BO37" s="148"/>
      <c r="BP37" s="315">
        <v>2455.0794523397767</v>
      </c>
      <c r="BQ37" s="316">
        <v>2171.4193176025592</v>
      </c>
      <c r="BR37" s="315">
        <v>1723.0308058741598</v>
      </c>
      <c r="BS37" s="316">
        <v>1480.2227754808634</v>
      </c>
      <c r="BT37" s="148"/>
      <c r="BU37" s="315">
        <v>197.75857555658891</v>
      </c>
      <c r="BV37" s="316">
        <v>197.9196073100498</v>
      </c>
      <c r="BW37" s="315">
        <v>85.546381679184421</v>
      </c>
      <c r="BX37" s="316">
        <v>86.765317646846754</v>
      </c>
      <c r="BY37" s="148"/>
      <c r="BZ37" s="315">
        <v>529.41376748973846</v>
      </c>
      <c r="CA37" s="316">
        <v>416.77896856322201</v>
      </c>
      <c r="CB37" s="315">
        <v>371.41602526151246</v>
      </c>
      <c r="CC37" s="316">
        <v>270.38531040623832</v>
      </c>
      <c r="CD37" s="148"/>
      <c r="CE37" s="315">
        <v>2740.5434557742005</v>
      </c>
      <c r="CF37" s="316">
        <v>2445.4594478690196</v>
      </c>
      <c r="CG37" s="315">
        <v>3233.9730466873357</v>
      </c>
      <c r="CH37" s="316">
        <v>2820.0195105383941</v>
      </c>
      <c r="CI37" s="148"/>
      <c r="CJ37" s="315">
        <v>930.50050725333665</v>
      </c>
      <c r="CK37" s="316">
        <v>872.59080918906318</v>
      </c>
      <c r="CL37" s="315">
        <v>727.64495744617091</v>
      </c>
      <c r="CM37" s="316">
        <v>652.98992112926896</v>
      </c>
      <c r="CN37" s="148"/>
      <c r="CO37" s="315">
        <v>1783.8495592584941</v>
      </c>
      <c r="CP37" s="316">
        <v>1559.4228055528524</v>
      </c>
      <c r="CQ37" s="315">
        <v>1565.380136295277</v>
      </c>
      <c r="CR37" s="316">
        <v>1295.4074169670419</v>
      </c>
      <c r="CS37" s="148"/>
      <c r="CT37" s="315">
        <v>1201.1822686624109</v>
      </c>
      <c r="CU37" s="316">
        <v>1032.0822663391534</v>
      </c>
      <c r="CV37" s="315">
        <v>1282.9126474601815</v>
      </c>
      <c r="CW37" s="316">
        <v>1071.4812502206892</v>
      </c>
      <c r="CX37" s="148"/>
      <c r="CY37" s="315">
        <v>249.84743948067637</v>
      </c>
      <c r="CZ37" s="316">
        <v>220.88440085238202</v>
      </c>
      <c r="DA37" s="315">
        <v>159.54606662728992</v>
      </c>
      <c r="DB37" s="316">
        <v>135.42606423107878</v>
      </c>
      <c r="DC37" s="148"/>
      <c r="DD37" s="315">
        <v>168.89177889059806</v>
      </c>
      <c r="DE37" s="316">
        <v>172.51783572186949</v>
      </c>
      <c r="DF37" s="315">
        <v>135.21455695040655</v>
      </c>
      <c r="DG37" s="316">
        <v>143.31221425114768</v>
      </c>
      <c r="DH37" s="148"/>
      <c r="DI37" s="315">
        <v>3475.4580304044648</v>
      </c>
      <c r="DJ37" s="316">
        <v>3319.543710590593</v>
      </c>
      <c r="DK37" s="315">
        <v>3427.7361789916326</v>
      </c>
      <c r="DL37" s="316">
        <v>3116.4038047642875</v>
      </c>
    </row>
    <row r="38" spans="1:116" s="149" customFormat="1" ht="12.75">
      <c r="A38" s="140"/>
      <c r="B38" s="149" t="s">
        <v>150</v>
      </c>
      <c r="C38" s="315">
        <v>110.50461703390411</v>
      </c>
      <c r="D38" s="316">
        <v>225.36281031182935</v>
      </c>
      <c r="E38" s="315">
        <v>122.17058699299764</v>
      </c>
      <c r="F38" s="316">
        <v>483.73554507234309</v>
      </c>
      <c r="H38" s="315">
        <v>495.27317327043528</v>
      </c>
      <c r="I38" s="316">
        <v>1843.5445936238443</v>
      </c>
      <c r="J38" s="315">
        <v>468.66694487932017</v>
      </c>
      <c r="K38" s="316">
        <v>1674.1724745470508</v>
      </c>
      <c r="M38" s="315">
        <v>101.90145530558654</v>
      </c>
      <c r="N38" s="316">
        <v>403.88683594718418</v>
      </c>
      <c r="O38" s="315">
        <v>110.35888604482844</v>
      </c>
      <c r="P38" s="316">
        <v>420.83072283923218</v>
      </c>
      <c r="R38" s="315">
        <v>49.607556993718525</v>
      </c>
      <c r="S38" s="316">
        <v>196.15861111713247</v>
      </c>
      <c r="T38" s="315">
        <v>69.284049855183</v>
      </c>
      <c r="U38" s="316">
        <v>260.96462831186858</v>
      </c>
      <c r="W38" s="315">
        <v>239.43567148014372</v>
      </c>
      <c r="X38" s="316">
        <v>1020.2449674925469</v>
      </c>
      <c r="Y38" s="315">
        <v>315.64924050163188</v>
      </c>
      <c r="Z38" s="316">
        <v>1395.991548498203</v>
      </c>
      <c r="AB38" s="315">
        <v>83.301719504785808</v>
      </c>
      <c r="AC38" s="316">
        <v>348.47641723033456</v>
      </c>
      <c r="AD38" s="315">
        <v>71.028424386195766</v>
      </c>
      <c r="AE38" s="316">
        <v>307.27639394140084</v>
      </c>
      <c r="AG38" s="315">
        <v>190.89541134367263</v>
      </c>
      <c r="AH38" s="316">
        <v>766.41519791383325</v>
      </c>
      <c r="AI38" s="315">
        <v>175.65032586242864</v>
      </c>
      <c r="AJ38" s="316">
        <v>691.74689654275903</v>
      </c>
      <c r="AL38" s="315">
        <v>151.71503174196846</v>
      </c>
      <c r="AM38" s="316">
        <v>579.21011685957865</v>
      </c>
      <c r="AN38" s="315">
        <v>230.52352038697026</v>
      </c>
      <c r="AO38" s="316">
        <v>814.81901590315431</v>
      </c>
      <c r="AQ38" s="315">
        <v>52.604871686804316</v>
      </c>
      <c r="AR38" s="316">
        <v>217.61353967866708</v>
      </c>
      <c r="AS38" s="315">
        <v>51.538775029598249</v>
      </c>
      <c r="AT38" s="316">
        <v>207.48431873012981</v>
      </c>
      <c r="AV38" s="315">
        <v>589.22773767409706</v>
      </c>
      <c r="AW38" s="316">
        <v>2197.2552404712005</v>
      </c>
      <c r="AX38" s="315">
        <v>643.06151227195755</v>
      </c>
      <c r="AY38" s="316">
        <v>2309.7418277985503</v>
      </c>
      <c r="BA38" s="315">
        <v>165.18443875098376</v>
      </c>
      <c r="BB38" s="316">
        <v>621.10972395744545</v>
      </c>
      <c r="BC38" s="315">
        <v>199.49860826520577</v>
      </c>
      <c r="BD38" s="316">
        <v>708.63111730107676</v>
      </c>
      <c r="BF38" s="315">
        <v>50.179731255053333</v>
      </c>
      <c r="BG38" s="316">
        <v>190.42428451082665</v>
      </c>
      <c r="BH38" s="315">
        <v>104.41664664731194</v>
      </c>
      <c r="BI38" s="316">
        <v>364.0463615491538</v>
      </c>
      <c r="BK38" s="315">
        <v>45.090766346736835</v>
      </c>
      <c r="BL38" s="316">
        <v>171.23795105112197</v>
      </c>
      <c r="BM38" s="315">
        <v>83.918193677254109</v>
      </c>
      <c r="BN38" s="316">
        <v>295.85364722536877</v>
      </c>
      <c r="BP38" s="315">
        <v>445.04907224630188</v>
      </c>
      <c r="BQ38" s="316">
        <v>1774.2345605203307</v>
      </c>
      <c r="BR38" s="315">
        <v>322.31675775228888</v>
      </c>
      <c r="BS38" s="316">
        <v>1264.0516631159953</v>
      </c>
      <c r="BU38" s="315">
        <v>44.206728753546763</v>
      </c>
      <c r="BV38" s="316">
        <v>191.34758444669524</v>
      </c>
      <c r="BW38" s="315">
        <v>14.273988162812321</v>
      </c>
      <c r="BX38" s="316">
        <v>62.37394254101919</v>
      </c>
      <c r="BZ38" s="315">
        <v>70.113703844288452</v>
      </c>
      <c r="CA38" s="316">
        <v>263.78056952458928</v>
      </c>
      <c r="CB38" s="315">
        <v>54.39082630115918</v>
      </c>
      <c r="CC38" s="316">
        <v>188.05498946674376</v>
      </c>
      <c r="CE38" s="315">
        <v>594.34554565237045</v>
      </c>
      <c r="CF38" s="316">
        <v>2356.6407568885525</v>
      </c>
      <c r="CG38" s="315">
        <v>671.72109760995829</v>
      </c>
      <c r="CH38" s="316">
        <v>2698.5233466707637</v>
      </c>
      <c r="CJ38" s="315">
        <v>170.34487682515345</v>
      </c>
      <c r="CK38" s="316">
        <v>706.17179899488769</v>
      </c>
      <c r="CL38" s="315">
        <v>165.01532399666596</v>
      </c>
      <c r="CM38" s="316">
        <v>682.71431014700192</v>
      </c>
      <c r="CO38" s="315">
        <v>330.20102377917794</v>
      </c>
      <c r="CP38" s="316">
        <v>1292.830409641967</v>
      </c>
      <c r="CQ38" s="315">
        <v>367.17705091731517</v>
      </c>
      <c r="CR38" s="316">
        <v>1412.8051680610267</v>
      </c>
      <c r="CT38" s="315">
        <v>217.72165457511753</v>
      </c>
      <c r="CU38" s="316">
        <v>845.50021522352881</v>
      </c>
      <c r="CV38" s="315">
        <v>253.2296870711177</v>
      </c>
      <c r="CW38" s="316">
        <v>980.46055775674722</v>
      </c>
      <c r="CY38" s="315">
        <v>25.110099764652638</v>
      </c>
      <c r="CZ38" s="316">
        <v>99.775038616708414</v>
      </c>
      <c r="DA38" s="315">
        <v>38.754918610609202</v>
      </c>
      <c r="DB38" s="316">
        <v>151.47977407117963</v>
      </c>
      <c r="DD38" s="315">
        <v>31.951341274960203</v>
      </c>
      <c r="DE38" s="316">
        <v>140.03105678840825</v>
      </c>
      <c r="DF38" s="315">
        <v>31.406094080672499</v>
      </c>
      <c r="DG38" s="316">
        <v>140.6085976761978</v>
      </c>
      <c r="DI38" s="315">
        <v>759.28507723256473</v>
      </c>
      <c r="DJ38" s="316">
        <v>3175.5937998972458</v>
      </c>
      <c r="DK38" s="315">
        <v>710.06935101274178</v>
      </c>
      <c r="DL38" s="316">
        <v>2984.5038916038575</v>
      </c>
    </row>
    <row r="39" spans="1:116" s="149" customFormat="1" ht="12.75">
      <c r="A39" s="140"/>
      <c r="B39" s="149" t="s">
        <v>151</v>
      </c>
      <c r="C39" s="315">
        <v>53.363324974676821</v>
      </c>
      <c r="D39" s="316">
        <v>347.79507554500475</v>
      </c>
      <c r="E39" s="315">
        <v>62.596491680122767</v>
      </c>
      <c r="F39" s="316">
        <v>799.44930464363392</v>
      </c>
      <c r="H39" s="315">
        <v>117.22508752495609</v>
      </c>
      <c r="I39" s="316">
        <v>1444.974982746518</v>
      </c>
      <c r="J39" s="315">
        <v>110.94897325360751</v>
      </c>
      <c r="K39" s="316">
        <v>1316.0334478623736</v>
      </c>
      <c r="M39" s="315">
        <v>29.708492740503139</v>
      </c>
      <c r="N39" s="316">
        <v>373.42210475280149</v>
      </c>
      <c r="O39" s="315">
        <v>61.94670052972964</v>
      </c>
      <c r="P39" s="316">
        <v>759.67749115784522</v>
      </c>
      <c r="R39" s="315">
        <v>18.552500754304766</v>
      </c>
      <c r="S39" s="316">
        <v>234.41336505498779</v>
      </c>
      <c r="T39" s="315">
        <v>35.33194988206931</v>
      </c>
      <c r="U39" s="316">
        <v>428.72257569964529</v>
      </c>
      <c r="W39" s="315">
        <v>127.52820113592156</v>
      </c>
      <c r="X39" s="316">
        <v>1592.3011941658913</v>
      </c>
      <c r="Y39" s="315">
        <v>136.29645005459616</v>
      </c>
      <c r="Z39" s="316">
        <v>1813.973958264118</v>
      </c>
      <c r="AB39" s="315">
        <v>28.007461892001565</v>
      </c>
      <c r="AC39" s="316">
        <v>351.60945070004925</v>
      </c>
      <c r="AD39" s="315">
        <v>10.949314324010908</v>
      </c>
      <c r="AE39" s="316">
        <v>141.49861558154035</v>
      </c>
      <c r="AG39" s="315">
        <v>78.164663983964914</v>
      </c>
      <c r="AH39" s="316">
        <v>988.85595583382292</v>
      </c>
      <c r="AI39" s="315">
        <v>53.506633943824461</v>
      </c>
      <c r="AJ39" s="316">
        <v>667.27532830860207</v>
      </c>
      <c r="AL39" s="315">
        <v>54.712451068789925</v>
      </c>
      <c r="AM39" s="316">
        <v>723.72454703817152</v>
      </c>
      <c r="AN39" s="315">
        <v>69.565201333610176</v>
      </c>
      <c r="AO39" s="316">
        <v>837.74639503076548</v>
      </c>
      <c r="AQ39" s="315">
        <v>25.697511385644972</v>
      </c>
      <c r="AR39" s="316">
        <v>328.13142471228372</v>
      </c>
      <c r="AS39" s="315">
        <v>29.797198168875159</v>
      </c>
      <c r="AT39" s="316">
        <v>377.95485371879028</v>
      </c>
      <c r="AV39" s="315">
        <v>207.80742058365877</v>
      </c>
      <c r="AW39" s="316">
        <v>2587.0076449728936</v>
      </c>
      <c r="AX39" s="315">
        <v>245.86221017106797</v>
      </c>
      <c r="AY39" s="316">
        <v>2953.1138706626507</v>
      </c>
      <c r="BA39" s="315">
        <v>46.263047976640458</v>
      </c>
      <c r="BB39" s="316">
        <v>574.38273144242521</v>
      </c>
      <c r="BC39" s="315">
        <v>76.116616327662598</v>
      </c>
      <c r="BD39" s="316">
        <v>886.47119053449046</v>
      </c>
      <c r="BF39" s="315">
        <v>24.886282348771196</v>
      </c>
      <c r="BG39" s="316">
        <v>359.4433651311399</v>
      </c>
      <c r="BH39" s="315">
        <v>30.609023403404628</v>
      </c>
      <c r="BI39" s="316">
        <v>383.14070923561604</v>
      </c>
      <c r="BK39" s="315">
        <v>20.473912021806751</v>
      </c>
      <c r="BL39" s="316">
        <v>275.70380970620357</v>
      </c>
      <c r="BM39" s="315">
        <v>30.602218924378469</v>
      </c>
      <c r="BN39" s="316">
        <v>369.25709599191902</v>
      </c>
      <c r="BP39" s="315">
        <v>239.87455076180197</v>
      </c>
      <c r="BQ39" s="316">
        <v>3194.3601562135073</v>
      </c>
      <c r="BR39" s="315">
        <v>262.38953949520584</v>
      </c>
      <c r="BS39" s="316">
        <v>3352.4110241084845</v>
      </c>
      <c r="BU39" s="315">
        <v>12.665674547484786</v>
      </c>
      <c r="BV39" s="316">
        <v>164.23959509396755</v>
      </c>
      <c r="BW39" s="315">
        <v>6.7882983474765517</v>
      </c>
      <c r="BX39" s="316">
        <v>91.617233685682123</v>
      </c>
      <c r="BZ39" s="315">
        <v>25.508367462902839</v>
      </c>
      <c r="CA39" s="316">
        <v>342.87263363861092</v>
      </c>
      <c r="CB39" s="315">
        <v>85.89493761897009</v>
      </c>
      <c r="CC39" s="316">
        <v>1025.6649525530738</v>
      </c>
      <c r="CE39" s="315">
        <v>177.85029164935537</v>
      </c>
      <c r="CF39" s="316">
        <v>2179.3113642688927</v>
      </c>
      <c r="CG39" s="315">
        <v>213.49789270771561</v>
      </c>
      <c r="CH39" s="316">
        <v>2678.774643407814</v>
      </c>
      <c r="CJ39" s="315">
        <v>50.603474580013952</v>
      </c>
      <c r="CK39" s="316">
        <v>644.86145115177055</v>
      </c>
      <c r="CL39" s="315">
        <v>80.108793741034447</v>
      </c>
      <c r="CM39" s="316">
        <v>1029.7612740703007</v>
      </c>
      <c r="CO39" s="315">
        <v>133.18497485648032</v>
      </c>
      <c r="CP39" s="316">
        <v>1625.3429690331914</v>
      </c>
      <c r="CQ39" s="315">
        <v>90.93219171841227</v>
      </c>
      <c r="CR39" s="316">
        <v>1119.4506301661195</v>
      </c>
      <c r="CT39" s="315">
        <v>69.736752879215771</v>
      </c>
      <c r="CU39" s="316">
        <v>867.05616924363392</v>
      </c>
      <c r="CV39" s="315">
        <v>101.31584538407267</v>
      </c>
      <c r="CW39" s="316">
        <v>1258.5694708609738</v>
      </c>
      <c r="CY39" s="315">
        <v>12.77280367365965</v>
      </c>
      <c r="CZ39" s="316">
        <v>158.83593217996034</v>
      </c>
      <c r="DA39" s="315">
        <v>32.94460518735719</v>
      </c>
      <c r="DB39" s="316">
        <v>406.57642816223893</v>
      </c>
      <c r="DD39" s="315" t="s">
        <v>162</v>
      </c>
      <c r="DE39" s="316" t="s">
        <v>160</v>
      </c>
      <c r="DF39" s="315">
        <v>6.3727176290578038</v>
      </c>
      <c r="DG39" s="316">
        <v>86.474466061470736</v>
      </c>
      <c r="DI39" s="315">
        <v>362.2492126740766</v>
      </c>
      <c r="DJ39" s="316">
        <v>4588.1844327750669</v>
      </c>
      <c r="DK39" s="315">
        <v>337.3619805086978</v>
      </c>
      <c r="DL39" s="316">
        <v>4425.8702478456325</v>
      </c>
    </row>
    <row r="40" spans="1:116" s="149" customFormat="1" ht="12.75">
      <c r="A40" s="352"/>
      <c r="B40" s="353" t="s">
        <v>82</v>
      </c>
      <c r="C40" s="317"/>
      <c r="D40" s="317">
        <v>1.6187232147243598</v>
      </c>
      <c r="E40" s="317"/>
      <c r="F40" s="317">
        <v>1.7830522645043934</v>
      </c>
      <c r="G40" s="152"/>
      <c r="H40" s="317"/>
      <c r="I40" s="317">
        <v>1.1552311353964893</v>
      </c>
      <c r="J40" s="317"/>
      <c r="K40" s="317">
        <v>1.0733675509372489</v>
      </c>
      <c r="L40" s="152"/>
      <c r="M40" s="317"/>
      <c r="N40" s="317">
        <v>1.051696952304555</v>
      </c>
      <c r="O40" s="317"/>
      <c r="P40" s="317">
        <v>1.8065788984362763</v>
      </c>
      <c r="Q40" s="152"/>
      <c r="R40" s="317"/>
      <c r="S40" s="317">
        <v>1.1446170523717762</v>
      </c>
      <c r="T40" s="317"/>
      <c r="U40" s="317">
        <v>1.872073499641344</v>
      </c>
      <c r="V40" s="152"/>
      <c r="W40" s="317"/>
      <c r="X40" s="317">
        <v>1.7532281922166726</v>
      </c>
      <c r="Y40" s="317"/>
      <c r="Z40" s="317">
        <v>1.5818039116577276</v>
      </c>
      <c r="AA40" s="152"/>
      <c r="AB40" s="317"/>
      <c r="AC40" s="317">
        <v>1.4277704085510941</v>
      </c>
      <c r="AD40" s="317"/>
      <c r="AE40" s="317">
        <v>0.64537792993671061</v>
      </c>
      <c r="AF40" s="152"/>
      <c r="AG40" s="317"/>
      <c r="AH40" s="317">
        <v>1.7943533099539184</v>
      </c>
      <c r="AI40" s="317"/>
      <c r="AJ40" s="317">
        <v>1.2921005858585359</v>
      </c>
      <c r="AK40" s="152"/>
      <c r="AL40" s="317"/>
      <c r="AM40" s="317">
        <v>1.929257498124535</v>
      </c>
      <c r="AN40" s="317"/>
      <c r="AO40" s="317">
        <v>2.5136080475962106</v>
      </c>
      <c r="AP40" s="152"/>
      <c r="AQ40" s="317"/>
      <c r="AR40" s="317">
        <v>2.0234862242041669</v>
      </c>
      <c r="AS40" s="317"/>
      <c r="AT40" s="317">
        <v>2.5456135455569853</v>
      </c>
      <c r="AU40" s="152"/>
      <c r="AV40" s="317"/>
      <c r="AW40" s="317">
        <v>1.6704279312850396</v>
      </c>
      <c r="AX40" s="317"/>
      <c r="AY40" s="317">
        <v>1.7945057919112839</v>
      </c>
      <c r="AZ40" s="152"/>
      <c r="BA40" s="317"/>
      <c r="BB40" s="317">
        <v>1.2455325425184618</v>
      </c>
      <c r="BC40" s="317"/>
      <c r="BD40" s="317">
        <v>2.2396661188870639</v>
      </c>
      <c r="BE40" s="152"/>
      <c r="BF40" s="317"/>
      <c r="BG40" s="317">
        <v>1.8860383422970164</v>
      </c>
      <c r="BH40" s="317"/>
      <c r="BI40" s="317">
        <v>1.7654455424233111</v>
      </c>
      <c r="BJ40" s="152"/>
      <c r="BK40" s="317"/>
      <c r="BL40" s="317">
        <v>1.9467120519542391</v>
      </c>
      <c r="BM40" s="317"/>
      <c r="BN40" s="317">
        <v>1.4815770451790913</v>
      </c>
      <c r="BO40" s="152"/>
      <c r="BP40" s="317"/>
      <c r="BQ40" s="317">
        <v>2.0581609516861397</v>
      </c>
      <c r="BR40" s="317"/>
      <c r="BS40" s="317">
        <v>2.4534039188282923</v>
      </c>
      <c r="BT40" s="152"/>
      <c r="BU40" s="317"/>
      <c r="BV40" s="317">
        <v>0.83573510795789596</v>
      </c>
      <c r="BW40" s="317"/>
      <c r="BX40" s="317">
        <v>0.85089176630543162</v>
      </c>
      <c r="BY40" s="152"/>
      <c r="BZ40" s="317"/>
      <c r="CA40" s="317">
        <v>1.228188880954288</v>
      </c>
      <c r="CB40" s="317"/>
      <c r="CC40" s="317">
        <v>5.3866301231982243</v>
      </c>
      <c r="CD40" s="152"/>
      <c r="CE40" s="317"/>
      <c r="CF40" s="317">
        <v>1.5137490808297234</v>
      </c>
      <c r="CG40" s="317"/>
      <c r="CH40" s="317">
        <v>1.6917274178301134</v>
      </c>
      <c r="CI40" s="152"/>
      <c r="CJ40" s="317"/>
      <c r="CK40" s="317">
        <v>1.170427010808214</v>
      </c>
      <c r="CL40" s="317"/>
      <c r="CM40" s="317">
        <v>1.8373624311330741</v>
      </c>
      <c r="CN40" s="152"/>
      <c r="CO40" s="317"/>
      <c r="CP40" s="317">
        <v>2.3531773621005745</v>
      </c>
      <c r="CQ40" s="317"/>
      <c r="CR40" s="317">
        <v>1.4678720346410585</v>
      </c>
      <c r="CS40" s="152"/>
      <c r="CT40" s="317"/>
      <c r="CU40" s="317">
        <v>0.99886091091217843</v>
      </c>
      <c r="CV40" s="317"/>
      <c r="CW40" s="317">
        <v>1.3458162286668756</v>
      </c>
      <c r="CX40" s="152"/>
      <c r="CY40" s="317"/>
      <c r="CZ40" s="317">
        <v>1.5199997335415423</v>
      </c>
      <c r="DA40" s="317"/>
      <c r="DB40" s="317">
        <v>2.3859620156162609</v>
      </c>
      <c r="DC40" s="152"/>
      <c r="DD40" s="317"/>
      <c r="DE40" s="317" t="s">
        <v>160</v>
      </c>
      <c r="DF40" s="317"/>
      <c r="DG40" s="317">
        <v>0.63549149175558883</v>
      </c>
      <c r="DH40" s="152"/>
      <c r="DI40" s="317"/>
      <c r="DJ40" s="317">
        <v>2.3510497116256537</v>
      </c>
      <c r="DK40" s="317"/>
      <c r="DL40" s="317">
        <v>1.7403256532548774</v>
      </c>
    </row>
    <row r="41" spans="1:116" s="149" customFormat="1" ht="12.75">
      <c r="A41" s="349"/>
      <c r="C41" s="315"/>
      <c r="D41" s="316"/>
      <c r="E41" s="315"/>
      <c r="F41" s="316"/>
      <c r="G41" s="148"/>
      <c r="H41" s="315"/>
      <c r="I41" s="316"/>
      <c r="J41" s="315"/>
      <c r="K41" s="316"/>
      <c r="L41" s="148"/>
      <c r="M41" s="315"/>
      <c r="N41" s="316"/>
      <c r="O41" s="315"/>
      <c r="P41" s="316"/>
      <c r="Q41" s="148"/>
      <c r="R41" s="315"/>
      <c r="S41" s="316"/>
      <c r="T41" s="315"/>
      <c r="U41" s="316"/>
      <c r="V41" s="148"/>
      <c r="W41" s="315"/>
      <c r="X41" s="316"/>
      <c r="Y41" s="315"/>
      <c r="Z41" s="316"/>
      <c r="AA41" s="148"/>
      <c r="AB41" s="315"/>
      <c r="AC41" s="316"/>
      <c r="AD41" s="315"/>
      <c r="AE41" s="316"/>
      <c r="AF41" s="148"/>
      <c r="AG41" s="315"/>
      <c r="AH41" s="316"/>
      <c r="AI41" s="315"/>
      <c r="AJ41" s="316"/>
      <c r="AK41" s="148"/>
      <c r="AL41" s="315"/>
      <c r="AM41" s="316"/>
      <c r="AN41" s="315"/>
      <c r="AO41" s="316"/>
      <c r="AP41" s="148"/>
      <c r="AQ41" s="315"/>
      <c r="AR41" s="316"/>
      <c r="AS41" s="315"/>
      <c r="AT41" s="316"/>
      <c r="AU41" s="148"/>
      <c r="AV41" s="315"/>
      <c r="AW41" s="316"/>
      <c r="AX41" s="315"/>
      <c r="AY41" s="316"/>
      <c r="AZ41" s="148"/>
      <c r="BA41" s="315"/>
      <c r="BB41" s="316"/>
      <c r="BC41" s="315"/>
      <c r="BD41" s="316"/>
      <c r="BE41" s="148"/>
      <c r="BF41" s="315"/>
      <c r="BG41" s="316"/>
      <c r="BH41" s="315"/>
      <c r="BI41" s="316"/>
      <c r="BJ41" s="148"/>
      <c r="BK41" s="315"/>
      <c r="BL41" s="316"/>
      <c r="BM41" s="315"/>
      <c r="BN41" s="316"/>
      <c r="BO41" s="148"/>
      <c r="BP41" s="315"/>
      <c r="BQ41" s="316"/>
      <c r="BR41" s="315"/>
      <c r="BS41" s="316"/>
      <c r="BT41" s="148"/>
      <c r="BU41" s="315"/>
      <c r="BV41" s="316"/>
      <c r="BW41" s="315"/>
      <c r="BX41" s="316"/>
      <c r="BY41" s="148"/>
      <c r="BZ41" s="315"/>
      <c r="CA41" s="316"/>
      <c r="CB41" s="315"/>
      <c r="CC41" s="316"/>
      <c r="CD41" s="148"/>
      <c r="CE41" s="315"/>
      <c r="CF41" s="316"/>
      <c r="CG41" s="315"/>
      <c r="CH41" s="316"/>
      <c r="CI41" s="148"/>
      <c r="CJ41" s="315"/>
      <c r="CK41" s="316"/>
      <c r="CL41" s="315"/>
      <c r="CM41" s="316"/>
      <c r="CN41" s="148"/>
      <c r="CO41" s="315"/>
      <c r="CP41" s="316"/>
      <c r="CQ41" s="315"/>
      <c r="CR41" s="316"/>
      <c r="CS41" s="148"/>
      <c r="CT41" s="315"/>
      <c r="CU41" s="316"/>
      <c r="CV41" s="315"/>
      <c r="CW41" s="316"/>
      <c r="CX41" s="148"/>
      <c r="CY41" s="315"/>
      <c r="CZ41" s="316"/>
      <c r="DA41" s="315"/>
      <c r="DB41" s="316"/>
      <c r="DC41" s="148"/>
      <c r="DD41" s="315"/>
      <c r="DE41" s="316"/>
      <c r="DF41" s="315"/>
      <c r="DG41" s="316"/>
      <c r="DH41" s="148"/>
      <c r="DI41" s="315"/>
      <c r="DJ41" s="316"/>
      <c r="DK41" s="315"/>
      <c r="DL41" s="316"/>
    </row>
    <row r="42" spans="1:116" s="149" customFormat="1" ht="12.75">
      <c r="A42" s="351" t="s">
        <v>156</v>
      </c>
      <c r="B42" s="149" t="s">
        <v>147</v>
      </c>
      <c r="C42" s="315">
        <v>4030.3184191175333</v>
      </c>
      <c r="D42" s="316">
        <v>219.49134903743828</v>
      </c>
      <c r="E42" s="315">
        <v>4433.3846652618058</v>
      </c>
      <c r="F42" s="316">
        <v>458.54731247964338</v>
      </c>
      <c r="G42" s="148"/>
      <c r="H42" s="315">
        <v>10368.746661348019</v>
      </c>
      <c r="I42" s="316">
        <v>1200.174369018036</v>
      </c>
      <c r="J42" s="315">
        <v>14147.314615339301</v>
      </c>
      <c r="K42" s="316">
        <v>1514.1377872978089</v>
      </c>
      <c r="L42" s="148"/>
      <c r="M42" s="315">
        <v>3659.5932928601851</v>
      </c>
      <c r="N42" s="316">
        <v>426.64900393861637</v>
      </c>
      <c r="O42" s="315">
        <v>5493.3246427447812</v>
      </c>
      <c r="P42" s="316">
        <v>575.13606751459906</v>
      </c>
      <c r="Q42" s="148"/>
      <c r="R42" s="315">
        <v>1185.2962412777858</v>
      </c>
      <c r="S42" s="316">
        <v>138.71133367841415</v>
      </c>
      <c r="T42" s="315">
        <v>1829.4056531524243</v>
      </c>
      <c r="U42" s="316">
        <v>192.42919714340204</v>
      </c>
      <c r="V42" s="148"/>
      <c r="W42" s="315">
        <v>7977.2492694160665</v>
      </c>
      <c r="X42" s="316">
        <v>832.23961600902953</v>
      </c>
      <c r="Y42" s="315">
        <v>9038.6351300892984</v>
      </c>
      <c r="Z42" s="316">
        <v>916.24866976216367</v>
      </c>
      <c r="AA42" s="148"/>
      <c r="AB42" s="315">
        <v>1339.8362480748592</v>
      </c>
      <c r="AC42" s="316">
        <v>149.98116054026292</v>
      </c>
      <c r="AD42" s="315">
        <v>1413.7504407734175</v>
      </c>
      <c r="AE42" s="316">
        <v>143.87342491313487</v>
      </c>
      <c r="AF42" s="148"/>
      <c r="AG42" s="315">
        <v>4607.3895539707582</v>
      </c>
      <c r="AH42" s="316">
        <v>534.22498212309688</v>
      </c>
      <c r="AI42" s="315">
        <v>7116.2565789009914</v>
      </c>
      <c r="AJ42" s="316">
        <v>736.22207697068961</v>
      </c>
      <c r="AK42" s="148"/>
      <c r="AL42" s="315">
        <v>4480.6519514096181</v>
      </c>
      <c r="AM42" s="316">
        <v>547.15594220943728</v>
      </c>
      <c r="AN42" s="315">
        <v>4779.980753366016</v>
      </c>
      <c r="AO42" s="316">
        <v>516.07193429137612</v>
      </c>
      <c r="AP42" s="148"/>
      <c r="AQ42" s="315">
        <v>1050.4751633996407</v>
      </c>
      <c r="AR42" s="316">
        <v>120.78383789349996</v>
      </c>
      <c r="AS42" s="315">
        <v>1260.889452069287</v>
      </c>
      <c r="AT42" s="316">
        <v>128.78579800504886</v>
      </c>
      <c r="AU42" s="148"/>
      <c r="AV42" s="315">
        <v>13018.734350969147</v>
      </c>
      <c r="AW42" s="316">
        <v>1508.115624885553</v>
      </c>
      <c r="AX42" s="315">
        <v>15416.874439178513</v>
      </c>
      <c r="AY42" s="316">
        <v>1650.4567481357965</v>
      </c>
      <c r="AZ42" s="148"/>
      <c r="BA42" s="315">
        <v>3938.1601761144411</v>
      </c>
      <c r="BB42" s="316">
        <v>474.74316258543797</v>
      </c>
      <c r="BC42" s="315">
        <v>4488.0513328028355</v>
      </c>
      <c r="BD42" s="316">
        <v>479.33684898401077</v>
      </c>
      <c r="BE42" s="148"/>
      <c r="BF42" s="315">
        <v>1649.9445411247284</v>
      </c>
      <c r="BG42" s="316">
        <v>206.43279748089145</v>
      </c>
      <c r="BH42" s="315">
        <v>1731.0922323758393</v>
      </c>
      <c r="BI42" s="316">
        <v>189.63357134000051</v>
      </c>
      <c r="BJ42" s="148"/>
      <c r="BK42" s="315">
        <v>1253.6870002071005</v>
      </c>
      <c r="BL42" s="316">
        <v>153.71729347697018</v>
      </c>
      <c r="BM42" s="315">
        <v>1937.187172094651</v>
      </c>
      <c r="BN42" s="316">
        <v>209.4092984926412</v>
      </c>
      <c r="BO42" s="148"/>
      <c r="BP42" s="315">
        <v>10180.49550142304</v>
      </c>
      <c r="BQ42" s="316">
        <v>1135.80997842736</v>
      </c>
      <c r="BR42" s="315">
        <v>9900.3148876214054</v>
      </c>
      <c r="BS42" s="316">
        <v>1023.1711433992298</v>
      </c>
      <c r="BT42" s="148"/>
      <c r="BU42" s="315">
        <v>728.01588902515061</v>
      </c>
      <c r="BV42" s="316">
        <v>82.207700524486455</v>
      </c>
      <c r="BW42" s="315">
        <v>437.25680825075369</v>
      </c>
      <c r="BX42" s="316">
        <v>43.362891227182111</v>
      </c>
      <c r="BY42" s="148"/>
      <c r="BZ42" s="315">
        <v>1656.6158449164875</v>
      </c>
      <c r="CA42" s="316">
        <v>205.39018211196088</v>
      </c>
      <c r="CB42" s="315">
        <v>1553.1187426776369</v>
      </c>
      <c r="CC42" s="316">
        <v>169.21191740150846</v>
      </c>
      <c r="CD42" s="148"/>
      <c r="CE42" s="315">
        <v>17345.596006601372</v>
      </c>
      <c r="CF42" s="316">
        <v>1900.9173555674777</v>
      </c>
      <c r="CG42" s="315">
        <v>22862.654301783081</v>
      </c>
      <c r="CH42" s="316">
        <v>2356.4185711227351</v>
      </c>
      <c r="CI42" s="148"/>
      <c r="CJ42" s="315">
        <v>3993.0645881543596</v>
      </c>
      <c r="CK42" s="316">
        <v>452.97502113135386</v>
      </c>
      <c r="CL42" s="315">
        <v>4813.7265556783832</v>
      </c>
      <c r="CM42" s="316">
        <v>493.95446665806855</v>
      </c>
      <c r="CN42" s="148"/>
      <c r="CO42" s="315">
        <v>7347.3459003894841</v>
      </c>
      <c r="CP42" s="316">
        <v>812.435634265065</v>
      </c>
      <c r="CQ42" s="315">
        <v>8175.0723296605447</v>
      </c>
      <c r="CR42" s="316">
        <v>854.54832935603258</v>
      </c>
      <c r="CS42" s="148"/>
      <c r="CT42" s="315">
        <v>8094.4584674990519</v>
      </c>
      <c r="CU42" s="316">
        <v>905.61670855653438</v>
      </c>
      <c r="CV42" s="315">
        <v>8842.9412088225963</v>
      </c>
      <c r="CW42" s="316">
        <v>922.11075171308676</v>
      </c>
      <c r="CX42" s="148"/>
      <c r="CY42" s="315">
        <v>885.66253534511804</v>
      </c>
      <c r="CZ42" s="316">
        <v>102.69250344452963</v>
      </c>
      <c r="DA42" s="315">
        <v>1171.4021043032878</v>
      </c>
      <c r="DB42" s="316">
        <v>121.33379294901134</v>
      </c>
      <c r="DC42" s="148"/>
      <c r="DD42" s="315">
        <v>1133.5082973848955</v>
      </c>
      <c r="DE42" s="316">
        <v>127.46058485481761</v>
      </c>
      <c r="DF42" s="315">
        <v>1500.1529874102753</v>
      </c>
      <c r="DG42" s="316">
        <v>145.95441433242681</v>
      </c>
      <c r="DH42" s="148"/>
      <c r="DI42" s="315">
        <v>21109.527218190731</v>
      </c>
      <c r="DJ42" s="316">
        <v>2248.7957165217867</v>
      </c>
      <c r="DK42" s="315">
        <v>22451.08763684408</v>
      </c>
      <c r="DL42" s="316">
        <v>2303.4823345683858</v>
      </c>
    </row>
    <row r="43" spans="1:116" s="149" customFormat="1" ht="12.75">
      <c r="A43" s="140"/>
      <c r="B43" s="149" t="s">
        <v>148</v>
      </c>
      <c r="C43" s="315">
        <v>490.9934058241123</v>
      </c>
      <c r="D43" s="316">
        <v>219.52825742335128</v>
      </c>
      <c r="E43" s="315">
        <v>586.22068003987511</v>
      </c>
      <c r="F43" s="316">
        <v>522.00747046110951</v>
      </c>
      <c r="G43" s="148"/>
      <c r="H43" s="315">
        <v>1558.7040054238553</v>
      </c>
      <c r="I43" s="316">
        <v>1371.2990405036835</v>
      </c>
      <c r="J43" s="315">
        <v>1863.7639257135115</v>
      </c>
      <c r="K43" s="316">
        <v>1557.1707455955059</v>
      </c>
      <c r="L43" s="148"/>
      <c r="M43" s="315">
        <v>485.21892012222298</v>
      </c>
      <c r="N43" s="316">
        <v>452.30904356116577</v>
      </c>
      <c r="O43" s="315">
        <v>676.63037882785841</v>
      </c>
      <c r="P43" s="316">
        <v>582.82535263120337</v>
      </c>
      <c r="Q43" s="148"/>
      <c r="R43" s="315">
        <v>195.46850936363529</v>
      </c>
      <c r="S43" s="316">
        <v>182.92707712239655</v>
      </c>
      <c r="T43" s="315">
        <v>260.53499261016356</v>
      </c>
      <c r="U43" s="316">
        <v>222.93448877956783</v>
      </c>
      <c r="V43" s="148"/>
      <c r="W43" s="315">
        <v>975.05652148194451</v>
      </c>
      <c r="X43" s="316">
        <v>906.45688116814017</v>
      </c>
      <c r="Y43" s="315">
        <v>906.34075598314519</v>
      </c>
      <c r="Z43" s="316">
        <v>860.78521588537092</v>
      </c>
      <c r="AA43" s="148"/>
      <c r="AB43" s="315">
        <v>132.07414282942793</v>
      </c>
      <c r="AC43" s="316">
        <v>127.58970622299339</v>
      </c>
      <c r="AD43" s="315">
        <v>133.74254261761385</v>
      </c>
      <c r="AE43" s="316">
        <v>124.0521594040739</v>
      </c>
      <c r="AF43" s="148"/>
      <c r="AG43" s="315">
        <v>541.28206587376917</v>
      </c>
      <c r="AH43" s="316">
        <v>504.6915093364579</v>
      </c>
      <c r="AI43" s="315">
        <v>884.1859116252798</v>
      </c>
      <c r="AJ43" s="316">
        <v>775.87560174248699</v>
      </c>
      <c r="AK43" s="148"/>
      <c r="AL43" s="315">
        <v>830.27122186802944</v>
      </c>
      <c r="AM43" s="316">
        <v>780.48296227789638</v>
      </c>
      <c r="AN43" s="315">
        <v>1025.529726374677</v>
      </c>
      <c r="AO43" s="316">
        <v>859.55518087538098</v>
      </c>
      <c r="AP43" s="148"/>
      <c r="AQ43" s="315">
        <v>166.78582068307827</v>
      </c>
      <c r="AR43" s="316">
        <v>152.78769893748117</v>
      </c>
      <c r="AS43" s="315">
        <v>158.2216751950408</v>
      </c>
      <c r="AT43" s="316">
        <v>139.29899497015259</v>
      </c>
      <c r="AU43" s="148"/>
      <c r="AV43" s="315">
        <v>2114.7625934867724</v>
      </c>
      <c r="AW43" s="316">
        <v>1874.6640676360121</v>
      </c>
      <c r="AX43" s="315">
        <v>1987.1952376655906</v>
      </c>
      <c r="AY43" s="316">
        <v>1675.8329664935261</v>
      </c>
      <c r="AZ43" s="148"/>
      <c r="BA43" s="315">
        <v>725.04712007990645</v>
      </c>
      <c r="BB43" s="316">
        <v>665.18460201484709</v>
      </c>
      <c r="BC43" s="315">
        <v>389.19382284565921</v>
      </c>
      <c r="BD43" s="316">
        <v>322.27027288351405</v>
      </c>
      <c r="BE43" s="148"/>
      <c r="BF43" s="315">
        <v>204.06310018852471</v>
      </c>
      <c r="BG43" s="316">
        <v>197.41612561945573</v>
      </c>
      <c r="BH43" s="315">
        <v>256.87075198125348</v>
      </c>
      <c r="BI43" s="316">
        <v>219.51333414034218</v>
      </c>
      <c r="BJ43" s="148"/>
      <c r="BK43" s="315">
        <v>190.24398157902257</v>
      </c>
      <c r="BL43" s="316">
        <v>179.9853755845572</v>
      </c>
      <c r="BM43" s="315">
        <v>271.19636876182324</v>
      </c>
      <c r="BN43" s="316">
        <v>228.15224702645199</v>
      </c>
      <c r="BO43" s="148"/>
      <c r="BP43" s="315">
        <v>1599.3181756415056</v>
      </c>
      <c r="BQ43" s="316">
        <v>1417.8105911669552</v>
      </c>
      <c r="BR43" s="315">
        <v>1273.1688228851174</v>
      </c>
      <c r="BS43" s="316">
        <v>1123.432976362526</v>
      </c>
      <c r="BT43" s="148"/>
      <c r="BU43" s="315">
        <v>117.40427128213834</v>
      </c>
      <c r="BV43" s="316">
        <v>106.67899728280901</v>
      </c>
      <c r="BW43" s="315">
        <v>58.358765031972311</v>
      </c>
      <c r="BX43" s="316">
        <v>52.387156399922674</v>
      </c>
      <c r="BY43" s="148"/>
      <c r="BZ43" s="315">
        <v>244.7599777503288</v>
      </c>
      <c r="CA43" s="316">
        <v>230.77815844928145</v>
      </c>
      <c r="CB43" s="315">
        <v>227.85090403553033</v>
      </c>
      <c r="CC43" s="316">
        <v>189.45198871114928</v>
      </c>
      <c r="CD43" s="148"/>
      <c r="CE43" s="315">
        <v>2750.0714343155801</v>
      </c>
      <c r="CF43" s="316">
        <v>2450.3203191225784</v>
      </c>
      <c r="CG43" s="315">
        <v>3607.1423890441611</v>
      </c>
      <c r="CH43" s="316">
        <v>3201.9941271500988</v>
      </c>
      <c r="CI43" s="148"/>
      <c r="CJ43" s="315">
        <v>647.70362182500105</v>
      </c>
      <c r="CK43" s="316">
        <v>619.78149727862615</v>
      </c>
      <c r="CL43" s="315">
        <v>644.85677142073087</v>
      </c>
      <c r="CM43" s="316">
        <v>585.06315429920346</v>
      </c>
      <c r="CN43" s="148"/>
      <c r="CO43" s="315">
        <v>1233.0806064300307</v>
      </c>
      <c r="CP43" s="316">
        <v>1096.4226667064095</v>
      </c>
      <c r="CQ43" s="315">
        <v>1384.8731317628685</v>
      </c>
      <c r="CR43" s="316">
        <v>1205.0112278901995</v>
      </c>
      <c r="CS43" s="148"/>
      <c r="CT43" s="315">
        <v>974.41435196548548</v>
      </c>
      <c r="CU43" s="316">
        <v>865.15862162386441</v>
      </c>
      <c r="CV43" s="315">
        <v>1147.6079446150964</v>
      </c>
      <c r="CW43" s="316">
        <v>1002.5483340019157</v>
      </c>
      <c r="CX43" s="148"/>
      <c r="CY43" s="315">
        <v>90.616022750342836</v>
      </c>
      <c r="CZ43" s="316">
        <v>84.059437353667349</v>
      </c>
      <c r="DA43" s="315">
        <v>136.20791886645659</v>
      </c>
      <c r="DB43" s="316">
        <v>118.80766956927094</v>
      </c>
      <c r="DC43" s="148"/>
      <c r="DD43" s="315">
        <v>132.01841931016392</v>
      </c>
      <c r="DE43" s="316">
        <v>119.95787176380426</v>
      </c>
      <c r="DF43" s="315">
        <v>147.74684082977532</v>
      </c>
      <c r="DG43" s="316">
        <v>134.96766327853257</v>
      </c>
      <c r="DH43" s="148"/>
      <c r="DI43" s="315">
        <v>2859.0886737833562</v>
      </c>
      <c r="DJ43" s="316">
        <v>2606.6261495522422</v>
      </c>
      <c r="DK43" s="315">
        <v>3159.7369490444758</v>
      </c>
      <c r="DL43" s="316">
        <v>2896.8465038423205</v>
      </c>
    </row>
    <row r="44" spans="1:116" s="149" customFormat="1" ht="12.75">
      <c r="A44" s="140"/>
      <c r="B44" s="149" t="s">
        <v>149</v>
      </c>
      <c r="C44" s="315">
        <v>525.4224561470653</v>
      </c>
      <c r="D44" s="316">
        <v>276.70313633124266</v>
      </c>
      <c r="E44" s="315">
        <v>602.51249371119559</v>
      </c>
      <c r="F44" s="316">
        <v>607.09101129173496</v>
      </c>
      <c r="H44" s="315">
        <v>1787.4762413336421</v>
      </c>
      <c r="I44" s="316">
        <v>1843.7261782126807</v>
      </c>
      <c r="J44" s="315">
        <v>2073.035248319321</v>
      </c>
      <c r="K44" s="316">
        <v>1941.1698093390708</v>
      </c>
      <c r="M44" s="315">
        <v>484.45714030912762</v>
      </c>
      <c r="N44" s="316">
        <v>519.10253011010695</v>
      </c>
      <c r="O44" s="315">
        <v>643.32429363636845</v>
      </c>
      <c r="P44" s="316">
        <v>626.56428116701818</v>
      </c>
      <c r="R44" s="315">
        <v>218.24809936116662</v>
      </c>
      <c r="S44" s="316">
        <v>234.90676598586279</v>
      </c>
      <c r="T44" s="315">
        <v>325.72283528959457</v>
      </c>
      <c r="U44" s="316">
        <v>314.60218438641175</v>
      </c>
      <c r="W44" s="315">
        <v>1130.4242514263833</v>
      </c>
      <c r="X44" s="316">
        <v>1230.580478070493</v>
      </c>
      <c r="Y44" s="315">
        <v>1044.2717689092055</v>
      </c>
      <c r="Z44" s="316">
        <v>1133.6831963655952</v>
      </c>
      <c r="AB44" s="315">
        <v>255.76843149538831</v>
      </c>
      <c r="AC44" s="316">
        <v>282.80364372784373</v>
      </c>
      <c r="AD44" s="315">
        <v>265.1174517949604</v>
      </c>
      <c r="AE44" s="316">
        <v>280.55561352295496</v>
      </c>
      <c r="AG44" s="315">
        <v>607.24353306666126</v>
      </c>
      <c r="AH44" s="316">
        <v>650.7067344320343</v>
      </c>
      <c r="AI44" s="315">
        <v>784.20943442816281</v>
      </c>
      <c r="AJ44" s="316">
        <v>781.52446614187261</v>
      </c>
      <c r="AL44" s="315">
        <v>851.04238168859649</v>
      </c>
      <c r="AM44" s="316">
        <v>922.65230011707752</v>
      </c>
      <c r="AN44" s="315">
        <v>768.5258565694412</v>
      </c>
      <c r="AO44" s="316">
        <v>721.03229569367772</v>
      </c>
      <c r="AQ44" s="315">
        <v>134.69703858090148</v>
      </c>
      <c r="AR44" s="316">
        <v>141.96833175358091</v>
      </c>
      <c r="AS44" s="315">
        <v>148.97557252067844</v>
      </c>
      <c r="AT44" s="316">
        <v>150.0832049618221</v>
      </c>
      <c r="AV44" s="315">
        <v>2025.5525144435692</v>
      </c>
      <c r="AW44" s="316">
        <v>2101.0074118459734</v>
      </c>
      <c r="AX44" s="315">
        <v>2359.0337601281353</v>
      </c>
      <c r="AY44" s="316">
        <v>2224.9247969781882</v>
      </c>
      <c r="BA44" s="315">
        <v>602.26616865322046</v>
      </c>
      <c r="BB44" s="316">
        <v>636.53058287072622</v>
      </c>
      <c r="BC44" s="315">
        <v>742.02402395407728</v>
      </c>
      <c r="BD44" s="316">
        <v>687.01539702642981</v>
      </c>
      <c r="BF44" s="315">
        <v>201.31399860516615</v>
      </c>
      <c r="BG44" s="316">
        <v>224.30407373971613</v>
      </c>
      <c r="BH44" s="315">
        <v>300.77378655169059</v>
      </c>
      <c r="BI44" s="316">
        <v>284.70371725684475</v>
      </c>
      <c r="BK44" s="315">
        <v>155.33544233362514</v>
      </c>
      <c r="BL44" s="316">
        <v>169.2437983624549</v>
      </c>
      <c r="BM44" s="315">
        <v>276.29407694460554</v>
      </c>
      <c r="BN44" s="316">
        <v>259.0267650831114</v>
      </c>
      <c r="BP44" s="315">
        <v>1689.1010920601595</v>
      </c>
      <c r="BQ44" s="316">
        <v>1765.9695030765938</v>
      </c>
      <c r="BR44" s="315">
        <v>1435.7172337413083</v>
      </c>
      <c r="BS44" s="316">
        <v>1435.8220625647546</v>
      </c>
      <c r="BU44" s="315">
        <v>156.37176638080754</v>
      </c>
      <c r="BV44" s="316">
        <v>163.3343253822629</v>
      </c>
      <c r="BW44" s="315">
        <v>87.102339315658057</v>
      </c>
      <c r="BX44" s="316">
        <v>91.950126819910139</v>
      </c>
      <c r="BZ44" s="315">
        <v>321.04683408816533</v>
      </c>
      <c r="CA44" s="316">
        <v>349.32710064566135</v>
      </c>
      <c r="CB44" s="315">
        <v>272.05278088267943</v>
      </c>
      <c r="CC44" s="316">
        <v>251.86922743041967</v>
      </c>
      <c r="CE44" s="315">
        <v>2995.4713088789326</v>
      </c>
      <c r="CF44" s="316">
        <v>3131.7812015082495</v>
      </c>
      <c r="CG44" s="315">
        <v>3437.6030605439701</v>
      </c>
      <c r="CH44" s="316">
        <v>3470.2548704882461</v>
      </c>
      <c r="CJ44" s="315">
        <v>666.12428084237001</v>
      </c>
      <c r="CK44" s="316">
        <v>730.18410873213043</v>
      </c>
      <c r="CL44" s="315">
        <v>693.63676669723384</v>
      </c>
      <c r="CM44" s="316">
        <v>716.23915050179335</v>
      </c>
      <c r="CO44" s="315">
        <v>1079.5430978970492</v>
      </c>
      <c r="CP44" s="316">
        <v>1126.1369470895752</v>
      </c>
      <c r="CQ44" s="315">
        <v>1219.0349700750689</v>
      </c>
      <c r="CR44" s="316">
        <v>1198.1867763561866</v>
      </c>
      <c r="CT44" s="315">
        <v>943.22614100591454</v>
      </c>
      <c r="CU44" s="316">
        <v>983.06079223535539</v>
      </c>
      <c r="CV44" s="315">
        <v>1049.3951123361248</v>
      </c>
      <c r="CW44" s="316">
        <v>1037.2216139720556</v>
      </c>
      <c r="CY44" s="315">
        <v>117.90424931404529</v>
      </c>
      <c r="CZ44" s="316">
        <v>125.67740670104072</v>
      </c>
      <c r="DA44" s="315">
        <v>158.97451876293997</v>
      </c>
      <c r="DB44" s="316">
        <v>157.14524637199682</v>
      </c>
      <c r="DD44" s="315">
        <v>103.71395202800228</v>
      </c>
      <c r="DE44" s="316">
        <v>108.40772837534846</v>
      </c>
      <c r="DF44" s="315">
        <v>139.08782100625137</v>
      </c>
      <c r="DG44" s="316">
        <v>147.89074141920605</v>
      </c>
      <c r="DI44" s="315">
        <v>2666.0820390813201</v>
      </c>
      <c r="DJ44" s="316">
        <v>2850.8077888083972</v>
      </c>
      <c r="DK44" s="315">
        <v>3100.901292522532</v>
      </c>
      <c r="DL44" s="316">
        <v>3241.5587875670012</v>
      </c>
    </row>
    <row r="45" spans="1:116" s="149" customFormat="1" ht="12.75">
      <c r="A45" s="140"/>
      <c r="B45" s="149" t="s">
        <v>150</v>
      </c>
      <c r="C45" s="315">
        <v>391.75925272485165</v>
      </c>
      <c r="D45" s="316">
        <v>385.31770388676273</v>
      </c>
      <c r="E45" s="315">
        <v>307.72195227765945</v>
      </c>
      <c r="F45" s="316">
        <v>712.23327300989286</v>
      </c>
      <c r="H45" s="315">
        <v>888.55921299515501</v>
      </c>
      <c r="I45" s="316">
        <v>2043.8443971348734</v>
      </c>
      <c r="J45" s="315">
        <v>867.23309331102871</v>
      </c>
      <c r="K45" s="316">
        <v>2206.4006140403003</v>
      </c>
      <c r="M45" s="315">
        <v>321.31177219814776</v>
      </c>
      <c r="N45" s="316">
        <v>693.61816211314715</v>
      </c>
      <c r="O45" s="315">
        <v>386.00561777519539</v>
      </c>
      <c r="P45" s="316">
        <v>918.16064545672043</v>
      </c>
      <c r="R45" s="315">
        <v>115.06198463423178</v>
      </c>
      <c r="S45" s="316">
        <v>255.13255364425268</v>
      </c>
      <c r="T45" s="315">
        <v>128.39169184808091</v>
      </c>
      <c r="U45" s="316">
        <v>309.86855145864337</v>
      </c>
      <c r="W45" s="315">
        <v>728.70303134728056</v>
      </c>
      <c r="X45" s="316">
        <v>1300.6000225445871</v>
      </c>
      <c r="Y45" s="315">
        <v>385.14453194577754</v>
      </c>
      <c r="Z45" s="316">
        <v>868.5771777188163</v>
      </c>
      <c r="AB45" s="315">
        <v>95.102837249507999</v>
      </c>
      <c r="AC45" s="316">
        <v>185.67502569926964</v>
      </c>
      <c r="AD45" s="315">
        <v>76.382059245887561</v>
      </c>
      <c r="AE45" s="316">
        <v>171.54942806817215</v>
      </c>
      <c r="AG45" s="315">
        <v>289.77969377221734</v>
      </c>
      <c r="AH45" s="316">
        <v>605.14572377778416</v>
      </c>
      <c r="AI45" s="315">
        <v>294.18703480649691</v>
      </c>
      <c r="AJ45" s="316">
        <v>672.52491202114015</v>
      </c>
      <c r="AL45" s="315">
        <v>356.39743842053514</v>
      </c>
      <c r="AM45" s="316">
        <v>935.29777554055715</v>
      </c>
      <c r="AN45" s="315">
        <v>426.23672669802454</v>
      </c>
      <c r="AO45" s="316">
        <v>1145.1726823835647</v>
      </c>
      <c r="AQ45" s="315">
        <v>128.42271369925015</v>
      </c>
      <c r="AR45" s="316">
        <v>250.76572236778375</v>
      </c>
      <c r="AS45" s="315">
        <v>98.731884481479483</v>
      </c>
      <c r="AT45" s="316">
        <v>213.48502706249036</v>
      </c>
      <c r="AV45" s="315">
        <v>1010.2594886399368</v>
      </c>
      <c r="AW45" s="316">
        <v>2327.6690785367136</v>
      </c>
      <c r="AX45" s="315">
        <v>883.02389038036688</v>
      </c>
      <c r="AY45" s="316">
        <v>2278.1780339181723</v>
      </c>
      <c r="BA45" s="315">
        <v>305.06560673374395</v>
      </c>
      <c r="BB45" s="316">
        <v>727.96123024680253</v>
      </c>
      <c r="BC45" s="315">
        <v>271.30796677945597</v>
      </c>
      <c r="BD45" s="316">
        <v>673.13235240583515</v>
      </c>
      <c r="BF45" s="315">
        <v>100.27460091017545</v>
      </c>
      <c r="BG45" s="316">
        <v>304.55002596031233</v>
      </c>
      <c r="BH45" s="315">
        <v>104.68458433452361</v>
      </c>
      <c r="BI45" s="316">
        <v>313.50233743982</v>
      </c>
      <c r="BK45" s="315">
        <v>83.932533342957612</v>
      </c>
      <c r="BL45" s="316">
        <v>224.56265242425124</v>
      </c>
      <c r="BM45" s="315">
        <v>98.157900584002803</v>
      </c>
      <c r="BN45" s="316">
        <v>266.03094851410236</v>
      </c>
      <c r="BP45" s="315">
        <v>1235.5513912727126</v>
      </c>
      <c r="BQ45" s="316">
        <v>2591.229408903539</v>
      </c>
      <c r="BR45" s="315">
        <v>745.33336337729384</v>
      </c>
      <c r="BS45" s="316">
        <v>1705.4192892324099</v>
      </c>
      <c r="BU45" s="315">
        <v>79.054018265661639</v>
      </c>
      <c r="BV45" s="316">
        <v>141.6915242995712</v>
      </c>
      <c r="BW45" s="315">
        <v>39.720835947649547</v>
      </c>
      <c r="BX45" s="316">
        <v>76.940412265445815</v>
      </c>
      <c r="BZ45" s="315">
        <v>168.54659725773109</v>
      </c>
      <c r="CA45" s="316">
        <v>476.71106083452798</v>
      </c>
      <c r="CB45" s="315">
        <v>118.02492141292846</v>
      </c>
      <c r="CC45" s="316">
        <v>328.36364690206551</v>
      </c>
      <c r="CE45" s="315">
        <v>1659.4023806651785</v>
      </c>
      <c r="CF45" s="316">
        <v>3249.1693144650872</v>
      </c>
      <c r="CG45" s="315">
        <v>1523.5180453546861</v>
      </c>
      <c r="CH45" s="316">
        <v>3467.8550781145523</v>
      </c>
      <c r="CJ45" s="315">
        <v>623.59283293415456</v>
      </c>
      <c r="CK45" s="316">
        <v>1260.3212640183233</v>
      </c>
      <c r="CL45" s="315">
        <v>501.82820458020518</v>
      </c>
      <c r="CM45" s="316">
        <v>1146.1730181490525</v>
      </c>
      <c r="CO45" s="315">
        <v>597.49610628904009</v>
      </c>
      <c r="CP45" s="316">
        <v>1198.6784840584892</v>
      </c>
      <c r="CQ45" s="315">
        <v>533.29364664228706</v>
      </c>
      <c r="CR45" s="316">
        <v>1268.2969465285291</v>
      </c>
      <c r="CT45" s="315">
        <v>512.22669581858236</v>
      </c>
      <c r="CU45" s="316">
        <v>1064.6504672632648</v>
      </c>
      <c r="CV45" s="315">
        <v>518.84399910289392</v>
      </c>
      <c r="CW45" s="316">
        <v>1226.283162476424</v>
      </c>
      <c r="CY45" s="315">
        <v>91.39423786062855</v>
      </c>
      <c r="CZ45" s="316">
        <v>190.02633827130549</v>
      </c>
      <c r="DA45" s="315">
        <v>91.485360436579953</v>
      </c>
      <c r="DB45" s="316">
        <v>208.61626593223096</v>
      </c>
      <c r="DD45" s="315">
        <v>51.064690031123632</v>
      </c>
      <c r="DE45" s="316">
        <v>90.263277784264531</v>
      </c>
      <c r="DF45" s="315">
        <v>76.240792831989225</v>
      </c>
      <c r="DG45" s="316">
        <v>139.17939649066193</v>
      </c>
      <c r="DI45" s="315">
        <v>2053.0562393958303</v>
      </c>
      <c r="DJ45" s="316">
        <v>3918.6885227008911</v>
      </c>
      <c r="DK45" s="315">
        <v>1545.5074725826469</v>
      </c>
      <c r="DL45" s="316">
        <v>3574.700584991599</v>
      </c>
    </row>
    <row r="46" spans="1:116" s="149" customFormat="1" ht="12.75">
      <c r="A46" s="140"/>
      <c r="B46" s="149" t="s">
        <v>151</v>
      </c>
      <c r="C46" s="315">
        <v>239.50646138643779</v>
      </c>
      <c r="D46" s="316">
        <v>365.44084458299096</v>
      </c>
      <c r="E46" s="315">
        <v>264.1602087094638</v>
      </c>
      <c r="F46" s="316">
        <v>847.04597332883225</v>
      </c>
      <c r="H46" s="315">
        <v>299.51387329932584</v>
      </c>
      <c r="I46" s="316">
        <v>1218.8334010980689</v>
      </c>
      <c r="J46" s="315">
        <v>440.65311731683488</v>
      </c>
      <c r="K46" s="316">
        <v>1608.1167131298155</v>
      </c>
      <c r="M46" s="315">
        <v>153.41887291031645</v>
      </c>
      <c r="N46" s="316">
        <v>531.11407507814795</v>
      </c>
      <c r="O46" s="315">
        <v>300.71506701579642</v>
      </c>
      <c r="P46" s="316">
        <v>958.2932519322261</v>
      </c>
      <c r="R46" s="315">
        <v>80.925164963180265</v>
      </c>
      <c r="S46" s="316">
        <v>291.5169426256158</v>
      </c>
      <c r="T46" s="315">
        <v>173.94482709973676</v>
      </c>
      <c r="U46" s="316">
        <v>560.07423676526162</v>
      </c>
      <c r="W46" s="315">
        <v>370.56692232832495</v>
      </c>
      <c r="X46" s="316">
        <v>838.83776841665076</v>
      </c>
      <c r="Y46" s="315">
        <v>455.60781307257389</v>
      </c>
      <c r="Z46" s="316">
        <v>1189.9260717107632</v>
      </c>
      <c r="AB46" s="315">
        <v>41.218339750816881</v>
      </c>
      <c r="AC46" s="316">
        <v>109.45807637791424</v>
      </c>
      <c r="AD46" s="315">
        <v>52.007505568120806</v>
      </c>
      <c r="AE46" s="316">
        <v>136.0116852134224</v>
      </c>
      <c r="AG46" s="315">
        <v>159.30515291659384</v>
      </c>
      <c r="AH46" s="316">
        <v>525.23924357873568</v>
      </c>
      <c r="AI46" s="315">
        <v>213.16104023906928</v>
      </c>
      <c r="AJ46" s="316">
        <v>635.77891353964583</v>
      </c>
      <c r="AL46" s="315">
        <v>133.63700281321968</v>
      </c>
      <c r="AM46" s="316">
        <v>700.88448783290789</v>
      </c>
      <c r="AN46" s="315">
        <v>227.72693699184111</v>
      </c>
      <c r="AO46" s="316">
        <v>933.35950571650835</v>
      </c>
      <c r="AQ46" s="315">
        <v>106.61926203712942</v>
      </c>
      <c r="AR46" s="316">
        <v>338.07095241096198</v>
      </c>
      <c r="AS46" s="315">
        <v>127.18141573351433</v>
      </c>
      <c r="AT46" s="316">
        <v>368.42382652661666</v>
      </c>
      <c r="AV46" s="315">
        <v>511.69104366057604</v>
      </c>
      <c r="AW46" s="316">
        <v>2051.5554956686728</v>
      </c>
      <c r="AX46" s="315">
        <v>597.87267264739432</v>
      </c>
      <c r="AY46" s="316">
        <v>2208.4890944277158</v>
      </c>
      <c r="BA46" s="315">
        <v>129.46092701868776</v>
      </c>
      <c r="BB46" s="316">
        <v>565.80909773709516</v>
      </c>
      <c r="BC46" s="315">
        <v>202.42285361797229</v>
      </c>
      <c r="BD46" s="316">
        <v>695.51148349229811</v>
      </c>
      <c r="BF46" s="315">
        <v>71.403758971405267</v>
      </c>
      <c r="BG46" s="316">
        <v>514.55055186195216</v>
      </c>
      <c r="BH46" s="315">
        <v>80.57864475669308</v>
      </c>
      <c r="BI46" s="316">
        <v>414.61059165312145</v>
      </c>
      <c r="BK46" s="315">
        <v>35.80104133729413</v>
      </c>
      <c r="BL46" s="316">
        <v>193.11897437053162</v>
      </c>
      <c r="BM46" s="315">
        <v>52.164481614917129</v>
      </c>
      <c r="BN46" s="316">
        <v>214.11747669040835</v>
      </c>
      <c r="BP46" s="315">
        <v>819.53383180258231</v>
      </c>
      <c r="BQ46" s="316">
        <v>2966.7560097843298</v>
      </c>
      <c r="BR46" s="315">
        <v>853.46569237487392</v>
      </c>
      <c r="BS46" s="316">
        <v>2810.6066474527861</v>
      </c>
      <c r="BU46" s="315">
        <v>42.154054246242026</v>
      </c>
      <c r="BV46" s="316">
        <v>121.66052170947879</v>
      </c>
      <c r="BW46" s="315">
        <v>13.561251453966415</v>
      </c>
      <c r="BX46" s="316">
        <v>36.539695206576859</v>
      </c>
      <c r="BZ46" s="315">
        <v>106.0307453872869</v>
      </c>
      <c r="CA46" s="316">
        <v>666.22466661145563</v>
      </c>
      <c r="CB46" s="315">
        <v>129.95265099122469</v>
      </c>
      <c r="CC46" s="316">
        <v>571.32516182870927</v>
      </c>
      <c r="CE46" s="315">
        <v>737.45885373893532</v>
      </c>
      <c r="CF46" s="316">
        <v>2115.1556704945137</v>
      </c>
      <c r="CG46" s="315">
        <v>1001.0822032741037</v>
      </c>
      <c r="CH46" s="316">
        <v>2848.1329847094999</v>
      </c>
      <c r="CJ46" s="315">
        <v>368.51466924411449</v>
      </c>
      <c r="CK46" s="316">
        <v>1078.4251455030953</v>
      </c>
      <c r="CL46" s="315">
        <v>499.95170162344755</v>
      </c>
      <c r="CM46" s="316">
        <v>1429.5005661598782</v>
      </c>
      <c r="CO46" s="315">
        <v>258.53428359439658</v>
      </c>
      <c r="CP46" s="316">
        <v>773.40585410008282</v>
      </c>
      <c r="CQ46" s="315">
        <v>380.7259218592298</v>
      </c>
      <c r="CR46" s="316">
        <v>1178.839571908909</v>
      </c>
      <c r="CT46" s="315">
        <v>223.67433831096585</v>
      </c>
      <c r="CU46" s="316">
        <v>729.61996968470248</v>
      </c>
      <c r="CV46" s="315">
        <v>252.21173512328733</v>
      </c>
      <c r="CW46" s="316">
        <v>784.58687776800991</v>
      </c>
      <c r="CY46" s="315">
        <v>93.422953729865213</v>
      </c>
      <c r="CZ46" s="316">
        <v>304.47300132686479</v>
      </c>
      <c r="DA46" s="315">
        <v>72.930097630735872</v>
      </c>
      <c r="DB46" s="316">
        <v>215.04339098607576</v>
      </c>
      <c r="DD46" s="315">
        <v>40.694641045814613</v>
      </c>
      <c r="DE46" s="316">
        <v>118.34552016174199</v>
      </c>
      <c r="DF46" s="315">
        <v>43.771557921708435</v>
      </c>
      <c r="DG46" s="316">
        <v>115.31195339874657</v>
      </c>
      <c r="DI46" s="315">
        <v>1279.2458117487595</v>
      </c>
      <c r="DJ46" s="316">
        <v>3424.3401824922189</v>
      </c>
      <c r="DK46" s="315">
        <v>1512.7666490062622</v>
      </c>
      <c r="DL46" s="316">
        <v>4458.3691605294571</v>
      </c>
    </row>
    <row r="47" spans="1:116" s="149" customFormat="1" ht="12.75">
      <c r="A47" s="352"/>
      <c r="B47" s="353" t="s">
        <v>82</v>
      </c>
      <c r="C47" s="317"/>
      <c r="D47" s="317">
        <v>1.6649441820172071</v>
      </c>
      <c r="E47" s="317"/>
      <c r="F47" s="317">
        <v>1.8472378973247952</v>
      </c>
      <c r="G47" s="152"/>
      <c r="H47" s="317"/>
      <c r="I47" s="317">
        <v>1.0155469343136359</v>
      </c>
      <c r="J47" s="317"/>
      <c r="K47" s="317">
        <v>1.0620676180334454</v>
      </c>
      <c r="L47" s="152"/>
      <c r="M47" s="317"/>
      <c r="N47" s="317">
        <v>1.2448501465494137</v>
      </c>
      <c r="O47" s="317"/>
      <c r="P47" s="317">
        <v>1.6662026710886135</v>
      </c>
      <c r="Q47" s="152"/>
      <c r="R47" s="317"/>
      <c r="S47" s="317">
        <v>2.1016086782170476</v>
      </c>
      <c r="T47" s="317"/>
      <c r="U47" s="317">
        <v>2.9105470743500699</v>
      </c>
      <c r="V47" s="152"/>
      <c r="W47" s="317"/>
      <c r="X47" s="317">
        <v>1.0079281883254518</v>
      </c>
      <c r="Y47" s="317"/>
      <c r="Z47" s="317">
        <v>1.2986933689296811</v>
      </c>
      <c r="AA47" s="152"/>
      <c r="AB47" s="317"/>
      <c r="AC47" s="317">
        <v>0.72981217096616524</v>
      </c>
      <c r="AD47" s="317"/>
      <c r="AE47" s="317">
        <v>0.94535655417629016</v>
      </c>
      <c r="AF47" s="152"/>
      <c r="AG47" s="317"/>
      <c r="AH47" s="317">
        <v>0.98317986083569053</v>
      </c>
      <c r="AI47" s="317"/>
      <c r="AJ47" s="317">
        <v>0.86356947642166049</v>
      </c>
      <c r="AK47" s="152"/>
      <c r="AL47" s="317"/>
      <c r="AM47" s="317">
        <v>1.2809592910619021</v>
      </c>
      <c r="AN47" s="317"/>
      <c r="AO47" s="317">
        <v>1.8085841211227931</v>
      </c>
      <c r="AP47" s="152"/>
      <c r="AQ47" s="317"/>
      <c r="AR47" s="317">
        <v>2.7989750806647899</v>
      </c>
      <c r="AS47" s="317"/>
      <c r="AT47" s="317">
        <v>2.8607488731961976</v>
      </c>
      <c r="AU47" s="152"/>
      <c r="AV47" s="317"/>
      <c r="AW47" s="317">
        <v>1.3603436379915235</v>
      </c>
      <c r="AX47" s="317"/>
      <c r="AY47" s="317">
        <v>1.3381078279829031</v>
      </c>
      <c r="AZ47" s="152"/>
      <c r="BA47" s="317"/>
      <c r="BB47" s="317">
        <v>1.1918214780718792</v>
      </c>
      <c r="BC47" s="317"/>
      <c r="BD47" s="317">
        <v>1.4509868894212601</v>
      </c>
      <c r="BE47" s="152"/>
      <c r="BF47" s="317"/>
      <c r="BG47" s="317">
        <v>2.4925814024759401</v>
      </c>
      <c r="BH47" s="317"/>
      <c r="BI47" s="317">
        <v>2.1863775950817903</v>
      </c>
      <c r="BJ47" s="152"/>
      <c r="BK47" s="317"/>
      <c r="BL47" s="317">
        <v>1.2563256222011518</v>
      </c>
      <c r="BM47" s="317"/>
      <c r="BN47" s="317">
        <v>1.0224831381970969</v>
      </c>
      <c r="BO47" s="152"/>
      <c r="BP47" s="317"/>
      <c r="BQ47" s="317">
        <v>2.6120179133239292</v>
      </c>
      <c r="BR47" s="317"/>
      <c r="BS47" s="317">
        <v>2.7469565239254594</v>
      </c>
      <c r="BT47" s="152"/>
      <c r="BU47" s="317"/>
      <c r="BV47" s="317">
        <v>1.4799163695527633</v>
      </c>
      <c r="BW47" s="317"/>
      <c r="BX47" s="317">
        <v>0.84264896026286829</v>
      </c>
      <c r="BY47" s="152"/>
      <c r="BZ47" s="317"/>
      <c r="CA47" s="317">
        <v>3.2437025945489828</v>
      </c>
      <c r="CB47" s="317"/>
      <c r="CC47" s="317">
        <v>3.3763884400237649</v>
      </c>
      <c r="CD47" s="152"/>
      <c r="CE47" s="317"/>
      <c r="CF47" s="317">
        <v>1.1127025929347043</v>
      </c>
      <c r="CG47" s="317"/>
      <c r="CH47" s="317">
        <v>1.2086702335538306</v>
      </c>
      <c r="CI47" s="152"/>
      <c r="CJ47" s="317"/>
      <c r="CK47" s="317">
        <v>2.3807607377766935</v>
      </c>
      <c r="CL47" s="317"/>
      <c r="CM47" s="317">
        <v>2.8939925897044785</v>
      </c>
      <c r="CN47" s="152"/>
      <c r="CO47" s="317"/>
      <c r="CP47" s="317">
        <v>0.95195954175460462</v>
      </c>
      <c r="CQ47" s="317"/>
      <c r="CR47" s="317">
        <v>1.3794884752712051</v>
      </c>
      <c r="CS47" s="152"/>
      <c r="CT47" s="317"/>
      <c r="CU47" s="317">
        <v>0.80566089692365139</v>
      </c>
      <c r="CV47" s="317"/>
      <c r="CW47" s="317">
        <v>0.85085970021541713</v>
      </c>
      <c r="CX47" s="152"/>
      <c r="CY47" s="317"/>
      <c r="CZ47" s="317">
        <v>2.9648999792017814</v>
      </c>
      <c r="DA47" s="317"/>
      <c r="DB47" s="317">
        <v>1.7723289263399558</v>
      </c>
      <c r="DC47" s="152"/>
      <c r="DD47" s="317"/>
      <c r="DE47" s="317">
        <v>0.92848718916943596</v>
      </c>
      <c r="DF47" s="317"/>
      <c r="DG47" s="317">
        <v>0.79005457920656819</v>
      </c>
      <c r="DH47" s="152"/>
      <c r="DI47" s="317"/>
      <c r="DJ47" s="317">
        <v>1.5227439990808269</v>
      </c>
      <c r="DK47" s="317"/>
      <c r="DL47" s="317">
        <v>1.9354909276371084</v>
      </c>
    </row>
    <row r="48" spans="1:116" s="149" customFormat="1" ht="12.75">
      <c r="A48" s="349"/>
      <c r="C48" s="146"/>
      <c r="D48" s="147"/>
      <c r="E48" s="146"/>
      <c r="F48" s="147"/>
      <c r="H48" s="146"/>
      <c r="I48" s="147"/>
      <c r="J48" s="146"/>
      <c r="K48" s="147"/>
      <c r="M48" s="146"/>
      <c r="N48" s="147"/>
      <c r="O48" s="146"/>
      <c r="P48" s="147"/>
      <c r="R48" s="146"/>
      <c r="S48" s="147"/>
      <c r="T48" s="146"/>
      <c r="U48" s="147"/>
      <c r="W48" s="146"/>
      <c r="X48" s="147"/>
      <c r="Y48" s="146"/>
      <c r="Z48" s="147"/>
      <c r="AB48" s="146"/>
      <c r="AC48" s="147"/>
      <c r="AD48" s="146"/>
      <c r="AE48" s="147"/>
      <c r="AG48" s="146"/>
      <c r="AH48" s="147"/>
      <c r="AI48" s="146"/>
      <c r="AJ48" s="147"/>
      <c r="AL48" s="146"/>
      <c r="AM48" s="147"/>
      <c r="AN48" s="146"/>
      <c r="AO48" s="147"/>
      <c r="AQ48" s="146"/>
      <c r="AR48" s="147"/>
      <c r="AS48" s="146"/>
      <c r="AT48" s="147"/>
      <c r="AV48" s="146"/>
      <c r="AW48" s="147"/>
      <c r="AX48" s="146"/>
      <c r="AY48" s="147"/>
      <c r="BA48" s="146"/>
      <c r="BB48" s="147"/>
      <c r="BC48" s="146"/>
      <c r="BD48" s="147"/>
      <c r="BF48" s="146"/>
      <c r="BG48" s="147"/>
      <c r="BH48" s="146"/>
      <c r="BI48" s="147"/>
      <c r="BK48" s="146"/>
      <c r="BL48" s="147"/>
      <c r="BM48" s="146"/>
      <c r="BN48" s="147"/>
      <c r="BP48" s="146"/>
      <c r="BQ48" s="147"/>
      <c r="BR48" s="146"/>
      <c r="BS48" s="147"/>
      <c r="BU48" s="146"/>
      <c r="BV48" s="147"/>
      <c r="BW48" s="146"/>
      <c r="BX48" s="147"/>
      <c r="BZ48" s="146"/>
      <c r="CA48" s="147"/>
      <c r="CB48" s="146"/>
      <c r="CC48" s="147"/>
      <c r="CE48" s="146"/>
      <c r="CF48" s="147"/>
      <c r="CG48" s="146"/>
      <c r="CH48" s="147"/>
      <c r="CJ48" s="146"/>
      <c r="CK48" s="147"/>
      <c r="CL48" s="146"/>
      <c r="CM48" s="147"/>
      <c r="CO48" s="146"/>
      <c r="CP48" s="147"/>
      <c r="CQ48" s="146"/>
      <c r="CR48" s="147"/>
      <c r="CT48" s="146"/>
      <c r="CU48" s="147"/>
      <c r="CV48" s="146"/>
      <c r="CW48" s="147"/>
      <c r="CY48" s="146"/>
      <c r="CZ48" s="147"/>
      <c r="DA48" s="146"/>
      <c r="DB48" s="147"/>
      <c r="DD48" s="146"/>
      <c r="DE48" s="147"/>
      <c r="DF48" s="146"/>
      <c r="DG48" s="147"/>
      <c r="DI48" s="146"/>
      <c r="DJ48" s="147"/>
      <c r="DK48" s="146"/>
      <c r="DL48" s="147"/>
    </row>
    <row r="49" spans="1:116" s="149" customFormat="1" ht="12.75">
      <c r="A49" s="351" t="s">
        <v>157</v>
      </c>
      <c r="B49" s="149" t="s">
        <v>147</v>
      </c>
      <c r="C49" s="154" t="s">
        <v>160</v>
      </c>
      <c r="D49" s="155" t="s">
        <v>160</v>
      </c>
      <c r="E49" s="154" t="s">
        <v>160</v>
      </c>
      <c r="F49" s="155" t="s">
        <v>160</v>
      </c>
      <c r="G49" s="148"/>
      <c r="H49" s="154" t="s">
        <v>160</v>
      </c>
      <c r="I49" s="155" t="s">
        <v>160</v>
      </c>
      <c r="J49" s="154" t="s">
        <v>160</v>
      </c>
      <c r="K49" s="155" t="s">
        <v>160</v>
      </c>
      <c r="L49" s="148"/>
      <c r="M49" s="558" t="s">
        <v>296</v>
      </c>
      <c r="N49" s="558"/>
      <c r="O49" s="558"/>
      <c r="P49" s="558"/>
      <c r="Q49" s="148"/>
      <c r="R49" s="558" t="s">
        <v>296</v>
      </c>
      <c r="S49" s="558"/>
      <c r="T49" s="558"/>
      <c r="U49" s="558"/>
      <c r="V49" s="148"/>
      <c r="W49" s="154" t="s">
        <v>160</v>
      </c>
      <c r="X49" s="155" t="s">
        <v>160</v>
      </c>
      <c r="Y49" s="154" t="s">
        <v>160</v>
      </c>
      <c r="Z49" s="155" t="s">
        <v>160</v>
      </c>
      <c r="AA49" s="148"/>
      <c r="AB49" s="558" t="s">
        <v>296</v>
      </c>
      <c r="AC49" s="558"/>
      <c r="AD49" s="558"/>
      <c r="AE49" s="558"/>
      <c r="AF49" s="148"/>
      <c r="AG49" s="558" t="s">
        <v>296</v>
      </c>
      <c r="AH49" s="558"/>
      <c r="AI49" s="558"/>
      <c r="AJ49" s="558"/>
      <c r="AK49" s="148"/>
      <c r="AL49" s="558" t="s">
        <v>296</v>
      </c>
      <c r="AM49" s="558"/>
      <c r="AN49" s="558"/>
      <c r="AO49" s="558"/>
      <c r="AP49" s="148"/>
      <c r="AQ49" s="558" t="s">
        <v>296</v>
      </c>
      <c r="AR49" s="558"/>
      <c r="AS49" s="558"/>
      <c r="AT49" s="558"/>
      <c r="AU49" s="148"/>
      <c r="AV49" s="558" t="s">
        <v>296</v>
      </c>
      <c r="AW49" s="558"/>
      <c r="AX49" s="558"/>
      <c r="AY49" s="558"/>
      <c r="AZ49" s="148"/>
      <c r="BA49" s="558" t="s">
        <v>296</v>
      </c>
      <c r="BB49" s="558"/>
      <c r="BC49" s="558"/>
      <c r="BD49" s="558"/>
      <c r="BE49" s="148"/>
      <c r="BF49" s="558" t="s">
        <v>296</v>
      </c>
      <c r="BG49" s="558"/>
      <c r="BH49" s="558"/>
      <c r="BI49" s="558"/>
      <c r="BJ49" s="148"/>
      <c r="BK49" s="558" t="s">
        <v>296</v>
      </c>
      <c r="BL49" s="558"/>
      <c r="BM49" s="558"/>
      <c r="BN49" s="558"/>
      <c r="BO49" s="148"/>
      <c r="BP49" s="154" t="s">
        <v>160</v>
      </c>
      <c r="BQ49" s="155" t="s">
        <v>160</v>
      </c>
      <c r="BR49" s="154" t="s">
        <v>160</v>
      </c>
      <c r="BS49" s="155" t="s">
        <v>160</v>
      </c>
      <c r="BT49" s="148"/>
      <c r="BU49" s="558" t="s">
        <v>296</v>
      </c>
      <c r="BV49" s="558"/>
      <c r="BW49" s="558"/>
      <c r="BX49" s="558"/>
      <c r="BY49" s="148"/>
      <c r="BZ49" s="558" t="s">
        <v>296</v>
      </c>
      <c r="CA49" s="558"/>
      <c r="CB49" s="558"/>
      <c r="CC49" s="558"/>
      <c r="CD49" s="148"/>
      <c r="CE49" s="154" t="s">
        <v>160</v>
      </c>
      <c r="CF49" s="155" t="s">
        <v>160</v>
      </c>
      <c r="CG49" s="154" t="s">
        <v>160</v>
      </c>
      <c r="CH49" s="155" t="s">
        <v>160</v>
      </c>
      <c r="CI49" s="148"/>
      <c r="CJ49" s="558" t="s">
        <v>296</v>
      </c>
      <c r="CK49" s="558"/>
      <c r="CL49" s="558"/>
      <c r="CM49" s="558"/>
      <c r="CN49" s="148"/>
      <c r="CO49" s="154" t="s">
        <v>160</v>
      </c>
      <c r="CP49" s="155" t="s">
        <v>160</v>
      </c>
      <c r="CQ49" s="313" t="s">
        <v>160</v>
      </c>
      <c r="CR49" s="313" t="s">
        <v>160</v>
      </c>
      <c r="CS49" s="148"/>
      <c r="CT49" s="154" t="s">
        <v>160</v>
      </c>
      <c r="CU49" s="155" t="s">
        <v>160</v>
      </c>
      <c r="CV49" s="313" t="s">
        <v>160</v>
      </c>
      <c r="CW49" s="313" t="s">
        <v>160</v>
      </c>
      <c r="CX49" s="148"/>
      <c r="CY49" s="558" t="s">
        <v>296</v>
      </c>
      <c r="CZ49" s="558"/>
      <c r="DA49" s="558"/>
      <c r="DB49" s="558"/>
      <c r="DC49" s="148"/>
      <c r="DD49" s="558" t="s">
        <v>296</v>
      </c>
      <c r="DE49" s="558"/>
      <c r="DF49" s="558"/>
      <c r="DG49" s="558"/>
      <c r="DH49" s="148"/>
      <c r="DI49" s="154" t="s">
        <v>160</v>
      </c>
      <c r="DJ49" s="155" t="s">
        <v>160</v>
      </c>
      <c r="DK49" s="365" t="s">
        <v>160</v>
      </c>
      <c r="DL49" s="365" t="s">
        <v>160</v>
      </c>
    </row>
    <row r="50" spans="1:116" s="149" customFormat="1" ht="12.75">
      <c r="A50" s="140"/>
      <c r="B50" s="149" t="s">
        <v>148</v>
      </c>
      <c r="C50" s="146">
        <v>510.77079204259775</v>
      </c>
      <c r="D50" s="147">
        <v>149.90494956533894</v>
      </c>
      <c r="E50" s="146">
        <v>621.97983755801397</v>
      </c>
      <c r="F50" s="147">
        <v>359.4133694443106</v>
      </c>
      <c r="G50" s="148"/>
      <c r="H50" s="146">
        <v>2148.4558968503898</v>
      </c>
      <c r="I50" s="147">
        <v>1187.3354848201759</v>
      </c>
      <c r="J50" s="146">
        <v>2609.1557527931423</v>
      </c>
      <c r="K50" s="147">
        <v>1461.0891684862065</v>
      </c>
      <c r="L50" s="148"/>
      <c r="M50" s="315"/>
      <c r="N50" s="316"/>
      <c r="O50" s="146"/>
      <c r="P50" s="147"/>
      <c r="Q50" s="148"/>
      <c r="R50" s="315"/>
      <c r="S50" s="316"/>
      <c r="T50" s="146"/>
      <c r="U50" s="147"/>
      <c r="V50" s="148"/>
      <c r="W50" s="146">
        <v>1568.775079291536</v>
      </c>
      <c r="X50" s="147">
        <v>957.41085788779412</v>
      </c>
      <c r="Y50" s="146">
        <v>1615.1321998980575</v>
      </c>
      <c r="Z50" s="147">
        <v>945.63939199349477</v>
      </c>
      <c r="AA50" s="148"/>
      <c r="AB50" s="315"/>
      <c r="AC50" s="316"/>
      <c r="AD50" s="146"/>
      <c r="AE50" s="147"/>
      <c r="AF50" s="148"/>
      <c r="AG50" s="315"/>
      <c r="AH50" s="316"/>
      <c r="AI50" s="146"/>
      <c r="AJ50" s="147"/>
      <c r="AK50" s="148"/>
      <c r="AL50" s="315"/>
      <c r="AM50" s="316"/>
      <c r="AN50" s="146"/>
      <c r="AO50" s="147"/>
      <c r="AP50" s="148"/>
      <c r="AQ50" s="315"/>
      <c r="AR50" s="316"/>
      <c r="AS50" s="146"/>
      <c r="AT50" s="147"/>
      <c r="AU50" s="148"/>
      <c r="AV50" s="315"/>
      <c r="AW50" s="316"/>
      <c r="AX50" s="146"/>
      <c r="AY50" s="147"/>
      <c r="AZ50" s="148"/>
      <c r="BA50" s="315"/>
      <c r="BB50" s="316"/>
      <c r="BC50" s="146"/>
      <c r="BD50" s="147"/>
      <c r="BE50" s="148"/>
      <c r="BF50" s="315"/>
      <c r="BG50" s="316"/>
      <c r="BH50" s="146"/>
      <c r="BI50" s="147"/>
      <c r="BJ50" s="148"/>
      <c r="BK50" s="315"/>
      <c r="BL50" s="316"/>
      <c r="BM50" s="146"/>
      <c r="BN50" s="147"/>
      <c r="BO50" s="148"/>
      <c r="BP50" s="146">
        <v>1771.5013347260474</v>
      </c>
      <c r="BQ50" s="147">
        <v>1019.5441829759041</v>
      </c>
      <c r="BR50" s="146">
        <v>1679.7990494729318</v>
      </c>
      <c r="BS50" s="147">
        <v>974.20510808222946</v>
      </c>
      <c r="BT50" s="148"/>
      <c r="BU50" s="315"/>
      <c r="BV50" s="316"/>
      <c r="BW50" s="146"/>
      <c r="BX50" s="147"/>
      <c r="BY50" s="148"/>
      <c r="BZ50" s="315"/>
      <c r="CA50" s="316"/>
      <c r="CB50" s="146"/>
      <c r="CC50" s="147"/>
      <c r="CD50" s="148"/>
      <c r="CE50" s="146">
        <v>2725.4289139412786</v>
      </c>
      <c r="CF50" s="147">
        <v>1583.8970424211918</v>
      </c>
      <c r="CG50" s="146">
        <v>3702.5492524142783</v>
      </c>
      <c r="CH50" s="147">
        <v>2143.8372734263899</v>
      </c>
      <c r="CI50" s="148"/>
      <c r="CJ50" s="315"/>
      <c r="CK50" s="316"/>
      <c r="CL50" s="146"/>
      <c r="CM50" s="147"/>
      <c r="CN50" s="148"/>
      <c r="CO50" s="146">
        <v>1173.8750419141288</v>
      </c>
      <c r="CP50" s="147">
        <v>676.04229406624916</v>
      </c>
      <c r="CQ50" s="146">
        <v>1410.8410646654665</v>
      </c>
      <c r="CR50" s="147">
        <v>806.38597366959073</v>
      </c>
      <c r="CS50" s="148"/>
      <c r="CT50" s="146">
        <v>972.99491523028087</v>
      </c>
      <c r="CU50" s="147">
        <v>555.76462759275455</v>
      </c>
      <c r="CV50" s="146">
        <v>1081.7328088016495</v>
      </c>
      <c r="CW50" s="147">
        <v>619.85723996002628</v>
      </c>
      <c r="CX50" s="148"/>
      <c r="CY50" s="315"/>
      <c r="CZ50" s="316"/>
      <c r="DA50" s="146"/>
      <c r="DB50" s="147"/>
      <c r="DC50" s="148"/>
      <c r="DD50" s="315"/>
      <c r="DE50" s="316"/>
      <c r="DF50" s="146"/>
      <c r="DG50" s="147"/>
      <c r="DH50" s="148"/>
      <c r="DI50" s="146">
        <v>3020.456442612277</v>
      </c>
      <c r="DJ50" s="147">
        <v>1793.4182093484715</v>
      </c>
      <c r="DK50" s="146">
        <v>3626.1041121506078</v>
      </c>
      <c r="DL50" s="147">
        <v>2105.3104468154029</v>
      </c>
    </row>
    <row r="51" spans="1:116" s="149" customFormat="1" ht="12.75">
      <c r="A51" s="140"/>
      <c r="B51" s="149" t="s">
        <v>149</v>
      </c>
      <c r="C51" s="146">
        <v>312.40914004223072</v>
      </c>
      <c r="D51" s="147">
        <v>176.67152851099306</v>
      </c>
      <c r="E51" s="146">
        <v>521.36251549157987</v>
      </c>
      <c r="F51" s="147">
        <v>463.36586042489552</v>
      </c>
      <c r="G51" s="148"/>
      <c r="H51" s="146">
        <v>1470.8252644162112</v>
      </c>
      <c r="I51" s="147">
        <v>1396.4868928907385</v>
      </c>
      <c r="J51" s="146">
        <v>2365.1293255691285</v>
      </c>
      <c r="K51" s="147">
        <v>1812.3553874651038</v>
      </c>
      <c r="L51" s="148"/>
      <c r="M51" s="315"/>
      <c r="N51" s="316"/>
      <c r="O51" s="146"/>
      <c r="P51" s="147"/>
      <c r="Q51" s="148"/>
      <c r="R51" s="315"/>
      <c r="S51" s="316"/>
      <c r="T51" s="146"/>
      <c r="U51" s="147"/>
      <c r="V51" s="148"/>
      <c r="W51" s="146">
        <v>487.97071901624741</v>
      </c>
      <c r="X51" s="147">
        <v>607.85916700235487</v>
      </c>
      <c r="Y51" s="146">
        <v>715.00368831445519</v>
      </c>
      <c r="Z51" s="147">
        <v>721.41318303966102</v>
      </c>
      <c r="AA51" s="148"/>
      <c r="AB51" s="315"/>
      <c r="AC51" s="316"/>
      <c r="AD51" s="146"/>
      <c r="AE51" s="147"/>
      <c r="AF51" s="148"/>
      <c r="AG51" s="315"/>
      <c r="AH51" s="316"/>
      <c r="AI51" s="146"/>
      <c r="AJ51" s="147"/>
      <c r="AK51" s="148"/>
      <c r="AL51" s="315"/>
      <c r="AM51" s="316"/>
      <c r="AN51" s="146"/>
      <c r="AO51" s="147"/>
      <c r="AP51" s="148"/>
      <c r="AQ51" s="315"/>
      <c r="AR51" s="316"/>
      <c r="AS51" s="146"/>
      <c r="AT51" s="147"/>
      <c r="AU51" s="148"/>
      <c r="AV51" s="315"/>
      <c r="AW51" s="316"/>
      <c r="AX51" s="146"/>
      <c r="AY51" s="147"/>
      <c r="AZ51" s="148"/>
      <c r="BA51" s="315"/>
      <c r="BB51" s="316"/>
      <c r="BC51" s="146"/>
      <c r="BD51" s="147"/>
      <c r="BE51" s="148"/>
      <c r="BF51" s="315"/>
      <c r="BG51" s="316"/>
      <c r="BH51" s="146"/>
      <c r="BI51" s="147"/>
      <c r="BJ51" s="148"/>
      <c r="BK51" s="315"/>
      <c r="BL51" s="316"/>
      <c r="BM51" s="146"/>
      <c r="BN51" s="147"/>
      <c r="BO51" s="148"/>
      <c r="BP51" s="146">
        <v>1098.5459842299774</v>
      </c>
      <c r="BQ51" s="147">
        <v>1185.8493067387676</v>
      </c>
      <c r="BR51" s="146">
        <v>1260.0242840043097</v>
      </c>
      <c r="BS51" s="147">
        <v>1114.7870359656727</v>
      </c>
      <c r="BT51" s="148"/>
      <c r="BU51" s="315"/>
      <c r="BV51" s="316"/>
      <c r="BW51" s="146"/>
      <c r="BX51" s="147"/>
      <c r="BY51" s="148"/>
      <c r="BZ51" s="315"/>
      <c r="CA51" s="316"/>
      <c r="CB51" s="146"/>
      <c r="CC51" s="147"/>
      <c r="CD51" s="148"/>
      <c r="CE51" s="146">
        <v>1995.2011071632878</v>
      </c>
      <c r="CF51" s="147">
        <v>2139.4449463251353</v>
      </c>
      <c r="CG51" s="146">
        <v>3262.2558000699764</v>
      </c>
      <c r="CH51" s="147">
        <v>2925.1208441548083</v>
      </c>
      <c r="CI51" s="148"/>
      <c r="CJ51" s="315"/>
      <c r="CK51" s="316"/>
      <c r="CL51" s="146"/>
      <c r="CM51" s="147"/>
      <c r="CN51" s="148"/>
      <c r="CO51" s="146">
        <v>847.23928330121748</v>
      </c>
      <c r="CP51" s="147">
        <v>885.62181997103278</v>
      </c>
      <c r="CQ51" s="146">
        <v>1192.2786140396847</v>
      </c>
      <c r="CR51" s="147">
        <v>1007.2211514662296</v>
      </c>
      <c r="CS51" s="148"/>
      <c r="CT51" s="146">
        <v>617.76186357220183</v>
      </c>
      <c r="CU51" s="147">
        <v>636.78743429411315</v>
      </c>
      <c r="CV51" s="146">
        <v>957.1431610869646</v>
      </c>
      <c r="CW51" s="147">
        <v>817.64476343266256</v>
      </c>
      <c r="CX51" s="148"/>
      <c r="CY51" s="315"/>
      <c r="CZ51" s="316"/>
      <c r="DA51" s="146"/>
      <c r="DB51" s="147"/>
      <c r="DC51" s="148"/>
      <c r="DD51" s="315"/>
      <c r="DE51" s="316"/>
      <c r="DF51" s="146"/>
      <c r="DG51" s="147"/>
      <c r="DH51" s="148"/>
      <c r="DI51" s="146">
        <v>1742.7470818828106</v>
      </c>
      <c r="DJ51" s="147">
        <v>2052.626386983241</v>
      </c>
      <c r="DK51" s="146">
        <v>2665.7807736157747</v>
      </c>
      <c r="DL51" s="147">
        <v>2522.8765844575719</v>
      </c>
    </row>
    <row r="52" spans="1:116" s="149" customFormat="1" ht="12.75">
      <c r="A52" s="140"/>
      <c r="B52" s="149" t="s">
        <v>150</v>
      </c>
      <c r="C52" s="146">
        <v>16.290831354450354</v>
      </c>
      <c r="D52" s="147">
        <v>178.03752373358535</v>
      </c>
      <c r="E52" s="146">
        <v>20.78396468667388</v>
      </c>
      <c r="F52" s="147">
        <v>416.78312891959251</v>
      </c>
      <c r="H52" s="146">
        <v>77.338383263546547</v>
      </c>
      <c r="I52" s="147">
        <v>1380.3408465243253</v>
      </c>
      <c r="J52" s="146">
        <v>110.86740915391226</v>
      </c>
      <c r="K52" s="147">
        <v>1813.6744263060959</v>
      </c>
      <c r="M52" s="315"/>
      <c r="N52" s="316"/>
      <c r="O52" s="146"/>
      <c r="P52" s="147"/>
      <c r="R52" s="315"/>
      <c r="S52" s="316"/>
      <c r="T52" s="146"/>
      <c r="U52" s="147"/>
      <c r="W52" s="146">
        <v>24.12096834087518</v>
      </c>
      <c r="X52" s="147">
        <v>567.54450427441532</v>
      </c>
      <c r="Y52" s="146">
        <v>26.032689557045057</v>
      </c>
      <c r="Z52" s="147">
        <v>593.28871620030054</v>
      </c>
      <c r="AB52" s="315"/>
      <c r="AC52" s="316"/>
      <c r="AD52" s="146"/>
      <c r="AE52" s="147"/>
      <c r="AG52" s="315"/>
      <c r="AH52" s="316"/>
      <c r="AI52" s="146"/>
      <c r="AJ52" s="147"/>
      <c r="AL52" s="315"/>
      <c r="AM52" s="316"/>
      <c r="AN52" s="146"/>
      <c r="AO52" s="147"/>
      <c r="AQ52" s="315"/>
      <c r="AR52" s="316"/>
      <c r="AS52" s="146"/>
      <c r="AT52" s="147"/>
      <c r="AV52" s="315"/>
      <c r="AW52" s="316"/>
      <c r="AX52" s="146"/>
      <c r="AY52" s="147"/>
      <c r="BA52" s="315"/>
      <c r="BB52" s="316"/>
      <c r="BC52" s="146"/>
      <c r="BD52" s="147"/>
      <c r="BF52" s="315"/>
      <c r="BG52" s="316"/>
      <c r="BH52" s="146"/>
      <c r="BI52" s="147"/>
      <c r="BK52" s="315"/>
      <c r="BL52" s="316"/>
      <c r="BM52" s="146"/>
      <c r="BN52" s="147"/>
      <c r="BP52" s="146">
        <v>65.02596253601655</v>
      </c>
      <c r="BQ52" s="147">
        <v>1366.2938583727382</v>
      </c>
      <c r="BR52" s="146">
        <v>37.344319565111363</v>
      </c>
      <c r="BS52" s="147">
        <v>750.60356341161219</v>
      </c>
      <c r="BU52" s="315"/>
      <c r="BV52" s="316"/>
      <c r="BW52" s="146"/>
      <c r="BX52" s="147"/>
      <c r="BZ52" s="315"/>
      <c r="CA52" s="316"/>
      <c r="CB52" s="146"/>
      <c r="CC52" s="147"/>
      <c r="CE52" s="146">
        <v>124.62979127775803</v>
      </c>
      <c r="CF52" s="147">
        <v>2528.2705692349487</v>
      </c>
      <c r="CG52" s="146">
        <v>168.06539323425852</v>
      </c>
      <c r="CH52" s="147">
        <v>3294.6545381297387</v>
      </c>
      <c r="CJ52" s="315"/>
      <c r="CK52" s="316"/>
      <c r="CL52" s="146"/>
      <c r="CM52" s="147"/>
      <c r="CO52" s="146">
        <v>45.129200058521327</v>
      </c>
      <c r="CP52" s="147">
        <v>889.09812683043333</v>
      </c>
      <c r="CQ52" s="146">
        <v>53.174754437071691</v>
      </c>
      <c r="CR52" s="147">
        <v>973.56604934718996</v>
      </c>
      <c r="CT52" s="146">
        <v>29.241742459659893</v>
      </c>
      <c r="CU52" s="147">
        <v>572.3404224006224</v>
      </c>
      <c r="CV52" s="146">
        <v>50.193847015399299</v>
      </c>
      <c r="CW52" s="147">
        <v>936.95696425652409</v>
      </c>
      <c r="CY52" s="315"/>
      <c r="CZ52" s="316"/>
      <c r="DA52" s="146"/>
      <c r="DB52" s="147"/>
      <c r="DD52" s="315"/>
      <c r="DE52" s="316"/>
      <c r="DF52" s="146"/>
      <c r="DG52" s="147"/>
      <c r="DI52" s="146">
        <v>101.54777464854362</v>
      </c>
      <c r="DJ52" s="147">
        <v>2302.8398170404353</v>
      </c>
      <c r="DK52" s="146">
        <v>101.29608334772911</v>
      </c>
      <c r="DL52" s="147">
        <v>2189.346000789149</v>
      </c>
    </row>
    <row r="53" spans="1:116" s="149" customFormat="1" ht="12.75">
      <c r="A53" s="140"/>
      <c r="B53" s="149" t="s">
        <v>151</v>
      </c>
      <c r="C53" s="146" t="s">
        <v>162</v>
      </c>
      <c r="D53" s="147" t="s">
        <v>160</v>
      </c>
      <c r="E53" s="146" t="s">
        <v>162</v>
      </c>
      <c r="F53" s="147" t="s">
        <v>160</v>
      </c>
      <c r="G53" s="148"/>
      <c r="H53" s="146">
        <v>27.38045546985197</v>
      </c>
      <c r="I53" s="147">
        <v>1570.8036932181064</v>
      </c>
      <c r="J53" s="146">
        <v>31.847512483817276</v>
      </c>
      <c r="K53" s="147">
        <v>1740.5830162921761</v>
      </c>
      <c r="L53" s="148"/>
      <c r="M53" s="315"/>
      <c r="N53" s="316"/>
      <c r="O53" s="146"/>
      <c r="P53" s="147"/>
      <c r="Q53" s="148"/>
      <c r="R53" s="315"/>
      <c r="S53" s="316"/>
      <c r="T53" s="146"/>
      <c r="U53" s="147"/>
      <c r="V53" s="148"/>
      <c r="W53" s="146" t="s">
        <v>162</v>
      </c>
      <c r="X53" s="147" t="s">
        <v>160</v>
      </c>
      <c r="Y53" s="146">
        <v>8.8314222304420191</v>
      </c>
      <c r="Z53" s="147">
        <v>662.06898461997525</v>
      </c>
      <c r="AA53" s="148"/>
      <c r="AB53" s="315"/>
      <c r="AC53" s="316"/>
      <c r="AD53" s="146"/>
      <c r="AE53" s="147"/>
      <c r="AF53" s="148"/>
      <c r="AG53" s="315"/>
      <c r="AH53" s="316"/>
      <c r="AI53" s="146"/>
      <c r="AJ53" s="147"/>
      <c r="AK53" s="148"/>
      <c r="AL53" s="315"/>
      <c r="AM53" s="316"/>
      <c r="AN53" s="146"/>
      <c r="AO53" s="147"/>
      <c r="AP53" s="148"/>
      <c r="AQ53" s="315"/>
      <c r="AR53" s="316"/>
      <c r="AS53" s="146"/>
      <c r="AT53" s="147"/>
      <c r="AU53" s="148"/>
      <c r="AV53" s="315"/>
      <c r="AW53" s="316"/>
      <c r="AX53" s="146"/>
      <c r="AY53" s="147"/>
      <c r="AZ53" s="148"/>
      <c r="BA53" s="315"/>
      <c r="BB53" s="316"/>
      <c r="BC53" s="146"/>
      <c r="BD53" s="147"/>
      <c r="BE53" s="148"/>
      <c r="BF53" s="315"/>
      <c r="BG53" s="316"/>
      <c r="BH53" s="146"/>
      <c r="BI53" s="147"/>
      <c r="BJ53" s="148"/>
      <c r="BK53" s="315"/>
      <c r="BL53" s="316"/>
      <c r="BM53" s="146"/>
      <c r="BN53" s="147"/>
      <c r="BO53" s="148"/>
      <c r="BP53" s="146">
        <v>38.926718507958377</v>
      </c>
      <c r="BQ53" s="147">
        <v>2694.5390389845779</v>
      </c>
      <c r="BR53" s="146">
        <v>13.832346957647493</v>
      </c>
      <c r="BS53" s="147">
        <v>860.92548228544877</v>
      </c>
      <c r="BT53" s="148"/>
      <c r="BU53" s="315"/>
      <c r="BV53" s="316"/>
      <c r="BW53" s="146"/>
      <c r="BX53" s="147"/>
      <c r="BY53" s="148"/>
      <c r="BZ53" s="315"/>
      <c r="CA53" s="316"/>
      <c r="CB53" s="146"/>
      <c r="CC53" s="147"/>
      <c r="CD53" s="148"/>
      <c r="CE53" s="146">
        <v>43.74018761767551</v>
      </c>
      <c r="CF53" s="147">
        <v>2960.3056038803497</v>
      </c>
      <c r="CG53" s="146">
        <v>64.129554281486961</v>
      </c>
      <c r="CH53" s="147">
        <v>4221.1391736279602</v>
      </c>
      <c r="CI53" s="148"/>
      <c r="CJ53" s="315"/>
      <c r="CK53" s="316"/>
      <c r="CL53" s="146"/>
      <c r="CM53" s="147"/>
      <c r="CN53" s="148"/>
      <c r="CO53" s="146">
        <v>15.7564747261322</v>
      </c>
      <c r="CP53" s="147">
        <v>1027.8314254692768</v>
      </c>
      <c r="CQ53" s="146">
        <v>22.705566857776958</v>
      </c>
      <c r="CR53" s="147">
        <v>1390.9631314057672</v>
      </c>
      <c r="CS53" s="148"/>
      <c r="CT53" s="146">
        <v>14.001478737857248</v>
      </c>
      <c r="CU53" s="147">
        <v>896.3191373073779</v>
      </c>
      <c r="CV53" s="146">
        <v>8.9301830959866848</v>
      </c>
      <c r="CW53" s="147">
        <v>551.72551063869116</v>
      </c>
      <c r="CX53" s="148"/>
      <c r="CY53" s="315"/>
      <c r="CZ53" s="316"/>
      <c r="DA53" s="146"/>
      <c r="DB53" s="147"/>
      <c r="DC53" s="148"/>
      <c r="DD53" s="315"/>
      <c r="DE53" s="316"/>
      <c r="DF53" s="146"/>
      <c r="DG53" s="147"/>
      <c r="DH53" s="148"/>
      <c r="DI53" s="146">
        <v>58.248700856368167</v>
      </c>
      <c r="DJ53" s="147">
        <v>4507.7058297556459</v>
      </c>
      <c r="DK53" s="146">
        <v>37.819030885888665</v>
      </c>
      <c r="DL53" s="147">
        <v>2651.972365563835</v>
      </c>
    </row>
    <row r="54" spans="1:116" s="149" customFormat="1" ht="12.75">
      <c r="A54" s="352"/>
      <c r="B54" s="353" t="s">
        <v>198</v>
      </c>
      <c r="C54" s="146"/>
      <c r="D54" s="319" t="s">
        <v>160</v>
      </c>
      <c r="E54" s="146"/>
      <c r="F54" s="319" t="s">
        <v>160</v>
      </c>
      <c r="H54" s="146"/>
      <c r="I54" s="319">
        <v>1.322965339872755</v>
      </c>
      <c r="J54" s="146"/>
      <c r="K54" s="319">
        <v>1.191291437808375</v>
      </c>
      <c r="M54" s="317"/>
      <c r="N54" s="314"/>
      <c r="O54" s="153"/>
      <c r="P54" s="151"/>
      <c r="R54" s="317"/>
      <c r="S54" s="314"/>
      <c r="T54" s="153"/>
      <c r="U54" s="151"/>
      <c r="W54" s="146"/>
      <c r="X54" s="319" t="s">
        <v>160</v>
      </c>
      <c r="Y54" s="146"/>
      <c r="Z54" s="319">
        <v>0.7001283895590189</v>
      </c>
      <c r="AB54" s="317"/>
      <c r="AC54" s="314"/>
      <c r="AD54" s="153"/>
      <c r="AE54" s="151"/>
      <c r="AG54" s="317"/>
      <c r="AH54" s="314"/>
      <c r="AI54" s="153"/>
      <c r="AJ54" s="151"/>
      <c r="AL54" s="317"/>
      <c r="AM54" s="314"/>
      <c r="AN54" s="153"/>
      <c r="AO54" s="151"/>
      <c r="AQ54" s="317"/>
      <c r="AR54" s="314"/>
      <c r="AS54" s="153"/>
      <c r="AT54" s="151"/>
      <c r="AV54" s="317"/>
      <c r="AW54" s="314"/>
      <c r="AX54" s="153"/>
      <c r="AY54" s="151"/>
      <c r="BA54" s="317"/>
      <c r="BB54" s="314"/>
      <c r="BC54" s="153"/>
      <c r="BD54" s="151"/>
      <c r="BF54" s="317"/>
      <c r="BG54" s="314"/>
      <c r="BH54" s="153"/>
      <c r="BI54" s="151"/>
      <c r="BK54" s="317"/>
      <c r="BL54" s="314"/>
      <c r="BM54" s="153"/>
      <c r="BN54" s="151"/>
      <c r="BP54" s="146"/>
      <c r="BQ54" s="319">
        <v>2.6428859915806715</v>
      </c>
      <c r="BR54" s="146"/>
      <c r="BS54" s="319">
        <v>0.88372096917067378</v>
      </c>
      <c r="BU54" s="317"/>
      <c r="BV54" s="314"/>
      <c r="BW54" s="153"/>
      <c r="BX54" s="151"/>
      <c r="BZ54" s="317"/>
      <c r="CA54" s="314"/>
      <c r="CB54" s="153"/>
      <c r="CC54" s="151"/>
      <c r="CE54" s="146"/>
      <c r="CF54" s="319">
        <v>1.8690012826560616</v>
      </c>
      <c r="CG54" s="146"/>
      <c r="CH54" s="151">
        <v>1.9689643546879474</v>
      </c>
      <c r="CJ54" s="317"/>
      <c r="CK54" s="314"/>
      <c r="CL54" s="153"/>
      <c r="CM54" s="151"/>
      <c r="CO54" s="146"/>
      <c r="CP54" s="319">
        <v>1.5203655666084019</v>
      </c>
      <c r="CQ54" s="153"/>
      <c r="CR54" s="151">
        <v>1.7249346799473246</v>
      </c>
      <c r="CT54" s="146"/>
      <c r="CU54" s="319">
        <v>1.6127675148915201</v>
      </c>
      <c r="CV54" s="153"/>
      <c r="CW54" s="151">
        <v>0.89008480513072841</v>
      </c>
      <c r="CY54" s="317"/>
      <c r="CZ54" s="314"/>
      <c r="DA54" s="153"/>
      <c r="DB54" s="151"/>
      <c r="DD54" s="317"/>
      <c r="DE54" s="314"/>
      <c r="DF54" s="153"/>
      <c r="DG54" s="151"/>
      <c r="DI54" s="146"/>
      <c r="DJ54" s="319">
        <v>2.513471652210582</v>
      </c>
      <c r="DK54" s="153"/>
      <c r="DL54" s="151">
        <v>1.2596585788928849</v>
      </c>
    </row>
    <row r="55" spans="1:116" s="149" customFormat="1" ht="12.75">
      <c r="A55" s="349"/>
      <c r="C55" s="146"/>
      <c r="D55" s="147"/>
      <c r="E55" s="146"/>
      <c r="F55" s="147"/>
      <c r="H55" s="146"/>
      <c r="I55" s="147"/>
      <c r="J55" s="146"/>
      <c r="K55" s="147"/>
      <c r="O55" s="146"/>
      <c r="P55" s="147"/>
      <c r="T55" s="146"/>
      <c r="U55" s="147"/>
      <c r="W55" s="146"/>
      <c r="X55" s="147"/>
      <c r="Y55" s="146"/>
      <c r="Z55" s="147"/>
      <c r="AD55" s="146"/>
      <c r="AE55" s="147"/>
      <c r="AI55" s="146"/>
      <c r="AJ55" s="147"/>
      <c r="AN55" s="146"/>
      <c r="AO55" s="147"/>
      <c r="AS55" s="146"/>
      <c r="AT55" s="147"/>
      <c r="AX55" s="146"/>
      <c r="AY55" s="147"/>
      <c r="BC55" s="146"/>
      <c r="BD55" s="147"/>
      <c r="BH55" s="146"/>
      <c r="BI55" s="147"/>
      <c r="BM55" s="146"/>
      <c r="BN55" s="147"/>
      <c r="BP55" s="146"/>
      <c r="BQ55" s="147"/>
      <c r="BR55" s="146"/>
      <c r="BS55" s="147"/>
      <c r="BW55" s="146"/>
      <c r="BX55" s="147"/>
      <c r="CB55" s="146"/>
      <c r="CC55" s="147"/>
      <c r="CE55" s="146"/>
      <c r="CF55" s="147"/>
      <c r="CG55" s="146"/>
      <c r="CH55" s="147"/>
      <c r="CL55" s="146"/>
      <c r="CM55" s="147"/>
      <c r="CO55" s="146"/>
      <c r="CP55" s="147"/>
      <c r="CQ55" s="146"/>
      <c r="CR55" s="147"/>
      <c r="CT55" s="146"/>
      <c r="CU55" s="147"/>
      <c r="CV55" s="146"/>
      <c r="CW55" s="147"/>
      <c r="DA55" s="146"/>
      <c r="DB55" s="147"/>
      <c r="DF55" s="146"/>
      <c r="DG55" s="147"/>
      <c r="DI55" s="146"/>
      <c r="DJ55" s="147"/>
      <c r="DK55" s="146"/>
      <c r="DL55" s="147"/>
    </row>
    <row r="56" spans="1:116" s="149" customFormat="1" ht="12.75">
      <c r="A56" s="351" t="s">
        <v>158</v>
      </c>
      <c r="B56" s="149" t="s">
        <v>147</v>
      </c>
      <c r="C56" s="154" t="s">
        <v>160</v>
      </c>
      <c r="D56" s="155" t="s">
        <v>160</v>
      </c>
      <c r="E56" s="154" t="s">
        <v>160</v>
      </c>
      <c r="F56" s="155" t="s">
        <v>160</v>
      </c>
      <c r="G56" s="148"/>
      <c r="H56" s="154" t="s">
        <v>160</v>
      </c>
      <c r="I56" s="155" t="s">
        <v>160</v>
      </c>
      <c r="J56" s="154" t="s">
        <v>160</v>
      </c>
      <c r="K56" s="155" t="s">
        <v>160</v>
      </c>
      <c r="L56" s="148"/>
      <c r="M56" s="558" t="s">
        <v>297</v>
      </c>
      <c r="N56" s="558"/>
      <c r="O56" s="558"/>
      <c r="P56" s="558"/>
      <c r="Q56" s="148"/>
      <c r="R56" s="558" t="s">
        <v>297</v>
      </c>
      <c r="S56" s="558"/>
      <c r="T56" s="558"/>
      <c r="U56" s="558"/>
      <c r="V56" s="148"/>
      <c r="W56" s="154" t="s">
        <v>160</v>
      </c>
      <c r="X56" s="155" t="s">
        <v>160</v>
      </c>
      <c r="Y56" s="154" t="s">
        <v>160</v>
      </c>
      <c r="Z56" s="155" t="s">
        <v>160</v>
      </c>
      <c r="AA56" s="148"/>
      <c r="AB56" s="558" t="s">
        <v>297</v>
      </c>
      <c r="AC56" s="558"/>
      <c r="AD56" s="558"/>
      <c r="AE56" s="558"/>
      <c r="AF56" s="148"/>
      <c r="AG56" s="558" t="s">
        <v>297</v>
      </c>
      <c r="AH56" s="558"/>
      <c r="AI56" s="558"/>
      <c r="AJ56" s="558"/>
      <c r="AK56" s="148"/>
      <c r="AL56" s="558" t="s">
        <v>297</v>
      </c>
      <c r="AM56" s="558"/>
      <c r="AN56" s="558"/>
      <c r="AO56" s="558"/>
      <c r="AP56" s="148"/>
      <c r="AQ56" s="558" t="s">
        <v>297</v>
      </c>
      <c r="AR56" s="558"/>
      <c r="AS56" s="558"/>
      <c r="AT56" s="558"/>
      <c r="AU56" s="148"/>
      <c r="AV56" s="558" t="s">
        <v>297</v>
      </c>
      <c r="AW56" s="558"/>
      <c r="AX56" s="558"/>
      <c r="AY56" s="558"/>
      <c r="AZ56" s="148"/>
      <c r="BA56" s="558" t="s">
        <v>297</v>
      </c>
      <c r="BB56" s="558"/>
      <c r="BC56" s="558"/>
      <c r="BD56" s="558"/>
      <c r="BE56" s="148"/>
      <c r="BF56" s="558" t="s">
        <v>297</v>
      </c>
      <c r="BG56" s="558"/>
      <c r="BH56" s="558"/>
      <c r="BI56" s="558"/>
      <c r="BJ56" s="148"/>
      <c r="BK56" s="558" t="s">
        <v>297</v>
      </c>
      <c r="BL56" s="558"/>
      <c r="BM56" s="558"/>
      <c r="BN56" s="558"/>
      <c r="BO56" s="148"/>
      <c r="BP56" s="154" t="s">
        <v>160</v>
      </c>
      <c r="BQ56" s="155" t="s">
        <v>160</v>
      </c>
      <c r="BR56" s="154" t="s">
        <v>160</v>
      </c>
      <c r="BS56" s="155" t="s">
        <v>160</v>
      </c>
      <c r="BT56" s="148"/>
      <c r="BU56" s="558" t="s">
        <v>297</v>
      </c>
      <c r="BV56" s="558"/>
      <c r="BW56" s="558"/>
      <c r="BX56" s="558"/>
      <c r="BY56" s="148"/>
      <c r="BZ56" s="558" t="s">
        <v>297</v>
      </c>
      <c r="CA56" s="558"/>
      <c r="CB56" s="558"/>
      <c r="CC56" s="558"/>
      <c r="CD56" s="148"/>
      <c r="CE56" s="154" t="s">
        <v>160</v>
      </c>
      <c r="CF56" s="155" t="s">
        <v>160</v>
      </c>
      <c r="CG56" s="154" t="s">
        <v>160</v>
      </c>
      <c r="CH56" s="155" t="s">
        <v>160</v>
      </c>
      <c r="CI56" s="148"/>
      <c r="CJ56" s="558" t="s">
        <v>297</v>
      </c>
      <c r="CK56" s="558"/>
      <c r="CL56" s="558"/>
      <c r="CM56" s="558"/>
      <c r="CN56" s="148"/>
      <c r="CO56" s="154" t="s">
        <v>160</v>
      </c>
      <c r="CP56" s="155" t="s">
        <v>160</v>
      </c>
      <c r="CQ56" s="362" t="s">
        <v>160</v>
      </c>
      <c r="CR56" s="362" t="s">
        <v>160</v>
      </c>
      <c r="CS56" s="148"/>
      <c r="CT56" s="154" t="s">
        <v>160</v>
      </c>
      <c r="CU56" s="155" t="s">
        <v>160</v>
      </c>
      <c r="CV56" s="362" t="s">
        <v>160</v>
      </c>
      <c r="CW56" s="362" t="s">
        <v>160</v>
      </c>
      <c r="CX56" s="148"/>
      <c r="CY56" s="558" t="s">
        <v>297</v>
      </c>
      <c r="CZ56" s="558"/>
      <c r="DA56" s="558"/>
      <c r="DB56" s="558"/>
      <c r="DC56" s="148"/>
      <c r="DD56" s="558" t="s">
        <v>297</v>
      </c>
      <c r="DE56" s="558"/>
      <c r="DF56" s="558"/>
      <c r="DG56" s="558"/>
      <c r="DH56" s="148"/>
      <c r="DI56" s="154" t="s">
        <v>160</v>
      </c>
      <c r="DJ56" s="155" t="s">
        <v>160</v>
      </c>
      <c r="DK56" s="366" t="s">
        <v>160</v>
      </c>
      <c r="DL56" s="366" t="s">
        <v>160</v>
      </c>
    </row>
    <row r="57" spans="1:116" s="149" customFormat="1" ht="12.75">
      <c r="B57" s="149" t="s">
        <v>148</v>
      </c>
      <c r="C57" s="154" t="s">
        <v>160</v>
      </c>
      <c r="D57" s="155" t="s">
        <v>160</v>
      </c>
      <c r="E57" s="154" t="s">
        <v>160</v>
      </c>
      <c r="F57" s="155" t="s">
        <v>160</v>
      </c>
      <c r="G57" s="148"/>
      <c r="H57" s="154" t="s">
        <v>160</v>
      </c>
      <c r="I57" s="155" t="s">
        <v>160</v>
      </c>
      <c r="J57" s="154" t="s">
        <v>160</v>
      </c>
      <c r="K57" s="155" t="s">
        <v>160</v>
      </c>
      <c r="L57" s="148"/>
      <c r="M57" s="315"/>
      <c r="N57" s="316"/>
      <c r="O57" s="150"/>
      <c r="P57" s="150"/>
      <c r="Q57" s="148"/>
      <c r="R57" s="315"/>
      <c r="S57" s="316"/>
      <c r="T57" s="150"/>
      <c r="U57" s="150"/>
      <c r="V57" s="148"/>
      <c r="W57" s="154" t="s">
        <v>160</v>
      </c>
      <c r="X57" s="155" t="s">
        <v>160</v>
      </c>
      <c r="Y57" s="154" t="s">
        <v>160</v>
      </c>
      <c r="Z57" s="155" t="s">
        <v>160</v>
      </c>
      <c r="AA57" s="148"/>
      <c r="AB57" s="315"/>
      <c r="AC57" s="316"/>
      <c r="AD57" s="150"/>
      <c r="AE57" s="150"/>
      <c r="AF57" s="148"/>
      <c r="AG57" s="315"/>
      <c r="AH57" s="316"/>
      <c r="AI57" s="150"/>
      <c r="AJ57" s="150"/>
      <c r="AK57" s="148"/>
      <c r="AL57" s="315"/>
      <c r="AM57" s="316"/>
      <c r="AN57" s="150"/>
      <c r="AO57" s="150"/>
      <c r="AP57" s="148"/>
      <c r="AQ57" s="315"/>
      <c r="AR57" s="316"/>
      <c r="AS57" s="150"/>
      <c r="AT57" s="150"/>
      <c r="AU57" s="148"/>
      <c r="AV57" s="315"/>
      <c r="AW57" s="316"/>
      <c r="AX57" s="150"/>
      <c r="AY57" s="150"/>
      <c r="AZ57" s="148"/>
      <c r="BA57" s="315"/>
      <c r="BB57" s="316"/>
      <c r="BC57" s="150"/>
      <c r="BD57" s="150"/>
      <c r="BE57" s="148"/>
      <c r="BF57" s="315"/>
      <c r="BG57" s="316"/>
      <c r="BH57" s="150"/>
      <c r="BI57" s="150"/>
      <c r="BJ57" s="148"/>
      <c r="BK57" s="315"/>
      <c r="BL57" s="316"/>
      <c r="BM57" s="150"/>
      <c r="BN57" s="150"/>
      <c r="BO57" s="148"/>
      <c r="BP57" s="154" t="s">
        <v>160</v>
      </c>
      <c r="BQ57" s="155" t="s">
        <v>160</v>
      </c>
      <c r="BR57" s="154" t="s">
        <v>160</v>
      </c>
      <c r="BS57" s="155" t="s">
        <v>160</v>
      </c>
      <c r="BT57" s="148"/>
      <c r="BU57" s="315"/>
      <c r="BV57" s="316"/>
      <c r="BW57" s="150"/>
      <c r="BX57" s="150"/>
      <c r="BY57" s="148"/>
      <c r="BZ57" s="315"/>
      <c r="CA57" s="316"/>
      <c r="CB57" s="150"/>
      <c r="CC57" s="150"/>
      <c r="CD57" s="148"/>
      <c r="CE57" s="154" t="s">
        <v>160</v>
      </c>
      <c r="CF57" s="155" t="s">
        <v>160</v>
      </c>
      <c r="CG57" s="154" t="s">
        <v>160</v>
      </c>
      <c r="CH57" s="155" t="s">
        <v>160</v>
      </c>
      <c r="CI57" s="148"/>
      <c r="CJ57" s="315"/>
      <c r="CK57" s="316"/>
      <c r="CL57" s="150"/>
      <c r="CM57" s="150"/>
      <c r="CN57" s="148"/>
      <c r="CO57" s="154" t="s">
        <v>160</v>
      </c>
      <c r="CP57" s="155" t="s">
        <v>160</v>
      </c>
      <c r="CQ57" s="150" t="s">
        <v>160</v>
      </c>
      <c r="CR57" s="150" t="s">
        <v>160</v>
      </c>
      <c r="CS57" s="148"/>
      <c r="CT57" s="154" t="s">
        <v>160</v>
      </c>
      <c r="CU57" s="155" t="s">
        <v>160</v>
      </c>
      <c r="CV57" s="150" t="s">
        <v>160</v>
      </c>
      <c r="CW57" s="150" t="s">
        <v>160</v>
      </c>
      <c r="CX57" s="148"/>
      <c r="CY57" s="315"/>
      <c r="CZ57" s="316"/>
      <c r="DA57" s="150"/>
      <c r="DB57" s="150"/>
      <c r="DC57" s="148"/>
      <c r="DD57" s="315"/>
      <c r="DE57" s="316"/>
      <c r="DF57" s="150"/>
      <c r="DG57" s="150"/>
      <c r="DH57" s="148"/>
      <c r="DI57" s="154" t="s">
        <v>160</v>
      </c>
      <c r="DJ57" s="155" t="s">
        <v>160</v>
      </c>
      <c r="DK57" s="148" t="s">
        <v>160</v>
      </c>
      <c r="DL57" s="148" t="s">
        <v>160</v>
      </c>
    </row>
    <row r="58" spans="1:116" s="149" customFormat="1" ht="12.75">
      <c r="B58" s="149" t="s">
        <v>149</v>
      </c>
      <c r="C58" s="146">
        <v>325</v>
      </c>
      <c r="D58" s="147">
        <v>261.7671856245131</v>
      </c>
      <c r="E58" s="146">
        <v>509</v>
      </c>
      <c r="F58" s="147">
        <v>769.98900491605536</v>
      </c>
      <c r="G58" s="148"/>
      <c r="H58" s="146">
        <v>743</v>
      </c>
      <c r="I58" s="147">
        <v>1492.2403664945271</v>
      </c>
      <c r="J58" s="146">
        <v>940</v>
      </c>
      <c r="K58" s="147">
        <v>1646.4551859712476</v>
      </c>
      <c r="L58" s="148"/>
      <c r="M58" s="315"/>
      <c r="N58" s="316"/>
      <c r="O58" s="148"/>
      <c r="P58" s="148"/>
      <c r="Q58" s="148"/>
      <c r="R58" s="315"/>
      <c r="S58" s="316"/>
      <c r="T58" s="148"/>
      <c r="U58" s="148"/>
      <c r="V58" s="148"/>
      <c r="W58" s="146">
        <v>493</v>
      </c>
      <c r="X58" s="147">
        <v>696.25153344288481</v>
      </c>
      <c r="Y58" s="146">
        <v>984</v>
      </c>
      <c r="Z58" s="147">
        <v>1301.2444360749942</v>
      </c>
      <c r="AA58" s="148"/>
      <c r="AB58" s="315"/>
      <c r="AC58" s="316"/>
      <c r="AD58" s="148"/>
      <c r="AE58" s="148"/>
      <c r="AF58" s="148"/>
      <c r="AG58" s="315"/>
      <c r="AH58" s="316"/>
      <c r="AI58" s="148"/>
      <c r="AJ58" s="148"/>
      <c r="AK58" s="148"/>
      <c r="AL58" s="315"/>
      <c r="AM58" s="316"/>
      <c r="AN58" s="148"/>
      <c r="AO58" s="148"/>
      <c r="AP58" s="148"/>
      <c r="AQ58" s="315"/>
      <c r="AR58" s="316"/>
      <c r="AS58" s="148"/>
      <c r="AT58" s="148"/>
      <c r="AU58" s="148"/>
      <c r="AV58" s="315"/>
      <c r="AW58" s="316"/>
      <c r="AX58" s="148"/>
      <c r="AY58" s="148"/>
      <c r="AZ58" s="148"/>
      <c r="BA58" s="315"/>
      <c r="BB58" s="316"/>
      <c r="BC58" s="148"/>
      <c r="BD58" s="148"/>
      <c r="BE58" s="148"/>
      <c r="BF58" s="315"/>
      <c r="BG58" s="316"/>
      <c r="BH58" s="148"/>
      <c r="BI58" s="148"/>
      <c r="BJ58" s="148"/>
      <c r="BK58" s="315"/>
      <c r="BL58" s="316"/>
      <c r="BM58" s="148"/>
      <c r="BN58" s="148"/>
      <c r="BO58" s="148"/>
      <c r="BP58" s="146">
        <v>864</v>
      </c>
      <c r="BQ58" s="147">
        <v>1524.4727145887746</v>
      </c>
      <c r="BR58" s="146">
        <v>1116</v>
      </c>
      <c r="BS58" s="147">
        <v>1708.391278183853</v>
      </c>
      <c r="BT58" s="148"/>
      <c r="BU58" s="315"/>
      <c r="BV58" s="316"/>
      <c r="BW58" s="148"/>
      <c r="BX58" s="148"/>
      <c r="BY58" s="148"/>
      <c r="BZ58" s="315"/>
      <c r="CA58" s="316"/>
      <c r="CB58" s="148"/>
      <c r="CC58" s="148"/>
      <c r="CD58" s="148"/>
      <c r="CE58" s="146">
        <v>1377</v>
      </c>
      <c r="CF58" s="147">
        <v>2231.8604098005771</v>
      </c>
      <c r="CG58" s="146">
        <v>2269</v>
      </c>
      <c r="CH58" s="147">
        <v>3256.0257851097635</v>
      </c>
      <c r="CI58" s="148"/>
      <c r="CJ58" s="315"/>
      <c r="CK58" s="316"/>
      <c r="CL58" s="148"/>
      <c r="CM58" s="148"/>
      <c r="CN58" s="148"/>
      <c r="CO58" s="146">
        <v>445</v>
      </c>
      <c r="CP58" s="147">
        <v>744.21381921272894</v>
      </c>
      <c r="CQ58" s="150">
        <v>867</v>
      </c>
      <c r="CR58" s="150">
        <v>1335.7661484074854</v>
      </c>
      <c r="CS58" s="148"/>
      <c r="CT58" s="146">
        <v>479</v>
      </c>
      <c r="CU58" s="147">
        <v>843.37014265629864</v>
      </c>
      <c r="CV58" s="150">
        <v>860</v>
      </c>
      <c r="CW58" s="150">
        <v>1318.9429031318246</v>
      </c>
      <c r="CX58" s="148"/>
      <c r="CY58" s="315"/>
      <c r="CZ58" s="316"/>
      <c r="DA58" s="148"/>
      <c r="DB58" s="148"/>
      <c r="DC58" s="148"/>
      <c r="DD58" s="315"/>
      <c r="DE58" s="316"/>
      <c r="DF58" s="148"/>
      <c r="DG58" s="148"/>
      <c r="DH58" s="148"/>
      <c r="DI58" s="146">
        <v>1875</v>
      </c>
      <c r="DJ58" s="147">
        <v>2831.0172044895594</v>
      </c>
      <c r="DK58" s="148">
        <v>3375</v>
      </c>
      <c r="DL58" s="148">
        <v>4801.3007672412432</v>
      </c>
    </row>
    <row r="59" spans="1:116" s="149" customFormat="1" ht="12.75">
      <c r="B59" s="149" t="s">
        <v>150</v>
      </c>
      <c r="C59" s="146">
        <v>312.05556053593421</v>
      </c>
      <c r="D59" s="147">
        <v>658.12196788729034</v>
      </c>
      <c r="E59" s="146">
        <v>300.05215784362179</v>
      </c>
      <c r="F59" s="147">
        <v>1364.189971821959</v>
      </c>
      <c r="G59" s="148"/>
      <c r="H59" s="146">
        <v>311.37774822235087</v>
      </c>
      <c r="I59" s="147">
        <v>1762.0532111593748</v>
      </c>
      <c r="J59" s="146">
        <v>316.83104924844838</v>
      </c>
      <c r="K59" s="147">
        <v>1727.8038462934246</v>
      </c>
      <c r="L59" s="148"/>
      <c r="M59" s="315"/>
      <c r="N59" s="316"/>
      <c r="O59" s="148"/>
      <c r="P59" s="148"/>
      <c r="Q59" s="148"/>
      <c r="R59" s="315"/>
      <c r="S59" s="316"/>
      <c r="T59" s="148"/>
      <c r="U59" s="148"/>
      <c r="V59" s="148"/>
      <c r="W59" s="146">
        <v>537.13406673859186</v>
      </c>
      <c r="X59" s="147">
        <v>2145.9248708154041</v>
      </c>
      <c r="Y59" s="146">
        <v>702.8624123432553</v>
      </c>
      <c r="Z59" s="147">
        <v>2928.8393036598954</v>
      </c>
      <c r="AA59" s="148"/>
      <c r="AB59" s="315"/>
      <c r="AC59" s="316"/>
      <c r="AD59" s="148"/>
      <c r="AE59" s="148"/>
      <c r="AF59" s="148"/>
      <c r="AG59" s="315"/>
      <c r="AH59" s="316"/>
      <c r="AI59" s="148"/>
      <c r="AJ59" s="148"/>
      <c r="AK59" s="148"/>
      <c r="AL59" s="315"/>
      <c r="AM59" s="316"/>
      <c r="AN59" s="148"/>
      <c r="AO59" s="148"/>
      <c r="AP59" s="148"/>
      <c r="AQ59" s="315"/>
      <c r="AR59" s="316"/>
      <c r="AS59" s="148"/>
      <c r="AT59" s="148"/>
      <c r="AU59" s="148"/>
      <c r="AV59" s="315"/>
      <c r="AW59" s="316"/>
      <c r="AX59" s="148"/>
      <c r="AY59" s="148"/>
      <c r="AZ59" s="148"/>
      <c r="BA59" s="315"/>
      <c r="BB59" s="316"/>
      <c r="BC59" s="148"/>
      <c r="BD59" s="148"/>
      <c r="BE59" s="148"/>
      <c r="BF59" s="315"/>
      <c r="BG59" s="316"/>
      <c r="BH59" s="148"/>
      <c r="BI59" s="148"/>
      <c r="BJ59" s="148"/>
      <c r="BK59" s="315"/>
      <c r="BL59" s="316"/>
      <c r="BM59" s="148"/>
      <c r="BN59" s="148"/>
      <c r="BO59" s="148"/>
      <c r="BP59" s="146">
        <v>920.54879181411138</v>
      </c>
      <c r="BQ59" s="147">
        <v>4182.1938691291689</v>
      </c>
      <c r="BR59" s="146">
        <v>881.54460570258993</v>
      </c>
      <c r="BS59" s="147">
        <v>3989.3320474281845</v>
      </c>
      <c r="BT59" s="148"/>
      <c r="BU59" s="315"/>
      <c r="BV59" s="316"/>
      <c r="BW59" s="148"/>
      <c r="BX59" s="148"/>
      <c r="BY59" s="148"/>
      <c r="BZ59" s="315"/>
      <c r="CA59" s="316"/>
      <c r="CB59" s="148"/>
      <c r="CC59" s="148"/>
      <c r="CD59" s="148"/>
      <c r="CE59" s="146">
        <v>829.38712027553333</v>
      </c>
      <c r="CF59" s="147">
        <v>3697.085307350053</v>
      </c>
      <c r="CG59" s="146">
        <v>879.21564786765157</v>
      </c>
      <c r="CH59" s="147">
        <v>3907.4151957635277</v>
      </c>
      <c r="CI59" s="148"/>
      <c r="CJ59" s="315"/>
      <c r="CK59" s="316"/>
      <c r="CL59" s="148"/>
      <c r="CM59" s="148"/>
      <c r="CN59" s="148"/>
      <c r="CO59" s="146">
        <v>370.58389784194327</v>
      </c>
      <c r="CP59" s="147">
        <v>1722.8712609235049</v>
      </c>
      <c r="CQ59" s="146">
        <v>439.97400589756273</v>
      </c>
      <c r="CR59" s="147">
        <v>2110.5072749434712</v>
      </c>
      <c r="CS59" s="148"/>
      <c r="CT59" s="146">
        <v>291.63246040141655</v>
      </c>
      <c r="CU59" s="147">
        <v>1413.3280188728411</v>
      </c>
      <c r="CV59" s="146">
        <v>363.23177816492159</v>
      </c>
      <c r="CW59" s="147">
        <v>1723.2130998389589</v>
      </c>
      <c r="CX59" s="148"/>
      <c r="CY59" s="315"/>
      <c r="CZ59" s="316"/>
      <c r="DA59" s="148"/>
      <c r="DB59" s="148"/>
      <c r="DC59" s="148"/>
      <c r="DD59" s="315"/>
      <c r="DE59" s="316"/>
      <c r="DF59" s="148"/>
      <c r="DG59" s="148"/>
      <c r="DH59" s="148"/>
      <c r="DI59" s="146">
        <v>1527.3703380417298</v>
      </c>
      <c r="DJ59" s="147">
        <v>6292.0851259392575</v>
      </c>
      <c r="DK59" s="146">
        <v>1768.7858782520939</v>
      </c>
      <c r="DL59" s="147">
        <v>7661.029764435073</v>
      </c>
    </row>
    <row r="60" spans="1:116" s="149" customFormat="1" ht="12.75">
      <c r="B60" s="149" t="s">
        <v>151</v>
      </c>
      <c r="C60" s="146">
        <v>331.94443946406579</v>
      </c>
      <c r="D60" s="147">
        <v>648.09249311879046</v>
      </c>
      <c r="E60" s="146">
        <v>361.94784215637821</v>
      </c>
      <c r="F60" s="147">
        <v>1904.0667676014175</v>
      </c>
      <c r="G60" s="148"/>
      <c r="H60" s="146">
        <v>211.62225177764915</v>
      </c>
      <c r="I60" s="147">
        <v>1355.650143430727</v>
      </c>
      <c r="J60" s="146">
        <v>277.16895075155162</v>
      </c>
      <c r="K60" s="147">
        <v>2071.9134169796121</v>
      </c>
      <c r="L60" s="148"/>
      <c r="M60" s="315"/>
      <c r="N60" s="316"/>
      <c r="O60" s="148"/>
      <c r="P60" s="148"/>
      <c r="Q60" s="148"/>
      <c r="R60" s="315"/>
      <c r="S60" s="316"/>
      <c r="T60" s="148"/>
      <c r="U60" s="148"/>
      <c r="V60" s="148"/>
      <c r="W60" s="146">
        <v>476.86593326140803</v>
      </c>
      <c r="X60" s="147">
        <v>1763.7359204193988</v>
      </c>
      <c r="Y60" s="146">
        <v>904.13758765674481</v>
      </c>
      <c r="Z60" s="147">
        <v>3998.9600396154797</v>
      </c>
      <c r="AA60" s="148"/>
      <c r="AB60" s="315"/>
      <c r="AC60" s="316"/>
      <c r="AD60" s="148"/>
      <c r="AE60" s="148"/>
      <c r="AF60" s="148"/>
      <c r="AG60" s="315"/>
      <c r="AH60" s="316"/>
      <c r="AI60" s="148"/>
      <c r="AJ60" s="148"/>
      <c r="AK60" s="148"/>
      <c r="AL60" s="315"/>
      <c r="AM60" s="316"/>
      <c r="AN60" s="148"/>
      <c r="AO60" s="148"/>
      <c r="AP60" s="148"/>
      <c r="AQ60" s="315"/>
      <c r="AR60" s="316"/>
      <c r="AS60" s="148"/>
      <c r="AT60" s="148"/>
      <c r="AU60" s="148"/>
      <c r="AV60" s="315"/>
      <c r="AW60" s="316"/>
      <c r="AX60" s="148"/>
      <c r="AY60" s="148"/>
      <c r="AZ60" s="148"/>
      <c r="BA60" s="315"/>
      <c r="BB60" s="316"/>
      <c r="BC60" s="148"/>
      <c r="BD60" s="148"/>
      <c r="BE60" s="148"/>
      <c r="BF60" s="315"/>
      <c r="BG60" s="316"/>
      <c r="BH60" s="148"/>
      <c r="BI60" s="148"/>
      <c r="BJ60" s="148"/>
      <c r="BK60" s="315"/>
      <c r="BL60" s="316"/>
      <c r="BM60" s="148"/>
      <c r="BN60" s="148"/>
      <c r="BO60" s="148"/>
      <c r="BP60" s="146">
        <v>964.45120818588862</v>
      </c>
      <c r="BQ60" s="147">
        <v>4137.3063461583733</v>
      </c>
      <c r="BR60" s="146">
        <v>1074.4553942974103</v>
      </c>
      <c r="BS60" s="147">
        <v>5633.6845022894777</v>
      </c>
      <c r="BT60" s="148"/>
      <c r="BU60" s="315"/>
      <c r="BV60" s="316"/>
      <c r="BW60" s="148"/>
      <c r="BX60" s="148"/>
      <c r="BY60" s="148"/>
      <c r="BZ60" s="315"/>
      <c r="CA60" s="316"/>
      <c r="CB60" s="148"/>
      <c r="CC60" s="148"/>
      <c r="CD60" s="148"/>
      <c r="CE60" s="146">
        <v>649.61287972446667</v>
      </c>
      <c r="CF60" s="147">
        <v>2877.6680069462136</v>
      </c>
      <c r="CG60" s="146">
        <v>882.78435213234843</v>
      </c>
      <c r="CH60" s="147">
        <v>4504.8610028319345</v>
      </c>
      <c r="CI60" s="148"/>
      <c r="CJ60" s="315"/>
      <c r="CK60" s="316"/>
      <c r="CL60" s="148"/>
      <c r="CM60" s="148"/>
      <c r="CN60" s="148"/>
      <c r="CO60" s="146">
        <v>284.41610215805673</v>
      </c>
      <c r="CP60" s="147">
        <v>1349.5999465194752</v>
      </c>
      <c r="CQ60" s="146">
        <v>412.02599410243727</v>
      </c>
      <c r="CR60" s="147">
        <v>2397.81870703301</v>
      </c>
      <c r="CS60" s="148"/>
      <c r="CT60" s="146">
        <v>254.36753959858339</v>
      </c>
      <c r="CU60" s="147">
        <v>1263.5369174855018</v>
      </c>
      <c r="CV60" s="146">
        <v>364.76822183507841</v>
      </c>
      <c r="CW60" s="147">
        <v>2074.2221194370954</v>
      </c>
      <c r="CX60" s="148"/>
      <c r="CY60" s="315"/>
      <c r="CZ60" s="316"/>
      <c r="DA60" s="148"/>
      <c r="DB60" s="148"/>
      <c r="DC60" s="148"/>
      <c r="DD60" s="315"/>
      <c r="DE60" s="316"/>
      <c r="DF60" s="148"/>
      <c r="DG60" s="148"/>
      <c r="DH60" s="148"/>
      <c r="DI60" s="146">
        <v>1516.6296619582702</v>
      </c>
      <c r="DJ60" s="147">
        <v>5718.6097972612652</v>
      </c>
      <c r="DK60" s="146">
        <v>2122.2141217479061</v>
      </c>
      <c r="DL60" s="147">
        <v>9852.2526884482395</v>
      </c>
    </row>
    <row r="61" spans="1:116" s="149" customFormat="1" ht="12.75" customHeight="1">
      <c r="A61" s="353"/>
      <c r="B61" s="353" t="s">
        <v>198</v>
      </c>
      <c r="C61" s="131"/>
      <c r="D61" s="151">
        <v>2.4758355084599271</v>
      </c>
      <c r="E61" s="131"/>
      <c r="F61" s="151">
        <v>2.4728492945285625</v>
      </c>
      <c r="G61" s="152"/>
      <c r="H61" s="131"/>
      <c r="I61" s="151">
        <v>0.90846633951829836</v>
      </c>
      <c r="J61" s="131"/>
      <c r="K61" s="151">
        <v>1.258408631242147</v>
      </c>
      <c r="L61" s="152"/>
      <c r="M61" s="317"/>
      <c r="N61" s="314"/>
      <c r="O61" s="152"/>
      <c r="P61" s="253"/>
      <c r="Q61" s="152"/>
      <c r="R61" s="317"/>
      <c r="S61" s="314"/>
      <c r="T61" s="152"/>
      <c r="U61" s="253"/>
      <c r="V61" s="152"/>
      <c r="W61" s="131"/>
      <c r="X61" s="151">
        <v>2.53318784333289</v>
      </c>
      <c r="Y61" s="131"/>
      <c r="Z61" s="151">
        <v>3.0731812784366128</v>
      </c>
      <c r="AA61" s="152"/>
      <c r="AB61" s="317"/>
      <c r="AC61" s="314"/>
      <c r="AD61" s="152"/>
      <c r="AE61" s="253"/>
      <c r="AF61" s="152"/>
      <c r="AG61" s="317"/>
      <c r="AH61" s="314"/>
      <c r="AI61" s="152"/>
      <c r="AJ61" s="253"/>
      <c r="AK61" s="152"/>
      <c r="AL61" s="317"/>
      <c r="AM61" s="314"/>
      <c r="AN61" s="152"/>
      <c r="AO61" s="253"/>
      <c r="AP61" s="152"/>
      <c r="AQ61" s="317"/>
      <c r="AR61" s="314"/>
      <c r="AS61" s="152"/>
      <c r="AT61" s="253"/>
      <c r="AU61" s="152"/>
      <c r="AV61" s="317"/>
      <c r="AW61" s="314"/>
      <c r="AX61" s="152"/>
      <c r="AY61" s="253"/>
      <c r="AZ61" s="152"/>
      <c r="BA61" s="317"/>
      <c r="BB61" s="314"/>
      <c r="BC61" s="152"/>
      <c r="BD61" s="253"/>
      <c r="BE61" s="152"/>
      <c r="BF61" s="317"/>
      <c r="BG61" s="314"/>
      <c r="BH61" s="152"/>
      <c r="BI61" s="253"/>
      <c r="BJ61" s="152"/>
      <c r="BK61" s="317"/>
      <c r="BL61" s="314"/>
      <c r="BM61" s="152"/>
      <c r="BN61" s="253"/>
      <c r="BO61" s="152"/>
      <c r="BP61" s="131"/>
      <c r="BQ61" s="151">
        <v>2.7139261375854855</v>
      </c>
      <c r="BR61" s="131"/>
      <c r="BS61" s="151">
        <v>3.2976546849844044</v>
      </c>
      <c r="BT61" s="152"/>
      <c r="BU61" s="317"/>
      <c r="BV61" s="314"/>
      <c r="BW61" s="152"/>
      <c r="BX61" s="253"/>
      <c r="BY61" s="152"/>
      <c r="BZ61" s="317"/>
      <c r="CA61" s="314"/>
      <c r="CB61" s="152"/>
      <c r="CC61" s="253"/>
      <c r="CD61" s="152"/>
      <c r="CE61" s="131"/>
      <c r="CF61" s="151">
        <v>1.2893584178964586</v>
      </c>
      <c r="CG61" s="131"/>
      <c r="CH61" s="151">
        <v>1.3835458623925092</v>
      </c>
      <c r="CI61" s="152"/>
      <c r="CJ61" s="317"/>
      <c r="CK61" s="314"/>
      <c r="CL61" s="152"/>
      <c r="CM61" s="253"/>
      <c r="CN61" s="152"/>
      <c r="CO61" s="131"/>
      <c r="CP61" s="151">
        <v>1.8134572506959863</v>
      </c>
      <c r="CQ61" s="131"/>
      <c r="CR61" s="151">
        <v>1.7950886911542974</v>
      </c>
      <c r="CS61" s="152"/>
      <c r="CT61" s="131"/>
      <c r="CU61" s="151">
        <v>1.4981997269974912</v>
      </c>
      <c r="CV61" s="131"/>
      <c r="CW61" s="151">
        <v>1.5726398121646232</v>
      </c>
      <c r="CX61" s="152"/>
      <c r="CY61" s="317"/>
      <c r="CZ61" s="314"/>
      <c r="DA61" s="152"/>
      <c r="DB61" s="253"/>
      <c r="DC61" s="152"/>
      <c r="DD61" s="317"/>
      <c r="DE61" s="314"/>
      <c r="DF61" s="152"/>
      <c r="DG61" s="253"/>
      <c r="DH61" s="152"/>
      <c r="DI61" s="131"/>
      <c r="DJ61" s="151">
        <v>2.0199841202633548</v>
      </c>
      <c r="DK61" s="131"/>
      <c r="DL61" s="151">
        <v>2.0519965663615776</v>
      </c>
    </row>
    <row r="62" spans="1:116" s="149" customFormat="1" ht="12.95" customHeight="1">
      <c r="A62" s="311"/>
      <c r="BC62" s="205"/>
      <c r="BD62" s="205"/>
      <c r="BW62" s="205"/>
      <c r="BX62" s="205"/>
      <c r="CB62" s="205"/>
      <c r="CC62" s="205"/>
    </row>
  </sheetData>
  <mergeCells count="99">
    <mergeCell ref="C1:F3"/>
    <mergeCell ref="H1:K3"/>
    <mergeCell ref="AI4:AJ4"/>
    <mergeCell ref="AQ1:AT3"/>
    <mergeCell ref="AV1:AY3"/>
    <mergeCell ref="R1:U3"/>
    <mergeCell ref="C4:D4"/>
    <mergeCell ref="E4:F4"/>
    <mergeCell ref="H4:I4"/>
    <mergeCell ref="M1:P3"/>
    <mergeCell ref="M4:N4"/>
    <mergeCell ref="J4:K4"/>
    <mergeCell ref="AV4:AW4"/>
    <mergeCell ref="W4:X4"/>
    <mergeCell ref="Y4:Z4"/>
    <mergeCell ref="AB1:AE3"/>
    <mergeCell ref="O4:P4"/>
    <mergeCell ref="R4:S4"/>
    <mergeCell ref="T4:U4"/>
    <mergeCell ref="W1:Z3"/>
    <mergeCell ref="DI1:DL3"/>
    <mergeCell ref="AL4:AM4"/>
    <mergeCell ref="AN4:AO4"/>
    <mergeCell ref="AQ4:AR4"/>
    <mergeCell ref="AS4:AT4"/>
    <mergeCell ref="CO1:CR3"/>
    <mergeCell ref="CT1:CW3"/>
    <mergeCell ref="DD1:DG3"/>
    <mergeCell ref="CJ1:CM3"/>
    <mergeCell ref="AL1:AO3"/>
    <mergeCell ref="BK4:BL4"/>
    <mergeCell ref="DK4:DL4"/>
    <mergeCell ref="DD4:DE4"/>
    <mergeCell ref="CO4:CP4"/>
    <mergeCell ref="CQ4:CR4"/>
    <mergeCell ref="CT4:CU4"/>
    <mergeCell ref="CV4:CW4"/>
    <mergeCell ref="DA4:DB4"/>
    <mergeCell ref="DF4:DG4"/>
    <mergeCell ref="DI4:DJ4"/>
    <mergeCell ref="BP4:BQ4"/>
    <mergeCell ref="BR4:BS4"/>
    <mergeCell ref="CG4:CH4"/>
    <mergeCell ref="CE1:CH3"/>
    <mergeCell ref="AX4:AY4"/>
    <mergeCell ref="AG4:AH4"/>
    <mergeCell ref="BM4:BN4"/>
    <mergeCell ref="BU4:BV4"/>
    <mergeCell ref="BW4:BX4"/>
    <mergeCell ref="BZ4:CA4"/>
    <mergeCell ref="BK1:BN3"/>
    <mergeCell ref="CB4:CC4"/>
    <mergeCell ref="CY4:CZ4"/>
    <mergeCell ref="CJ4:CK4"/>
    <mergeCell ref="CE4:CF4"/>
    <mergeCell ref="CY1:DB3"/>
    <mergeCell ref="BU1:BX3"/>
    <mergeCell ref="BZ1:CC3"/>
    <mergeCell ref="BP1:BS3"/>
    <mergeCell ref="CL4:CM4"/>
    <mergeCell ref="AB4:AC4"/>
    <mergeCell ref="AD4:AE4"/>
    <mergeCell ref="BA4:BB4"/>
    <mergeCell ref="BA1:BD3"/>
    <mergeCell ref="BF1:BI3"/>
    <mergeCell ref="BC4:BD4"/>
    <mergeCell ref="BF4:BG4"/>
    <mergeCell ref="BH4:BI4"/>
    <mergeCell ref="AG1:AJ3"/>
    <mergeCell ref="R49:U49"/>
    <mergeCell ref="R56:U56"/>
    <mergeCell ref="M49:P49"/>
    <mergeCell ref="M56:P56"/>
    <mergeCell ref="AB49:AE49"/>
    <mergeCell ref="AB56:AE56"/>
    <mergeCell ref="AG49:AJ49"/>
    <mergeCell ref="AG56:AJ56"/>
    <mergeCell ref="AL49:AO49"/>
    <mergeCell ref="AL56:AO56"/>
    <mergeCell ref="AQ49:AT49"/>
    <mergeCell ref="AQ56:AT56"/>
    <mergeCell ref="AV49:AY49"/>
    <mergeCell ref="AV56:AY56"/>
    <mergeCell ref="BA49:BD49"/>
    <mergeCell ref="BA56:BD56"/>
    <mergeCell ref="BF49:BI49"/>
    <mergeCell ref="BF56:BI56"/>
    <mergeCell ref="BK49:BN49"/>
    <mergeCell ref="BK56:BN56"/>
    <mergeCell ref="BU49:BX49"/>
    <mergeCell ref="BU56:BX56"/>
    <mergeCell ref="BZ49:CC49"/>
    <mergeCell ref="BZ56:CC56"/>
    <mergeCell ref="CJ49:CM49"/>
    <mergeCell ref="CJ56:CM56"/>
    <mergeCell ref="CY49:DB49"/>
    <mergeCell ref="CY56:DB56"/>
    <mergeCell ref="DD49:DG49"/>
    <mergeCell ref="DD56:DG56"/>
  </mergeCells>
  <hyperlinks>
    <hyperlink ref="A3" location="Key!A1" display="Link to Key" xr:uid="{82DCC624-F5CB-4B4C-BF24-FB9511463434}"/>
    <hyperlink ref="A2" location="Contents!A8" display="BACK TO CONTENTS" xr:uid="{351CB19D-52B3-4227-A930-9478A7F409A7}"/>
    <hyperlink ref="B2" location="Notes_on_the_data!A1" display="Link to Notes on the data" xr:uid="{7B1C1641-F80D-48EC-B8CD-FB8E178667F7}"/>
    <hyperlink ref="B1" r:id="rId1" xr:uid="{1F4CD60A-BFCD-464C-9A57-E8386622D861}"/>
  </hyperlinks>
  <pageMargins left="0.7" right="0.7" top="0.75" bottom="0.75" header="0.3" footer="0.3"/>
  <pageSetup paperSize="9" orientation="portrait"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E56A-BDEF-44D7-95CC-C65FC8F52724}">
  <dimension ref="A1:DQ64"/>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1.28515625" style="149" customWidth="1"/>
    <col min="5" max="6" width="12.28515625" style="149" customWidth="1"/>
    <col min="7" max="7" width="1.7109375" style="149" customWidth="1"/>
    <col min="8" max="9" width="11.28515625" style="149" customWidth="1"/>
    <col min="10" max="11" width="12.28515625" style="149" customWidth="1"/>
    <col min="12" max="12" width="1.7109375" style="149" customWidth="1"/>
    <col min="13" max="14" width="11.28515625" style="149" customWidth="1"/>
    <col min="15" max="16" width="12.28515625" style="149" customWidth="1"/>
    <col min="17" max="17" width="1.7109375" style="149" customWidth="1"/>
    <col min="18" max="19" width="11.28515625" style="149" customWidth="1"/>
    <col min="20" max="21" width="12.28515625" style="149" customWidth="1"/>
    <col min="22" max="22" width="1.7109375" style="149" customWidth="1"/>
    <col min="23" max="24" width="11.28515625" style="149" customWidth="1"/>
    <col min="25" max="26" width="12.28515625" style="149" customWidth="1"/>
    <col min="27" max="27" width="1.7109375" style="149" customWidth="1"/>
    <col min="28" max="29" width="11.28515625" style="149" customWidth="1"/>
    <col min="30" max="31" width="12.28515625" style="149" customWidth="1"/>
    <col min="32" max="32" width="1.7109375" style="149" customWidth="1"/>
    <col min="33" max="34" width="11.28515625" style="149" customWidth="1"/>
    <col min="35" max="36" width="12.28515625" style="149" customWidth="1"/>
    <col min="37" max="37" width="1.7109375" style="149" customWidth="1"/>
    <col min="38" max="39" width="11.28515625" style="149" customWidth="1"/>
    <col min="40" max="41" width="12.28515625" style="149" customWidth="1"/>
    <col min="42" max="42" width="1.7109375" style="149" customWidth="1"/>
    <col min="43" max="44" width="11.28515625" style="149" customWidth="1"/>
    <col min="45" max="46" width="12.28515625" style="149" customWidth="1"/>
    <col min="47" max="47" width="1.7109375" style="149" customWidth="1"/>
    <col min="48" max="49" width="11.28515625" style="149" customWidth="1"/>
    <col min="50" max="51" width="12.28515625" style="149" customWidth="1"/>
    <col min="52" max="52" width="1.7109375" style="149" customWidth="1"/>
    <col min="53" max="54" width="11.28515625" style="149" customWidth="1"/>
    <col min="55" max="56" width="12.28515625" style="149" customWidth="1"/>
    <col min="57" max="57" width="1.7109375" style="149" customWidth="1"/>
    <col min="58" max="59" width="11.28515625" style="149" customWidth="1"/>
    <col min="60" max="61" width="12.28515625" style="149" customWidth="1"/>
    <col min="62" max="62" width="1.7109375" style="149" customWidth="1"/>
    <col min="63" max="64" width="11.28515625" style="149" customWidth="1"/>
    <col min="65" max="66" width="12.28515625" style="149" customWidth="1"/>
    <col min="67" max="67" width="1.7109375" style="149" customWidth="1"/>
    <col min="68" max="69" width="11.28515625" style="149" customWidth="1"/>
    <col min="70" max="71" width="12.28515625" style="149" customWidth="1"/>
    <col min="72" max="72" width="1.7109375" style="149" customWidth="1"/>
    <col min="73" max="74" width="11.28515625" style="149" customWidth="1"/>
    <col min="75" max="76" width="12.28515625" style="149" customWidth="1"/>
    <col min="77" max="77" width="1.7109375" style="149" customWidth="1"/>
    <col min="78" max="79" width="11.28515625" style="149" customWidth="1"/>
    <col min="80" max="81" width="12.28515625" style="149" customWidth="1"/>
    <col min="82" max="82" width="1.7109375" style="149" customWidth="1"/>
    <col min="83" max="84" width="11.28515625" style="149" customWidth="1"/>
    <col min="85" max="86" width="12.28515625" style="149" customWidth="1"/>
    <col min="87" max="87" width="1.7109375" style="149" customWidth="1"/>
    <col min="88" max="89" width="11.28515625" style="149" customWidth="1"/>
    <col min="90" max="91" width="12.28515625" style="149" customWidth="1"/>
    <col min="92" max="92" width="1.7109375" style="149" customWidth="1"/>
    <col min="93" max="94" width="11.28515625" style="149" customWidth="1"/>
    <col min="95" max="96" width="12.28515625" style="149" customWidth="1"/>
    <col min="97" max="97" width="1.7109375" style="149" customWidth="1"/>
    <col min="98" max="99" width="11.28515625" style="149" customWidth="1"/>
    <col min="100" max="101" width="12.28515625" style="149" customWidth="1"/>
    <col min="102" max="102" width="1.7109375" style="149" customWidth="1"/>
    <col min="103" max="104" width="11.28515625" style="149" customWidth="1"/>
    <col min="105" max="106" width="12.28515625" style="149" customWidth="1"/>
    <col min="107" max="107" width="1.7109375" style="149" customWidth="1"/>
    <col min="108" max="109" width="11.28515625" style="149" customWidth="1"/>
    <col min="110" max="111" width="12.140625" style="149" customWidth="1"/>
    <col min="112" max="112" width="1.7109375" style="149" customWidth="1"/>
    <col min="113" max="114" width="11.28515625" style="149" customWidth="1"/>
    <col min="115" max="116" width="12.140625" style="149" customWidth="1"/>
    <col min="117" max="117" width="1.7109375" style="149" customWidth="1"/>
    <col min="118" max="119" width="11.28515625" style="149" customWidth="1"/>
    <col min="120" max="121" width="12.140625" style="149" customWidth="1"/>
  </cols>
  <sheetData>
    <row r="1" spans="1:121" ht="39.950000000000003" customHeight="1">
      <c r="A1" s="36" t="s">
        <v>1010</v>
      </c>
      <c r="B1" s="95" t="s">
        <v>298</v>
      </c>
      <c r="C1" s="564" t="s">
        <v>582</v>
      </c>
      <c r="D1" s="564"/>
      <c r="E1" s="564"/>
      <c r="F1" s="564"/>
      <c r="G1" s="295"/>
      <c r="H1" s="564" t="s">
        <v>583</v>
      </c>
      <c r="I1" s="564"/>
      <c r="J1" s="564"/>
      <c r="K1" s="564"/>
      <c r="L1" s="295"/>
      <c r="M1" s="564" t="s">
        <v>888</v>
      </c>
      <c r="N1" s="564"/>
      <c r="O1" s="564"/>
      <c r="P1" s="564"/>
      <c r="Q1" s="295"/>
      <c r="R1" s="567" t="s">
        <v>889</v>
      </c>
      <c r="S1" s="567"/>
      <c r="T1" s="567"/>
      <c r="U1" s="567"/>
      <c r="V1" s="295"/>
      <c r="W1" s="564" t="s">
        <v>713</v>
      </c>
      <c r="X1" s="564"/>
      <c r="Y1" s="564"/>
      <c r="Z1" s="564"/>
      <c r="AA1" s="295"/>
      <c r="AB1" s="562" t="s">
        <v>890</v>
      </c>
      <c r="AC1" s="562"/>
      <c r="AD1" s="562"/>
      <c r="AE1" s="562"/>
      <c r="AF1" s="295"/>
      <c r="AG1" s="564" t="s">
        <v>584</v>
      </c>
      <c r="AH1" s="564"/>
      <c r="AI1" s="564"/>
      <c r="AJ1" s="564"/>
      <c r="AK1" s="295"/>
      <c r="AL1" s="564" t="s">
        <v>891</v>
      </c>
      <c r="AM1" s="564"/>
      <c r="AN1" s="564"/>
      <c r="AO1" s="564"/>
      <c r="AP1" s="295"/>
      <c r="AQ1" s="564" t="s">
        <v>585</v>
      </c>
      <c r="AR1" s="564"/>
      <c r="AS1" s="564"/>
      <c r="AT1" s="564"/>
      <c r="AU1" s="295"/>
      <c r="AV1" s="564" t="s">
        <v>586</v>
      </c>
      <c r="AW1" s="564"/>
      <c r="AX1" s="564"/>
      <c r="AY1" s="564"/>
      <c r="AZ1" s="295"/>
      <c r="BA1" s="562" t="s">
        <v>892</v>
      </c>
      <c r="BB1" s="562"/>
      <c r="BC1" s="562"/>
      <c r="BD1" s="562"/>
      <c r="BE1" s="295"/>
      <c r="BF1" s="562" t="s">
        <v>893</v>
      </c>
      <c r="BG1" s="562"/>
      <c r="BH1" s="562"/>
      <c r="BI1" s="562"/>
      <c r="BJ1" s="295"/>
      <c r="BK1" s="562" t="s">
        <v>894</v>
      </c>
      <c r="BL1" s="562"/>
      <c r="BM1" s="562"/>
      <c r="BN1" s="562"/>
      <c r="BO1" s="295"/>
      <c r="BP1" s="564" t="s">
        <v>587</v>
      </c>
      <c r="BQ1" s="564"/>
      <c r="BR1" s="564"/>
      <c r="BS1" s="564"/>
      <c r="BT1" s="295"/>
      <c r="BU1" s="562" t="s">
        <v>895</v>
      </c>
      <c r="BV1" s="562"/>
      <c r="BW1" s="562"/>
      <c r="BX1" s="562"/>
      <c r="BY1" s="295"/>
      <c r="BZ1" s="562" t="s">
        <v>896</v>
      </c>
      <c r="CA1" s="562"/>
      <c r="CB1" s="562"/>
      <c r="CC1" s="562"/>
      <c r="CD1" s="295"/>
      <c r="CE1" s="564" t="s">
        <v>588</v>
      </c>
      <c r="CF1" s="564"/>
      <c r="CG1" s="564"/>
      <c r="CH1" s="564"/>
      <c r="CI1" s="295"/>
      <c r="CJ1" s="564" t="s">
        <v>589</v>
      </c>
      <c r="CK1" s="564"/>
      <c r="CL1" s="564"/>
      <c r="CM1" s="564"/>
      <c r="CN1" s="295"/>
      <c r="CO1" s="564" t="s">
        <v>590</v>
      </c>
      <c r="CP1" s="564"/>
      <c r="CQ1" s="564"/>
      <c r="CR1" s="564"/>
      <c r="CS1" s="295"/>
      <c r="CT1" s="564" t="s">
        <v>591</v>
      </c>
      <c r="CU1" s="564"/>
      <c r="CV1" s="564"/>
      <c r="CW1" s="564"/>
      <c r="CX1" s="295"/>
      <c r="CY1" s="562" t="s">
        <v>897</v>
      </c>
      <c r="CZ1" s="562"/>
      <c r="DA1" s="562"/>
      <c r="DB1" s="562"/>
      <c r="DC1" s="167"/>
      <c r="DD1" s="569" t="s">
        <v>887</v>
      </c>
      <c r="DE1" s="569"/>
      <c r="DF1" s="569"/>
      <c r="DG1" s="569"/>
      <c r="DH1" s="380"/>
      <c r="DI1" s="569" t="s">
        <v>592</v>
      </c>
      <c r="DJ1" s="569"/>
      <c r="DK1" s="569"/>
      <c r="DL1" s="569"/>
      <c r="DM1" s="380"/>
      <c r="DN1" s="564" t="s">
        <v>593</v>
      </c>
      <c r="DO1" s="564"/>
      <c r="DP1" s="564"/>
      <c r="DQ1" s="564"/>
    </row>
    <row r="2" spans="1:121" ht="18" customHeight="1">
      <c r="A2" s="70" t="s">
        <v>182</v>
      </c>
      <c r="B2" s="70" t="s">
        <v>28</v>
      </c>
      <c r="C2" s="564"/>
      <c r="D2" s="564"/>
      <c r="E2" s="564"/>
      <c r="F2" s="564"/>
      <c r="G2" s="304"/>
      <c r="H2" s="564"/>
      <c r="I2" s="564"/>
      <c r="J2" s="564"/>
      <c r="K2" s="564"/>
      <c r="L2" s="304"/>
      <c r="M2" s="564"/>
      <c r="N2" s="564"/>
      <c r="O2" s="564"/>
      <c r="P2" s="564"/>
      <c r="Q2" s="304"/>
      <c r="R2" s="567"/>
      <c r="S2" s="567"/>
      <c r="T2" s="567"/>
      <c r="U2" s="567"/>
      <c r="V2" s="304"/>
      <c r="W2" s="564"/>
      <c r="X2" s="564"/>
      <c r="Y2" s="564"/>
      <c r="Z2" s="564"/>
      <c r="AA2" s="304"/>
      <c r="AB2" s="562"/>
      <c r="AC2" s="562"/>
      <c r="AD2" s="562"/>
      <c r="AE2" s="562"/>
      <c r="AF2" s="304"/>
      <c r="AG2" s="564"/>
      <c r="AH2" s="564"/>
      <c r="AI2" s="564"/>
      <c r="AJ2" s="564"/>
      <c r="AK2" s="304"/>
      <c r="AL2" s="564"/>
      <c r="AM2" s="564"/>
      <c r="AN2" s="564"/>
      <c r="AO2" s="564"/>
      <c r="AP2" s="304"/>
      <c r="AQ2" s="564"/>
      <c r="AR2" s="564"/>
      <c r="AS2" s="564"/>
      <c r="AT2" s="564"/>
      <c r="AU2" s="304"/>
      <c r="AV2" s="564"/>
      <c r="AW2" s="564"/>
      <c r="AX2" s="564"/>
      <c r="AY2" s="564"/>
      <c r="AZ2" s="304"/>
      <c r="BA2" s="562"/>
      <c r="BB2" s="562"/>
      <c r="BC2" s="562"/>
      <c r="BD2" s="562"/>
      <c r="BE2" s="295"/>
      <c r="BF2" s="562"/>
      <c r="BG2" s="562"/>
      <c r="BH2" s="562"/>
      <c r="BI2" s="562"/>
      <c r="BJ2" s="295"/>
      <c r="BK2" s="562"/>
      <c r="BL2" s="562"/>
      <c r="BM2" s="562"/>
      <c r="BN2" s="562"/>
      <c r="BO2" s="304"/>
      <c r="BP2" s="564"/>
      <c r="BQ2" s="564"/>
      <c r="BR2" s="564"/>
      <c r="BS2" s="564"/>
      <c r="BT2" s="304"/>
      <c r="BU2" s="562"/>
      <c r="BV2" s="562"/>
      <c r="BW2" s="562"/>
      <c r="BX2" s="562"/>
      <c r="BY2" s="295"/>
      <c r="BZ2" s="562"/>
      <c r="CA2" s="562"/>
      <c r="CB2" s="562"/>
      <c r="CC2" s="562"/>
      <c r="CD2" s="304"/>
      <c r="CE2" s="564"/>
      <c r="CF2" s="564"/>
      <c r="CG2" s="564"/>
      <c r="CH2" s="564"/>
      <c r="CI2" s="304"/>
      <c r="CJ2" s="564"/>
      <c r="CK2" s="564"/>
      <c r="CL2" s="564"/>
      <c r="CM2" s="564"/>
      <c r="CN2" s="304"/>
      <c r="CO2" s="564"/>
      <c r="CP2" s="564"/>
      <c r="CQ2" s="564"/>
      <c r="CR2" s="564"/>
      <c r="CS2" s="304"/>
      <c r="CT2" s="564"/>
      <c r="CU2" s="564"/>
      <c r="CV2" s="564"/>
      <c r="CW2" s="564"/>
      <c r="CX2" s="304"/>
      <c r="CY2" s="562"/>
      <c r="CZ2" s="562"/>
      <c r="DA2" s="562"/>
      <c r="DB2" s="562"/>
      <c r="DC2" s="167"/>
      <c r="DD2" s="569"/>
      <c r="DE2" s="569"/>
      <c r="DF2" s="569"/>
      <c r="DG2" s="569"/>
      <c r="DH2" s="380"/>
      <c r="DI2" s="569"/>
      <c r="DJ2" s="569"/>
      <c r="DK2" s="569"/>
      <c r="DL2" s="569"/>
      <c r="DM2" s="380"/>
      <c r="DN2" s="564"/>
      <c r="DO2" s="564"/>
      <c r="DP2" s="564"/>
      <c r="DQ2" s="564"/>
    </row>
    <row r="3" spans="1:121" ht="18" customHeight="1">
      <c r="A3" s="69" t="s">
        <v>86</v>
      </c>
      <c r="B3" s="68"/>
      <c r="C3" s="565"/>
      <c r="D3" s="565"/>
      <c r="E3" s="565"/>
      <c r="F3" s="565"/>
      <c r="G3" s="305"/>
      <c r="H3" s="565"/>
      <c r="I3" s="565"/>
      <c r="J3" s="565"/>
      <c r="K3" s="565"/>
      <c r="L3" s="305"/>
      <c r="M3" s="565"/>
      <c r="N3" s="565"/>
      <c r="O3" s="565"/>
      <c r="P3" s="565"/>
      <c r="Q3" s="305"/>
      <c r="R3" s="568"/>
      <c r="S3" s="568"/>
      <c r="T3" s="568"/>
      <c r="U3" s="568"/>
      <c r="V3" s="305"/>
      <c r="W3" s="565"/>
      <c r="X3" s="565"/>
      <c r="Y3" s="565"/>
      <c r="Z3" s="565"/>
      <c r="AA3" s="305"/>
      <c r="AB3" s="563"/>
      <c r="AC3" s="563"/>
      <c r="AD3" s="563"/>
      <c r="AE3" s="563"/>
      <c r="AF3" s="305"/>
      <c r="AG3" s="565"/>
      <c r="AH3" s="565"/>
      <c r="AI3" s="565"/>
      <c r="AJ3" s="565"/>
      <c r="AK3" s="305"/>
      <c r="AL3" s="565"/>
      <c r="AM3" s="565"/>
      <c r="AN3" s="565"/>
      <c r="AO3" s="565"/>
      <c r="AP3" s="305"/>
      <c r="AQ3" s="565"/>
      <c r="AR3" s="565"/>
      <c r="AS3" s="565"/>
      <c r="AT3" s="565"/>
      <c r="AU3" s="305"/>
      <c r="AV3" s="565"/>
      <c r="AW3" s="565"/>
      <c r="AX3" s="565"/>
      <c r="AY3" s="565"/>
      <c r="AZ3" s="305"/>
      <c r="BA3" s="563"/>
      <c r="BB3" s="563"/>
      <c r="BC3" s="563"/>
      <c r="BD3" s="563"/>
      <c r="BE3" s="295"/>
      <c r="BF3" s="563"/>
      <c r="BG3" s="563"/>
      <c r="BH3" s="563"/>
      <c r="BI3" s="563"/>
      <c r="BJ3" s="295"/>
      <c r="BK3" s="563"/>
      <c r="BL3" s="563"/>
      <c r="BM3" s="563"/>
      <c r="BN3" s="563"/>
      <c r="BO3" s="305"/>
      <c r="BP3" s="565"/>
      <c r="BQ3" s="565"/>
      <c r="BR3" s="565"/>
      <c r="BS3" s="565"/>
      <c r="BT3" s="305"/>
      <c r="BU3" s="563"/>
      <c r="BV3" s="563"/>
      <c r="BW3" s="563"/>
      <c r="BX3" s="563"/>
      <c r="BY3" s="295"/>
      <c r="BZ3" s="563"/>
      <c r="CA3" s="563"/>
      <c r="CB3" s="563"/>
      <c r="CC3" s="563"/>
      <c r="CD3" s="305"/>
      <c r="CE3" s="565"/>
      <c r="CF3" s="565"/>
      <c r="CG3" s="565"/>
      <c r="CH3" s="565"/>
      <c r="CI3" s="305"/>
      <c r="CJ3" s="565"/>
      <c r="CK3" s="565"/>
      <c r="CL3" s="565"/>
      <c r="CM3" s="565"/>
      <c r="CN3" s="305"/>
      <c r="CO3" s="565"/>
      <c r="CP3" s="565"/>
      <c r="CQ3" s="565"/>
      <c r="CR3" s="565"/>
      <c r="CS3" s="305"/>
      <c r="CT3" s="565"/>
      <c r="CU3" s="565"/>
      <c r="CV3" s="565"/>
      <c r="CW3" s="565"/>
      <c r="CX3" s="305"/>
      <c r="CY3" s="563"/>
      <c r="CZ3" s="563"/>
      <c r="DA3" s="563"/>
      <c r="DB3" s="563"/>
      <c r="DC3" s="167"/>
      <c r="DD3" s="570"/>
      <c r="DE3" s="570"/>
      <c r="DF3" s="570"/>
      <c r="DG3" s="570"/>
      <c r="DH3" s="381"/>
      <c r="DI3" s="570"/>
      <c r="DJ3" s="570"/>
      <c r="DK3" s="570"/>
      <c r="DL3" s="570"/>
      <c r="DM3" s="381"/>
      <c r="DN3" s="565"/>
      <c r="DO3" s="565"/>
      <c r="DP3" s="565"/>
      <c r="DQ3" s="565"/>
    </row>
    <row r="4" spans="1:121" ht="25.5" customHeight="1">
      <c r="A4" s="67"/>
      <c r="B4" s="68"/>
      <c r="C4" s="561" t="s">
        <v>221</v>
      </c>
      <c r="D4" s="566"/>
      <c r="E4" s="478" t="s">
        <v>821</v>
      </c>
      <c r="F4" s="559"/>
      <c r="G4" s="204"/>
      <c r="H4" s="561" t="s">
        <v>221</v>
      </c>
      <c r="I4" s="566"/>
      <c r="J4" s="478" t="s">
        <v>821</v>
      </c>
      <c r="K4" s="559"/>
      <c r="L4" s="204"/>
      <c r="M4" s="561" t="s">
        <v>1019</v>
      </c>
      <c r="N4" s="561"/>
      <c r="O4" s="561" t="s">
        <v>1025</v>
      </c>
      <c r="P4" s="561"/>
      <c r="Q4" s="204"/>
      <c r="R4" s="561" t="s">
        <v>1019</v>
      </c>
      <c r="S4" s="561"/>
      <c r="T4" s="561" t="s">
        <v>1025</v>
      </c>
      <c r="U4" s="561"/>
      <c r="V4" s="204"/>
      <c r="W4" s="561" t="s">
        <v>221</v>
      </c>
      <c r="X4" s="566"/>
      <c r="Y4" s="478" t="s">
        <v>821</v>
      </c>
      <c r="Z4" s="559"/>
      <c r="AA4" s="204"/>
      <c r="AB4" s="561" t="s">
        <v>1019</v>
      </c>
      <c r="AC4" s="561"/>
      <c r="AD4" s="561" t="s">
        <v>1025</v>
      </c>
      <c r="AE4" s="561"/>
      <c r="AF4" s="204"/>
      <c r="AG4" s="561" t="s">
        <v>1019</v>
      </c>
      <c r="AH4" s="561"/>
      <c r="AI4" s="561" t="s">
        <v>1025</v>
      </c>
      <c r="AJ4" s="561"/>
      <c r="AK4" s="204"/>
      <c r="AL4" s="561" t="s">
        <v>1019</v>
      </c>
      <c r="AM4" s="561"/>
      <c r="AN4" s="561" t="s">
        <v>1025</v>
      </c>
      <c r="AO4" s="561"/>
      <c r="AP4" s="204"/>
      <c r="AQ4" s="561" t="s">
        <v>1019</v>
      </c>
      <c r="AR4" s="561"/>
      <c r="AS4" s="561" t="s">
        <v>1025</v>
      </c>
      <c r="AT4" s="561"/>
      <c r="AU4" s="204"/>
      <c r="AV4" s="561" t="s">
        <v>221</v>
      </c>
      <c r="AW4" s="561"/>
      <c r="AX4" s="478" t="s">
        <v>821</v>
      </c>
      <c r="AY4" s="478"/>
      <c r="AZ4" s="204"/>
      <c r="BA4" s="561" t="s">
        <v>1019</v>
      </c>
      <c r="BB4" s="561"/>
      <c r="BC4" s="561" t="s">
        <v>1025</v>
      </c>
      <c r="BD4" s="561"/>
      <c r="BE4" s="204"/>
      <c r="BF4" s="561" t="s">
        <v>1019</v>
      </c>
      <c r="BG4" s="561"/>
      <c r="BH4" s="561" t="s">
        <v>1025</v>
      </c>
      <c r="BI4" s="561"/>
      <c r="BJ4" s="204"/>
      <c r="BK4" s="561" t="s">
        <v>1019</v>
      </c>
      <c r="BL4" s="561"/>
      <c r="BM4" s="561" t="s">
        <v>1025</v>
      </c>
      <c r="BN4" s="561"/>
      <c r="BO4" s="204"/>
      <c r="BP4" s="561" t="s">
        <v>221</v>
      </c>
      <c r="BQ4" s="566"/>
      <c r="BR4" s="478" t="s">
        <v>821</v>
      </c>
      <c r="BS4" s="559"/>
      <c r="BT4" s="204"/>
      <c r="BU4" s="561" t="s">
        <v>1019</v>
      </c>
      <c r="BV4" s="561"/>
      <c r="BW4" s="561" t="s">
        <v>1025</v>
      </c>
      <c r="BX4" s="561"/>
      <c r="BY4" s="204"/>
      <c r="BZ4" s="561" t="s">
        <v>1019</v>
      </c>
      <c r="CA4" s="561"/>
      <c r="CB4" s="561" t="s">
        <v>1025</v>
      </c>
      <c r="CC4" s="561"/>
      <c r="CD4" s="204"/>
      <c r="CE4" s="561" t="s">
        <v>221</v>
      </c>
      <c r="CF4" s="566"/>
      <c r="CG4" s="478" t="s">
        <v>821</v>
      </c>
      <c r="CH4" s="559"/>
      <c r="CI4" s="204"/>
      <c r="CJ4" s="561" t="s">
        <v>1019</v>
      </c>
      <c r="CK4" s="561"/>
      <c r="CL4" s="561" t="s">
        <v>1025</v>
      </c>
      <c r="CM4" s="561"/>
      <c r="CN4" s="204"/>
      <c r="CO4" s="561" t="s">
        <v>221</v>
      </c>
      <c r="CP4" s="566"/>
      <c r="CQ4" s="478" t="s">
        <v>821</v>
      </c>
      <c r="CR4" s="559"/>
      <c r="CS4" s="295"/>
      <c r="CT4" s="561" t="s">
        <v>221</v>
      </c>
      <c r="CU4" s="566"/>
      <c r="CV4" s="478" t="s">
        <v>821</v>
      </c>
      <c r="CW4" s="559"/>
      <c r="CX4" s="295"/>
      <c r="CY4" s="561" t="s">
        <v>1019</v>
      </c>
      <c r="CZ4" s="561"/>
      <c r="DA4" s="561" t="s">
        <v>1025</v>
      </c>
      <c r="DB4" s="561"/>
      <c r="DC4" s="166"/>
      <c r="DD4" s="561" t="s">
        <v>221</v>
      </c>
      <c r="DE4" s="566"/>
      <c r="DF4" s="478" t="s">
        <v>821</v>
      </c>
      <c r="DG4" s="559"/>
      <c r="DH4" s="306"/>
      <c r="DI4" s="561" t="s">
        <v>1019</v>
      </c>
      <c r="DJ4" s="561"/>
      <c r="DK4" s="561" t="s">
        <v>1025</v>
      </c>
      <c r="DL4" s="561"/>
      <c r="DM4" s="306"/>
      <c r="DN4" s="561" t="s">
        <v>221</v>
      </c>
      <c r="DO4" s="566"/>
      <c r="DP4" s="478" t="s">
        <v>821</v>
      </c>
      <c r="DQ4" s="559"/>
    </row>
    <row r="5" spans="1:121" ht="39.950000000000003" customHeight="1">
      <c r="A5" s="78" t="s">
        <v>81</v>
      </c>
      <c r="B5" s="78" t="s">
        <v>159</v>
      </c>
      <c r="C5" s="266" t="s">
        <v>12</v>
      </c>
      <c r="D5" s="297" t="s">
        <v>369</v>
      </c>
      <c r="E5" s="266" t="s">
        <v>12</v>
      </c>
      <c r="F5" s="297" t="s">
        <v>369</v>
      </c>
      <c r="G5" s="265"/>
      <c r="H5" s="266" t="s">
        <v>12</v>
      </c>
      <c r="I5" s="297" t="s">
        <v>369</v>
      </c>
      <c r="J5" s="266" t="s">
        <v>12</v>
      </c>
      <c r="K5" s="297" t="s">
        <v>369</v>
      </c>
      <c r="L5" s="265"/>
      <c r="M5" s="266" t="s">
        <v>12</v>
      </c>
      <c r="N5" s="297" t="s">
        <v>369</v>
      </c>
      <c r="O5" s="266" t="s">
        <v>12</v>
      </c>
      <c r="P5" s="297" t="s">
        <v>369</v>
      </c>
      <c r="Q5" s="265"/>
      <c r="R5" s="266" t="s">
        <v>12</v>
      </c>
      <c r="S5" s="297" t="s">
        <v>369</v>
      </c>
      <c r="T5" s="266" t="s">
        <v>12</v>
      </c>
      <c r="U5" s="297" t="s">
        <v>369</v>
      </c>
      <c r="V5" s="265"/>
      <c r="W5" s="266" t="s">
        <v>12</v>
      </c>
      <c r="X5" s="297" t="s">
        <v>369</v>
      </c>
      <c r="Y5" s="266" t="s">
        <v>12</v>
      </c>
      <c r="Z5" s="297" t="s">
        <v>369</v>
      </c>
      <c r="AA5" s="265"/>
      <c r="AB5" s="266" t="s">
        <v>12</v>
      </c>
      <c r="AC5" s="297" t="s">
        <v>369</v>
      </c>
      <c r="AD5" s="266" t="s">
        <v>12</v>
      </c>
      <c r="AE5" s="297" t="s">
        <v>369</v>
      </c>
      <c r="AF5" s="265"/>
      <c r="AG5" s="266" t="s">
        <v>12</v>
      </c>
      <c r="AH5" s="297" t="s">
        <v>369</v>
      </c>
      <c r="AI5" s="266" t="s">
        <v>12</v>
      </c>
      <c r="AJ5" s="297" t="s">
        <v>369</v>
      </c>
      <c r="AK5" s="265"/>
      <c r="AL5" s="266" t="s">
        <v>12</v>
      </c>
      <c r="AM5" s="297" t="s">
        <v>369</v>
      </c>
      <c r="AN5" s="266" t="s">
        <v>12</v>
      </c>
      <c r="AO5" s="297" t="s">
        <v>369</v>
      </c>
      <c r="AP5" s="265"/>
      <c r="AQ5" s="266" t="s">
        <v>12</v>
      </c>
      <c r="AR5" s="297" t="s">
        <v>369</v>
      </c>
      <c r="AS5" s="266" t="s">
        <v>12</v>
      </c>
      <c r="AT5" s="297" t="s">
        <v>369</v>
      </c>
      <c r="AU5" s="265"/>
      <c r="AV5" s="266" t="s">
        <v>12</v>
      </c>
      <c r="AW5" s="297" t="s">
        <v>369</v>
      </c>
      <c r="AX5" s="266" t="s">
        <v>12</v>
      </c>
      <c r="AY5" s="297" t="s">
        <v>369</v>
      </c>
      <c r="AZ5" s="265"/>
      <c r="BA5" s="266" t="s">
        <v>12</v>
      </c>
      <c r="BB5" s="297" t="s">
        <v>369</v>
      </c>
      <c r="BC5" s="266" t="s">
        <v>12</v>
      </c>
      <c r="BD5" s="297" t="s">
        <v>369</v>
      </c>
      <c r="BE5" s="265"/>
      <c r="BF5" s="266" t="s">
        <v>12</v>
      </c>
      <c r="BG5" s="297" t="s">
        <v>369</v>
      </c>
      <c r="BH5" s="266" t="s">
        <v>12</v>
      </c>
      <c r="BI5" s="297" t="s">
        <v>369</v>
      </c>
      <c r="BJ5" s="265"/>
      <c r="BK5" s="266" t="s">
        <v>12</v>
      </c>
      <c r="BL5" s="297" t="s">
        <v>369</v>
      </c>
      <c r="BM5" s="266" t="s">
        <v>12</v>
      </c>
      <c r="BN5" s="297" t="s">
        <v>369</v>
      </c>
      <c r="BO5" s="265"/>
      <c r="BP5" s="266" t="s">
        <v>12</v>
      </c>
      <c r="BQ5" s="297" t="s">
        <v>369</v>
      </c>
      <c r="BR5" s="266" t="s">
        <v>12</v>
      </c>
      <c r="BS5" s="297" t="s">
        <v>369</v>
      </c>
      <c r="BT5" s="265"/>
      <c r="BU5" s="266" t="s">
        <v>12</v>
      </c>
      <c r="BV5" s="297" t="s">
        <v>369</v>
      </c>
      <c r="BW5" s="266" t="s">
        <v>12</v>
      </c>
      <c r="BX5" s="297" t="s">
        <v>369</v>
      </c>
      <c r="BY5" s="265"/>
      <c r="BZ5" s="266" t="s">
        <v>12</v>
      </c>
      <c r="CA5" s="297" t="s">
        <v>369</v>
      </c>
      <c r="CB5" s="266" t="s">
        <v>12</v>
      </c>
      <c r="CC5" s="297" t="s">
        <v>369</v>
      </c>
      <c r="CD5" s="265"/>
      <c r="CE5" s="266" t="s">
        <v>12</v>
      </c>
      <c r="CF5" s="297" t="s">
        <v>369</v>
      </c>
      <c r="CG5" s="266" t="s">
        <v>12</v>
      </c>
      <c r="CH5" s="297" t="s">
        <v>369</v>
      </c>
      <c r="CI5" s="265"/>
      <c r="CJ5" s="266" t="s">
        <v>12</v>
      </c>
      <c r="CK5" s="297" t="s">
        <v>369</v>
      </c>
      <c r="CL5" s="266" t="s">
        <v>12</v>
      </c>
      <c r="CM5" s="297" t="s">
        <v>369</v>
      </c>
      <c r="CN5" s="265"/>
      <c r="CO5" s="266" t="s">
        <v>12</v>
      </c>
      <c r="CP5" s="297" t="s">
        <v>369</v>
      </c>
      <c r="CQ5" s="266" t="s">
        <v>12</v>
      </c>
      <c r="CR5" s="297" t="s">
        <v>369</v>
      </c>
      <c r="CS5" s="265"/>
      <c r="CT5" s="266" t="s">
        <v>12</v>
      </c>
      <c r="CU5" s="297" t="s">
        <v>369</v>
      </c>
      <c r="CV5" s="266" t="s">
        <v>12</v>
      </c>
      <c r="CW5" s="297" t="s">
        <v>369</v>
      </c>
      <c r="CX5" s="265"/>
      <c r="CY5" s="266" t="s">
        <v>12</v>
      </c>
      <c r="CZ5" s="297" t="s">
        <v>369</v>
      </c>
      <c r="DA5" s="266" t="s">
        <v>12</v>
      </c>
      <c r="DB5" s="297" t="s">
        <v>369</v>
      </c>
      <c r="DC5" s="442"/>
      <c r="DD5" s="158" t="s">
        <v>12</v>
      </c>
      <c r="DE5" s="160" t="s">
        <v>369</v>
      </c>
      <c r="DF5" s="158" t="s">
        <v>12</v>
      </c>
      <c r="DG5" s="160" t="s">
        <v>369</v>
      </c>
      <c r="DH5" s="442"/>
      <c r="DI5" s="158" t="s">
        <v>12</v>
      </c>
      <c r="DJ5" s="160" t="s">
        <v>369</v>
      </c>
      <c r="DK5" s="158" t="s">
        <v>12</v>
      </c>
      <c r="DL5" s="160" t="s">
        <v>369</v>
      </c>
      <c r="DM5" s="442"/>
      <c r="DN5" s="158" t="s">
        <v>12</v>
      </c>
      <c r="DO5" s="160" t="s">
        <v>369</v>
      </c>
      <c r="DP5" s="158" t="s">
        <v>12</v>
      </c>
      <c r="DQ5" s="160" t="s">
        <v>369</v>
      </c>
    </row>
    <row r="6" spans="1:121" s="149" customFormat="1" ht="12.75">
      <c r="A6" s="349"/>
      <c r="C6" s="360"/>
      <c r="D6" s="360"/>
      <c r="E6" s="360"/>
      <c r="F6" s="360"/>
      <c r="H6" s="360"/>
      <c r="I6" s="360"/>
      <c r="J6" s="360"/>
      <c r="K6" s="360"/>
      <c r="M6" s="360"/>
      <c r="N6" s="360"/>
      <c r="O6" s="360"/>
      <c r="P6" s="360"/>
      <c r="W6" s="360"/>
      <c r="X6" s="360"/>
      <c r="Y6" s="360"/>
      <c r="Z6" s="360"/>
      <c r="AG6" s="360"/>
      <c r="AH6" s="360"/>
      <c r="AI6" s="360"/>
      <c r="AJ6" s="360"/>
      <c r="AL6" s="360"/>
      <c r="AM6" s="360"/>
      <c r="AN6" s="360"/>
      <c r="AO6" s="360"/>
      <c r="AQ6" s="360"/>
      <c r="AR6" s="360"/>
      <c r="AS6" s="360"/>
      <c r="AT6" s="360"/>
      <c r="AV6" s="360"/>
      <c r="AW6" s="360"/>
      <c r="AX6" s="360"/>
      <c r="AY6" s="360"/>
      <c r="BP6" s="360"/>
      <c r="BQ6" s="360"/>
      <c r="BR6" s="360"/>
      <c r="BS6" s="360"/>
      <c r="CE6" s="360"/>
      <c r="CF6" s="360"/>
      <c r="CG6" s="360"/>
      <c r="CH6" s="360"/>
      <c r="CJ6" s="360"/>
      <c r="CK6" s="360"/>
      <c r="CL6" s="360"/>
      <c r="CM6" s="360"/>
      <c r="CO6" s="360"/>
      <c r="CP6" s="360"/>
      <c r="CQ6" s="360"/>
      <c r="CR6" s="360"/>
      <c r="CT6" s="360"/>
      <c r="CU6" s="360"/>
      <c r="CV6" s="360"/>
      <c r="CW6" s="360"/>
      <c r="DD6" s="360"/>
      <c r="DE6" s="360"/>
      <c r="DF6" s="360"/>
      <c r="DG6" s="360"/>
      <c r="DI6" s="360"/>
      <c r="DJ6" s="360"/>
      <c r="DK6" s="360"/>
      <c r="DL6" s="360"/>
      <c r="DN6" s="360"/>
      <c r="DO6" s="360"/>
      <c r="DP6" s="360"/>
      <c r="DQ6" s="360"/>
    </row>
    <row r="7" spans="1:121" s="149" customFormat="1" ht="12.75">
      <c r="A7" s="351" t="s">
        <v>83</v>
      </c>
      <c r="B7" s="149" t="s">
        <v>147</v>
      </c>
      <c r="C7" s="309">
        <v>39358.310990940539</v>
      </c>
      <c r="D7" s="310">
        <v>497.08640589678129</v>
      </c>
      <c r="E7" s="309">
        <v>46879.439254070443</v>
      </c>
      <c r="F7" s="310">
        <v>559.25647880774204</v>
      </c>
      <c r="G7" s="205"/>
      <c r="H7" s="309">
        <v>82425.827822237741</v>
      </c>
      <c r="I7" s="310">
        <v>1061.3582053214632</v>
      </c>
      <c r="J7" s="309">
        <v>98568.503460339401</v>
      </c>
      <c r="K7" s="310">
        <v>1198.2521092346019</v>
      </c>
      <c r="L7" s="205"/>
      <c r="M7" s="309">
        <v>29909.034153252884</v>
      </c>
      <c r="N7" s="310">
        <v>382.04769624772956</v>
      </c>
      <c r="O7" s="309">
        <v>43872.095198877265</v>
      </c>
      <c r="P7" s="310">
        <v>522.46815385022387</v>
      </c>
      <c r="Q7" s="205"/>
      <c r="R7" s="309">
        <v>8655.5463739147217</v>
      </c>
      <c r="S7" s="310">
        <v>110.78860187987051</v>
      </c>
      <c r="T7" s="309">
        <v>10519.50033941023</v>
      </c>
      <c r="U7" s="310">
        <v>126.34674573336034</v>
      </c>
      <c r="V7" s="205"/>
      <c r="W7" s="309">
        <v>64097.261547518792</v>
      </c>
      <c r="X7" s="310">
        <v>798.02183709075666</v>
      </c>
      <c r="Y7" s="309">
        <v>88804.033131282864</v>
      </c>
      <c r="Z7" s="310">
        <v>1037.3122109964463</v>
      </c>
      <c r="AA7" s="205"/>
      <c r="AB7" s="309">
        <v>18155.386384335714</v>
      </c>
      <c r="AC7" s="310">
        <v>229.39424809445021</v>
      </c>
      <c r="AD7" s="309">
        <v>17066.546264832756</v>
      </c>
      <c r="AE7" s="310">
        <v>200.79138156749337</v>
      </c>
      <c r="AF7" s="205"/>
      <c r="AG7" s="309">
        <v>54152.385517426177</v>
      </c>
      <c r="AH7" s="310">
        <v>688.37432512828491</v>
      </c>
      <c r="AI7" s="309">
        <v>77067.448210332877</v>
      </c>
      <c r="AJ7" s="310">
        <v>910.51079644949311</v>
      </c>
      <c r="AK7" s="205"/>
      <c r="AL7" s="309">
        <v>31822.133949315878</v>
      </c>
      <c r="AM7" s="310">
        <v>415.61530198557659</v>
      </c>
      <c r="AN7" s="309">
        <v>41949.187321605357</v>
      </c>
      <c r="AO7" s="310">
        <v>519.84631589005267</v>
      </c>
      <c r="AP7" s="205"/>
      <c r="AQ7" s="309">
        <v>10590.179450057727</v>
      </c>
      <c r="AR7" s="310">
        <v>135.93197828029517</v>
      </c>
      <c r="AS7" s="309">
        <v>14759.244809656439</v>
      </c>
      <c r="AT7" s="310">
        <v>176.92039222150771</v>
      </c>
      <c r="AU7" s="205"/>
      <c r="AV7" s="309">
        <v>89787.536332236952</v>
      </c>
      <c r="AW7" s="310">
        <v>1165.9061409857127</v>
      </c>
      <c r="AX7" s="309">
        <v>106008.39776138746</v>
      </c>
      <c r="AY7" s="310">
        <v>1303.9201281026312</v>
      </c>
      <c r="AZ7" s="205"/>
      <c r="BA7" s="309">
        <v>17634.71338946023</v>
      </c>
      <c r="BB7" s="310">
        <v>230.38513449662702</v>
      </c>
      <c r="BC7" s="309">
        <v>17020.360869328033</v>
      </c>
      <c r="BD7" s="310">
        <v>210.85458597697007</v>
      </c>
      <c r="BE7" s="205"/>
      <c r="BF7" s="309">
        <v>13306.84690600186</v>
      </c>
      <c r="BG7" s="310">
        <v>172.84016241650554</v>
      </c>
      <c r="BH7" s="309">
        <v>15294.673015352502</v>
      </c>
      <c r="BI7" s="310">
        <v>189.5615948423935</v>
      </c>
      <c r="BJ7" s="205"/>
      <c r="BK7" s="309">
        <v>10079.764645883683</v>
      </c>
      <c r="BL7" s="310">
        <v>130.86882438379803</v>
      </c>
      <c r="BM7" s="309">
        <v>16087.997318577622</v>
      </c>
      <c r="BN7" s="310">
        <v>198.49920062458932</v>
      </c>
      <c r="BO7" s="205"/>
      <c r="BP7" s="309">
        <v>87732.012995213314</v>
      </c>
      <c r="BQ7" s="310">
        <v>1120.2557266207423</v>
      </c>
      <c r="BR7" s="309">
        <v>85407.414106315089</v>
      </c>
      <c r="BS7" s="310">
        <v>1025.1576985690258</v>
      </c>
      <c r="BT7" s="205"/>
      <c r="BU7" s="309">
        <v>16076.312927653275</v>
      </c>
      <c r="BV7" s="310">
        <v>210.64595571258559</v>
      </c>
      <c r="BW7" s="309">
        <v>8544.8455922872945</v>
      </c>
      <c r="BX7" s="310">
        <v>100.34343020327398</v>
      </c>
      <c r="BY7" s="205"/>
      <c r="BZ7" s="309">
        <v>16076.312927653275</v>
      </c>
      <c r="CA7" s="310">
        <v>210.64595571258559</v>
      </c>
      <c r="CB7" s="309">
        <v>13250.483234468877</v>
      </c>
      <c r="CC7" s="310">
        <v>164.80828563942413</v>
      </c>
      <c r="CD7" s="205"/>
      <c r="CE7" s="309">
        <v>123698.27860994601</v>
      </c>
      <c r="CF7" s="310">
        <v>1565.3786223841043</v>
      </c>
      <c r="CG7" s="309">
        <v>168067.85340213994</v>
      </c>
      <c r="CH7" s="310">
        <v>1999.1439986391249</v>
      </c>
      <c r="CI7" s="205"/>
      <c r="CJ7" s="309">
        <v>31465.815572186832</v>
      </c>
      <c r="CK7" s="310">
        <v>400.49920625177231</v>
      </c>
      <c r="CL7" s="309">
        <v>35618.217118252585</v>
      </c>
      <c r="CM7" s="310">
        <v>422.98005073379909</v>
      </c>
      <c r="CN7" s="205"/>
      <c r="CO7" s="309">
        <v>63080.490780119515</v>
      </c>
      <c r="CP7" s="310">
        <v>812.25418773890817</v>
      </c>
      <c r="CQ7" s="309">
        <v>90129.212445517696</v>
      </c>
      <c r="CR7" s="310">
        <v>1094.8736655688017</v>
      </c>
      <c r="CS7" s="205"/>
      <c r="CT7" s="309">
        <v>95232.244303926593</v>
      </c>
      <c r="CU7" s="310">
        <v>1192.415332396524</v>
      </c>
      <c r="CV7" s="309">
        <v>122400.19844500316</v>
      </c>
      <c r="CW7" s="310">
        <v>1434.6093820317715</v>
      </c>
      <c r="CX7" s="205"/>
      <c r="CY7" s="309">
        <v>10997.08136098198</v>
      </c>
      <c r="CZ7" s="310">
        <v>138.42458826536907</v>
      </c>
      <c r="DA7" s="309">
        <v>13690.330833572487</v>
      </c>
      <c r="DB7" s="310">
        <v>161.3931781894901</v>
      </c>
      <c r="DC7" s="205"/>
      <c r="DD7" s="309">
        <v>226372.01126519084</v>
      </c>
      <c r="DE7" s="310">
        <v>6307.668238873649</v>
      </c>
      <c r="DF7" s="309">
        <v>291383.55993490096</v>
      </c>
      <c r="DG7" s="310">
        <v>8135.1084364717863</v>
      </c>
      <c r="DH7" s="205"/>
      <c r="DI7" s="309">
        <v>7557.5167309667386</v>
      </c>
      <c r="DJ7" s="310">
        <v>96.140731412005593</v>
      </c>
      <c r="DK7" s="309">
        <v>7753.3662893458977</v>
      </c>
      <c r="DL7" s="310">
        <v>90.484693491996467</v>
      </c>
      <c r="DM7" s="205"/>
      <c r="DN7" s="309">
        <v>140519.95234301101</v>
      </c>
      <c r="DO7" s="310">
        <v>1783.9592734445773</v>
      </c>
      <c r="DP7" s="309">
        <v>200971.37190019913</v>
      </c>
      <c r="DQ7" s="310">
        <v>2404.6756395097232</v>
      </c>
    </row>
    <row r="8" spans="1:121" s="149" customFormat="1" ht="12.75">
      <c r="A8" s="140"/>
      <c r="B8" s="149" t="s">
        <v>148</v>
      </c>
      <c r="C8" s="309">
        <v>12224.107335145636</v>
      </c>
      <c r="D8" s="310">
        <v>566.20802940850581</v>
      </c>
      <c r="E8" s="309">
        <v>13879.966625965304</v>
      </c>
      <c r="F8" s="310">
        <v>597.09915121643462</v>
      </c>
      <c r="G8" s="150"/>
      <c r="H8" s="309">
        <v>29745.123128447274</v>
      </c>
      <c r="I8" s="310">
        <v>1299.0023480235247</v>
      </c>
      <c r="J8" s="309">
        <v>35498.818933060531</v>
      </c>
      <c r="K8" s="310">
        <v>1446.1840146027571</v>
      </c>
      <c r="L8" s="150"/>
      <c r="M8" s="309">
        <v>9591.8981759661165</v>
      </c>
      <c r="N8" s="310">
        <v>441.29942953989905</v>
      </c>
      <c r="O8" s="309">
        <v>15528.662618453254</v>
      </c>
      <c r="P8" s="310">
        <v>671.1702871326213</v>
      </c>
      <c r="Q8" s="150"/>
      <c r="R8" s="309">
        <v>2830.3443222193296</v>
      </c>
      <c r="S8" s="310">
        <v>129.24792328618048</v>
      </c>
      <c r="T8" s="309">
        <v>3777.7221009400896</v>
      </c>
      <c r="U8" s="310">
        <v>159.29258952124363</v>
      </c>
      <c r="V8" s="150"/>
      <c r="W8" s="309">
        <v>18074.947563520411</v>
      </c>
      <c r="X8" s="310">
        <v>872.20903243751513</v>
      </c>
      <c r="Y8" s="309">
        <v>22286.104802338101</v>
      </c>
      <c r="Z8" s="310">
        <v>1020.319001700518</v>
      </c>
      <c r="AA8" s="150"/>
      <c r="AB8" s="309">
        <v>5126.3184478476396</v>
      </c>
      <c r="AC8" s="310">
        <v>243.63716232562692</v>
      </c>
      <c r="AD8" s="309">
        <v>5238.2435445995961</v>
      </c>
      <c r="AE8" s="310">
        <v>235.00866242620381</v>
      </c>
      <c r="AF8" s="150"/>
      <c r="AG8" s="309">
        <v>15997.393860145765</v>
      </c>
      <c r="AH8" s="310">
        <v>752.75513650190487</v>
      </c>
      <c r="AI8" s="309">
        <v>23055.068211824047</v>
      </c>
      <c r="AJ8" s="310">
        <v>1024.4674635074782</v>
      </c>
      <c r="AK8" s="150"/>
      <c r="AL8" s="309">
        <v>12057.969719363642</v>
      </c>
      <c r="AM8" s="310">
        <v>510.27085142868395</v>
      </c>
      <c r="AN8" s="309">
        <v>15381.744654783262</v>
      </c>
      <c r="AO8" s="310">
        <v>590.43026435651518</v>
      </c>
      <c r="AP8" s="150"/>
      <c r="AQ8" s="309">
        <v>3163.0581349211366</v>
      </c>
      <c r="AR8" s="310">
        <v>145.9413401034121</v>
      </c>
      <c r="AS8" s="309">
        <v>3749.6027288883738</v>
      </c>
      <c r="AT8" s="310">
        <v>159.72687925853646</v>
      </c>
      <c r="AU8" s="150"/>
      <c r="AV8" s="309">
        <v>33975.914209292845</v>
      </c>
      <c r="AW8" s="310">
        <v>1427.7022341599229</v>
      </c>
      <c r="AX8" s="309">
        <v>38181.971241711362</v>
      </c>
      <c r="AY8" s="310">
        <v>1491.3720682337207</v>
      </c>
      <c r="AZ8" s="150"/>
      <c r="BA8" s="309">
        <v>7698.9593051768497</v>
      </c>
      <c r="BB8" s="310">
        <v>325.59285076786591</v>
      </c>
      <c r="BC8" s="309">
        <v>7475.3349454118061</v>
      </c>
      <c r="BD8" s="310">
        <v>287.78285336928934</v>
      </c>
      <c r="BE8" s="150"/>
      <c r="BF8" s="309">
        <v>3972.343828528416</v>
      </c>
      <c r="BG8" s="310">
        <v>166.80497524756447</v>
      </c>
      <c r="BH8" s="309">
        <v>4982.0337744188118</v>
      </c>
      <c r="BI8" s="310">
        <v>188.55039933172571</v>
      </c>
      <c r="BJ8" s="150"/>
      <c r="BK8" s="309">
        <v>3407.8009561517724</v>
      </c>
      <c r="BL8" s="310">
        <v>144.95638015841701</v>
      </c>
      <c r="BM8" s="309">
        <v>5349.4478713431254</v>
      </c>
      <c r="BN8" s="310">
        <v>206.47462424407109</v>
      </c>
      <c r="BO8" s="150"/>
      <c r="BP8" s="309">
        <v>30651.820743692759</v>
      </c>
      <c r="BQ8" s="310">
        <v>1373.0953636441352</v>
      </c>
      <c r="BR8" s="309">
        <v>27514.574136988576</v>
      </c>
      <c r="BS8" s="310">
        <v>1165.1620498430523</v>
      </c>
      <c r="BT8" s="150"/>
      <c r="BU8" s="309">
        <v>6311.8730051065777</v>
      </c>
      <c r="BV8" s="310">
        <v>264.84440845388127</v>
      </c>
      <c r="BW8" s="309">
        <v>2215.5482768172542</v>
      </c>
      <c r="BX8" s="310">
        <v>101.18820755210443</v>
      </c>
      <c r="BY8" s="150"/>
      <c r="BZ8" s="309">
        <v>6311.8730051065777</v>
      </c>
      <c r="CA8" s="310">
        <v>264.84440845388127</v>
      </c>
      <c r="CB8" s="309">
        <v>5931.1754496546619</v>
      </c>
      <c r="CC8" s="310">
        <v>226.05564882675262</v>
      </c>
      <c r="CD8" s="150"/>
      <c r="CE8" s="309">
        <v>48660.579042071884</v>
      </c>
      <c r="CF8" s="310">
        <v>2238.9639081055489</v>
      </c>
      <c r="CG8" s="309">
        <v>64811.809550657337</v>
      </c>
      <c r="CH8" s="310">
        <v>2814.8129601574551</v>
      </c>
      <c r="CI8" s="150"/>
      <c r="CJ8" s="309">
        <v>9588.5075740946468</v>
      </c>
      <c r="CK8" s="310">
        <v>446.54952620158457</v>
      </c>
      <c r="CL8" s="309">
        <v>11503.363190424325</v>
      </c>
      <c r="CM8" s="310">
        <v>501.29898916030629</v>
      </c>
      <c r="CN8" s="150"/>
      <c r="CO8" s="309">
        <v>21899.754954891308</v>
      </c>
      <c r="CP8" s="310">
        <v>955.77684492510741</v>
      </c>
      <c r="CQ8" s="309">
        <v>28558.083747042394</v>
      </c>
      <c r="CR8" s="310">
        <v>1162.7107209109104</v>
      </c>
      <c r="CS8" s="150"/>
      <c r="CT8" s="309">
        <v>31345.400090721763</v>
      </c>
      <c r="CU8" s="310">
        <v>1489.4143996264374</v>
      </c>
      <c r="CV8" s="309">
        <v>37662.099815454305</v>
      </c>
      <c r="CW8" s="310">
        <v>1709.616980563188</v>
      </c>
      <c r="CX8" s="150"/>
      <c r="CY8" s="309">
        <v>2834.279379226015</v>
      </c>
      <c r="CZ8" s="310">
        <v>137.09988707791777</v>
      </c>
      <c r="DA8" s="309">
        <v>4111.9324171516682</v>
      </c>
      <c r="DB8" s="310">
        <v>183.71885136933909</v>
      </c>
      <c r="DC8" s="150"/>
      <c r="DD8" s="309">
        <v>67127.093332327073</v>
      </c>
      <c r="DE8" s="310">
        <v>9533.0126542270555</v>
      </c>
      <c r="DF8" s="309">
        <v>74654.851636856023</v>
      </c>
      <c r="DG8" s="310">
        <v>10652.028456791719</v>
      </c>
      <c r="DH8" s="150"/>
      <c r="DI8" s="309">
        <v>1913.6468149226725</v>
      </c>
      <c r="DJ8" s="310">
        <v>93.812848563299667</v>
      </c>
      <c r="DK8" s="309">
        <v>2101.2588064987908</v>
      </c>
      <c r="DL8" s="310">
        <v>99.331849017497973</v>
      </c>
      <c r="DM8" s="150"/>
      <c r="DN8" s="309">
        <v>43016.336706792099</v>
      </c>
      <c r="DO8" s="310">
        <v>1946.0829609076327</v>
      </c>
      <c r="DP8" s="309">
        <v>59905.055891049487</v>
      </c>
      <c r="DQ8" s="310">
        <v>2542.7684217129331</v>
      </c>
    </row>
    <row r="9" spans="1:121" s="149" customFormat="1" ht="12.75">
      <c r="A9" s="140"/>
      <c r="B9" s="149" t="s">
        <v>149</v>
      </c>
      <c r="C9" s="309">
        <v>7173.101864312579</v>
      </c>
      <c r="D9" s="310">
        <v>693.5260956178571</v>
      </c>
      <c r="E9" s="309">
        <v>7044.6419146814833</v>
      </c>
      <c r="F9" s="310">
        <v>677.31749692897301</v>
      </c>
      <c r="G9" s="150"/>
      <c r="H9" s="309">
        <v>14539.065148685349</v>
      </c>
      <c r="I9" s="310">
        <v>1352.0544708864991</v>
      </c>
      <c r="J9" s="309">
        <v>17261.652339179684</v>
      </c>
      <c r="K9" s="310">
        <v>1598.1988888889944</v>
      </c>
      <c r="L9" s="150"/>
      <c r="M9" s="309">
        <v>5586.1976636489408</v>
      </c>
      <c r="N9" s="310">
        <v>553.9726196968976</v>
      </c>
      <c r="O9" s="309">
        <v>8029.0516242388385</v>
      </c>
      <c r="P9" s="310">
        <v>773.11474788449766</v>
      </c>
      <c r="Q9" s="150"/>
      <c r="R9" s="309">
        <v>1863.049191505173</v>
      </c>
      <c r="S9" s="310">
        <v>184.41309292538998</v>
      </c>
      <c r="T9" s="309">
        <v>2170.6061648539658</v>
      </c>
      <c r="U9" s="310">
        <v>205.60880452267355</v>
      </c>
      <c r="V9" s="150"/>
      <c r="W9" s="309">
        <v>9915.1000794589472</v>
      </c>
      <c r="X9" s="310">
        <v>988.14096885227696</v>
      </c>
      <c r="Y9" s="309">
        <v>10999.903033541159</v>
      </c>
      <c r="Z9" s="310">
        <v>1102.9313253413675</v>
      </c>
      <c r="AA9" s="150"/>
      <c r="AB9" s="309">
        <v>2801.9930025391686</v>
      </c>
      <c r="AC9" s="310">
        <v>283.7805015437138</v>
      </c>
      <c r="AD9" s="309">
        <v>2174.0094525538289</v>
      </c>
      <c r="AE9" s="310">
        <v>214.2317602686017</v>
      </c>
      <c r="AF9" s="150"/>
      <c r="AG9" s="309">
        <v>7185.7792475631713</v>
      </c>
      <c r="AH9" s="310">
        <v>714.27334077015496</v>
      </c>
      <c r="AI9" s="309">
        <v>9461.7701778040737</v>
      </c>
      <c r="AJ9" s="310">
        <v>922.55097386392913</v>
      </c>
      <c r="AK9" s="150"/>
      <c r="AL9" s="309">
        <v>6555.105720473799</v>
      </c>
      <c r="AM9" s="310">
        <v>634.68857907022084</v>
      </c>
      <c r="AN9" s="309">
        <v>7820.4065443105892</v>
      </c>
      <c r="AO9" s="310">
        <v>705.9824758513073</v>
      </c>
      <c r="AP9" s="150"/>
      <c r="AQ9" s="309">
        <v>1547.756583712847</v>
      </c>
      <c r="AR9" s="310">
        <v>150.42670948331207</v>
      </c>
      <c r="AS9" s="309">
        <v>1756.1673909172648</v>
      </c>
      <c r="AT9" s="310">
        <v>166.58194903535514</v>
      </c>
      <c r="AU9" s="150"/>
      <c r="AV9" s="309">
        <v>17273.41559493931</v>
      </c>
      <c r="AW9" s="310">
        <v>1601.9583273058367</v>
      </c>
      <c r="AX9" s="309">
        <v>17881.793484927919</v>
      </c>
      <c r="AY9" s="310">
        <v>1637.0418968900337</v>
      </c>
      <c r="AZ9" s="150"/>
      <c r="BA9" s="309">
        <v>3777.4489065423495</v>
      </c>
      <c r="BB9" s="310">
        <v>365.27644687021041</v>
      </c>
      <c r="BC9" s="309">
        <v>3769.2844805023165</v>
      </c>
      <c r="BD9" s="310">
        <v>339.32349014936125</v>
      </c>
      <c r="BE9" s="150"/>
      <c r="BF9" s="309">
        <v>2076.2159538755404</v>
      </c>
      <c r="BG9" s="310">
        <v>207.97346697849775</v>
      </c>
      <c r="BH9" s="309">
        <v>2315.4493575973024</v>
      </c>
      <c r="BI9" s="310">
        <v>211.59524573372619</v>
      </c>
      <c r="BJ9" s="150"/>
      <c r="BK9" s="309">
        <v>1581.8130426630084</v>
      </c>
      <c r="BL9" s="310">
        <v>156.59902646536938</v>
      </c>
      <c r="BM9" s="309">
        <v>2326.6371136567109</v>
      </c>
      <c r="BN9" s="310">
        <v>212.58379753244444</v>
      </c>
      <c r="BO9" s="150"/>
      <c r="BP9" s="309">
        <v>17353.835887538084</v>
      </c>
      <c r="BQ9" s="310">
        <v>1643.3162282148685</v>
      </c>
      <c r="BR9" s="309">
        <v>14252.362003099273</v>
      </c>
      <c r="BS9" s="310">
        <v>1352.8063740311045</v>
      </c>
      <c r="BT9" s="150"/>
      <c r="BU9" s="309">
        <v>3627.3968594258149</v>
      </c>
      <c r="BV9" s="310">
        <v>348.80724302962648</v>
      </c>
      <c r="BW9" s="309">
        <v>1116.09851828674</v>
      </c>
      <c r="BX9" s="310">
        <v>109.84789013647202</v>
      </c>
      <c r="BY9" s="150"/>
      <c r="BZ9" s="309">
        <v>3627.3968594258149</v>
      </c>
      <c r="CA9" s="310">
        <v>348.80724302962648</v>
      </c>
      <c r="CB9" s="309">
        <v>3344.609701698967</v>
      </c>
      <c r="CC9" s="310">
        <v>299.103039455155</v>
      </c>
      <c r="CD9" s="150"/>
      <c r="CE9" s="309">
        <v>25977.438440966769</v>
      </c>
      <c r="CF9" s="310">
        <v>2497.6851723421487</v>
      </c>
      <c r="CG9" s="309">
        <v>32253.691721536288</v>
      </c>
      <c r="CH9" s="310">
        <v>3107.9774161697424</v>
      </c>
      <c r="CI9" s="150"/>
      <c r="CJ9" s="309">
        <v>5695.1579745467616</v>
      </c>
      <c r="CK9" s="310">
        <v>568.48318359311645</v>
      </c>
      <c r="CL9" s="309">
        <v>6591.0094939280425</v>
      </c>
      <c r="CM9" s="310">
        <v>638.66467174222464</v>
      </c>
      <c r="CN9" s="150"/>
      <c r="CO9" s="309">
        <v>12159.969798434973</v>
      </c>
      <c r="CP9" s="310">
        <v>1131.7042843627969</v>
      </c>
      <c r="CQ9" s="309">
        <v>14134.003954034129</v>
      </c>
      <c r="CR9" s="310">
        <v>1313.5891658430214</v>
      </c>
      <c r="CS9" s="150"/>
      <c r="CT9" s="309">
        <v>16458.211853410743</v>
      </c>
      <c r="CU9" s="310">
        <v>1616.7728400648077</v>
      </c>
      <c r="CV9" s="309">
        <v>18250.759939081057</v>
      </c>
      <c r="CW9" s="310">
        <v>1812.32988360421</v>
      </c>
      <c r="CX9" s="150"/>
      <c r="CY9" s="309">
        <v>1695.533485294809</v>
      </c>
      <c r="CZ9" s="310">
        <v>172.46882354630415</v>
      </c>
      <c r="DA9" s="309">
        <v>2198.2075224487471</v>
      </c>
      <c r="DB9" s="310">
        <v>215.47437879797633</v>
      </c>
      <c r="DC9" s="150"/>
      <c r="DD9" s="309">
        <v>38757.451187177467</v>
      </c>
      <c r="DE9" s="310">
        <v>10624.414345316971</v>
      </c>
      <c r="DF9" s="309">
        <v>42855.398791373103</v>
      </c>
      <c r="DG9" s="310">
        <v>12432.41131576847</v>
      </c>
      <c r="DH9" s="150"/>
      <c r="DI9" s="309">
        <v>884.44670107123602</v>
      </c>
      <c r="DJ9" s="310">
        <v>85.690662650634636</v>
      </c>
      <c r="DK9" s="309">
        <v>965.19425173775107</v>
      </c>
      <c r="DL9" s="310">
        <v>95.64979442449372</v>
      </c>
      <c r="DM9" s="150"/>
      <c r="DN9" s="309">
        <v>23236.466820349804</v>
      </c>
      <c r="DO9" s="310">
        <v>2235.8168156310153</v>
      </c>
      <c r="DP9" s="309">
        <v>30032.33024131733</v>
      </c>
      <c r="DQ9" s="310">
        <v>2878.9055143335058</v>
      </c>
    </row>
    <row r="10" spans="1:121" s="149" customFormat="1" ht="12.75">
      <c r="A10" s="140"/>
      <c r="B10" s="149" t="s">
        <v>150</v>
      </c>
      <c r="C10" s="309">
        <v>1495.8371108589674</v>
      </c>
      <c r="D10" s="310">
        <v>987.83777707910622</v>
      </c>
      <c r="E10" s="309">
        <v>1321.458166082075</v>
      </c>
      <c r="F10" s="310">
        <v>967.88361828429311</v>
      </c>
      <c r="G10" s="150"/>
      <c r="H10" s="309">
        <v>1864.1334782666472</v>
      </c>
      <c r="I10" s="310">
        <v>1300.6768082184994</v>
      </c>
      <c r="J10" s="309">
        <v>2077.575886776036</v>
      </c>
      <c r="K10" s="310">
        <v>1585.8103286561466</v>
      </c>
      <c r="L10" s="150"/>
      <c r="M10" s="309">
        <v>852.76118609868468</v>
      </c>
      <c r="N10" s="310">
        <v>629.25330905491558</v>
      </c>
      <c r="O10" s="309">
        <v>1970.8349617834785</v>
      </c>
      <c r="P10" s="310">
        <v>1460.2321223064107</v>
      </c>
      <c r="Q10" s="150"/>
      <c r="R10" s="309">
        <v>257.05233664639496</v>
      </c>
      <c r="S10" s="310">
        <v>191.80680329258129</v>
      </c>
      <c r="T10" s="309">
        <v>480.19441216434569</v>
      </c>
      <c r="U10" s="310">
        <v>360.2424849928708</v>
      </c>
      <c r="V10" s="150"/>
      <c r="W10" s="309">
        <v>1996.6099768083557</v>
      </c>
      <c r="X10" s="310">
        <v>1319.3293267048734</v>
      </c>
      <c r="Y10" s="309">
        <v>2028.5156367709687</v>
      </c>
      <c r="Z10" s="310">
        <v>1492.1479134811077</v>
      </c>
      <c r="AA10" s="150"/>
      <c r="AB10" s="309">
        <v>355.35231888356157</v>
      </c>
      <c r="AC10" s="310">
        <v>259.04247046490752</v>
      </c>
      <c r="AD10" s="309">
        <v>335.45209003395075</v>
      </c>
      <c r="AE10" s="310">
        <v>246.27150011967348</v>
      </c>
      <c r="AF10" s="150"/>
      <c r="AG10" s="309">
        <v>863.33885552552852</v>
      </c>
      <c r="AH10" s="310">
        <v>608.33985442576818</v>
      </c>
      <c r="AI10" s="309">
        <v>1265.013466496491</v>
      </c>
      <c r="AJ10" s="310">
        <v>909.53907658337425</v>
      </c>
      <c r="AK10" s="150"/>
      <c r="AL10" s="309">
        <v>826.93747412399239</v>
      </c>
      <c r="AM10" s="310">
        <v>713.16738612813458</v>
      </c>
      <c r="AN10" s="309">
        <v>1181.4577967922216</v>
      </c>
      <c r="AO10" s="310">
        <v>972.08310985814035</v>
      </c>
      <c r="AP10" s="150"/>
      <c r="AQ10" s="309">
        <v>307.57655292233767</v>
      </c>
      <c r="AR10" s="310">
        <v>209.11213305408867</v>
      </c>
      <c r="AS10" s="309">
        <v>348.05146325051089</v>
      </c>
      <c r="AT10" s="310">
        <v>251.39377311708699</v>
      </c>
      <c r="AU10" s="150"/>
      <c r="AV10" s="309">
        <v>2422.8678926009056</v>
      </c>
      <c r="AW10" s="310">
        <v>1864.8872616430669</v>
      </c>
      <c r="AX10" s="309">
        <v>2638.7585462827669</v>
      </c>
      <c r="AY10" s="310">
        <v>2174.8584848598671</v>
      </c>
      <c r="AZ10" s="150"/>
      <c r="BA10" s="309">
        <v>562.5247220360942</v>
      </c>
      <c r="BB10" s="310">
        <v>485.21348598822624</v>
      </c>
      <c r="BC10" s="309">
        <v>596.43010819172366</v>
      </c>
      <c r="BD10" s="310">
        <v>486.32682099077493</v>
      </c>
      <c r="BE10" s="150"/>
      <c r="BF10" s="309">
        <v>244.65606429366994</v>
      </c>
      <c r="BG10" s="310">
        <v>239.68959711644467</v>
      </c>
      <c r="BH10" s="309">
        <v>376.08418599925528</v>
      </c>
      <c r="BI10" s="310">
        <v>337.93732177207914</v>
      </c>
      <c r="BJ10" s="150"/>
      <c r="BK10" s="309">
        <v>183.8909028603841</v>
      </c>
      <c r="BL10" s="310">
        <v>166.91424018256788</v>
      </c>
      <c r="BM10" s="309">
        <v>311.18895009221728</v>
      </c>
      <c r="BN10" s="310">
        <v>263.77258283845839</v>
      </c>
      <c r="BO10" s="150"/>
      <c r="BP10" s="309">
        <v>3742.4091801246523</v>
      </c>
      <c r="BQ10" s="310">
        <v>2524.5165447051877</v>
      </c>
      <c r="BR10" s="309">
        <v>2995.067966626596</v>
      </c>
      <c r="BS10" s="310">
        <v>2177.4348594395565</v>
      </c>
      <c r="BT10" s="150"/>
      <c r="BU10" s="309">
        <v>535.90053198222267</v>
      </c>
      <c r="BV10" s="310">
        <v>465.70724753233907</v>
      </c>
      <c r="BW10" s="309">
        <v>304.20793478848412</v>
      </c>
      <c r="BX10" s="310">
        <v>205.63887543806862</v>
      </c>
      <c r="BY10" s="150"/>
      <c r="BZ10" s="309">
        <v>535.90053198222267</v>
      </c>
      <c r="CA10" s="310">
        <v>465.70724753233907</v>
      </c>
      <c r="CB10" s="309">
        <v>571.0627144029271</v>
      </c>
      <c r="CC10" s="310">
        <v>468.00586200166651</v>
      </c>
      <c r="CD10" s="150"/>
      <c r="CE10" s="309">
        <v>4104.6443584528115</v>
      </c>
      <c r="CF10" s="310">
        <v>2750.807202616546</v>
      </c>
      <c r="CG10" s="309">
        <v>4716.0193312440688</v>
      </c>
      <c r="CH10" s="310">
        <v>3470.9586489659046</v>
      </c>
      <c r="CI10" s="150"/>
      <c r="CJ10" s="309">
        <v>1117.6530655565043</v>
      </c>
      <c r="CK10" s="310">
        <v>812.62787067861859</v>
      </c>
      <c r="CL10" s="309">
        <v>1744.4485557204155</v>
      </c>
      <c r="CM10" s="310">
        <v>1286.7011276585206</v>
      </c>
      <c r="CN10" s="150"/>
      <c r="CO10" s="309">
        <v>1848.8088535746899</v>
      </c>
      <c r="CP10" s="310">
        <v>1294.2939061807622</v>
      </c>
      <c r="CQ10" s="309">
        <v>2006.7808327229245</v>
      </c>
      <c r="CR10" s="310">
        <v>1553.1843256215989</v>
      </c>
      <c r="CS10" s="150"/>
      <c r="CT10" s="309">
        <v>2934.8330448137694</v>
      </c>
      <c r="CU10" s="310">
        <v>1934.0925703977357</v>
      </c>
      <c r="CV10" s="309">
        <v>3305.0366361005636</v>
      </c>
      <c r="CW10" s="310">
        <v>2403.6755146474597</v>
      </c>
      <c r="CX10" s="150"/>
      <c r="CY10" s="309">
        <v>384.20474226173519</v>
      </c>
      <c r="CZ10" s="310">
        <v>270.52029548266444</v>
      </c>
      <c r="DA10" s="309">
        <v>568.34571860225799</v>
      </c>
      <c r="DB10" s="310">
        <v>412.6153730539487</v>
      </c>
      <c r="DC10" s="150"/>
      <c r="DD10" s="309">
        <v>7356.4385129276252</v>
      </c>
      <c r="DE10" s="310">
        <v>10807.737515169927</v>
      </c>
      <c r="DF10" s="309">
        <v>7296.5719139198563</v>
      </c>
      <c r="DG10" s="310">
        <v>12585.560256534291</v>
      </c>
      <c r="DH10" s="150"/>
      <c r="DI10" s="309">
        <v>114.65189557284</v>
      </c>
      <c r="DJ10" s="310">
        <v>66.259440550507875</v>
      </c>
      <c r="DK10" s="309">
        <v>164.99572395288067</v>
      </c>
      <c r="DL10" s="310">
        <v>101.56819495496855</v>
      </c>
      <c r="DM10" s="150"/>
      <c r="DN10" s="309">
        <v>4818.1343693129156</v>
      </c>
      <c r="DO10" s="310">
        <v>3350.0310253538551</v>
      </c>
      <c r="DP10" s="309">
        <v>5433.0522720778372</v>
      </c>
      <c r="DQ10" s="310">
        <v>4127.5283722188851</v>
      </c>
    </row>
    <row r="11" spans="1:121" s="149" customFormat="1" ht="12.75">
      <c r="A11" s="140"/>
      <c r="B11" s="149" t="s">
        <v>151</v>
      </c>
      <c r="C11" s="309">
        <v>1141.6420795336317</v>
      </c>
      <c r="D11" s="310">
        <v>1252.5548156809364</v>
      </c>
      <c r="E11" s="309">
        <v>1225.4940392007038</v>
      </c>
      <c r="F11" s="310">
        <v>1536.3909695529155</v>
      </c>
      <c r="G11" s="150"/>
      <c r="H11" s="309">
        <v>878.84966202679027</v>
      </c>
      <c r="I11" s="310">
        <v>1111.8696934258871</v>
      </c>
      <c r="J11" s="309">
        <v>1196.4493806443761</v>
      </c>
      <c r="K11" s="310">
        <v>1670.0460615072095</v>
      </c>
      <c r="L11" s="150"/>
      <c r="M11" s="309">
        <v>478.10839479389551</v>
      </c>
      <c r="N11" s="310">
        <v>639.1512818938113</v>
      </c>
      <c r="O11" s="309">
        <v>1849.3555966471683</v>
      </c>
      <c r="P11" s="310">
        <v>2336.6828933579513</v>
      </c>
      <c r="Q11" s="150"/>
      <c r="R11" s="309">
        <v>230.00767296609604</v>
      </c>
      <c r="S11" s="310">
        <v>310.39863622275709</v>
      </c>
      <c r="T11" s="309">
        <v>491.97698263136721</v>
      </c>
      <c r="U11" s="310">
        <v>639.3829772664086</v>
      </c>
      <c r="V11" s="150"/>
      <c r="W11" s="309">
        <v>1258.0802800109493</v>
      </c>
      <c r="X11" s="310">
        <v>1330.9233067994483</v>
      </c>
      <c r="Y11" s="309">
        <v>1495.4433960669246</v>
      </c>
      <c r="Z11" s="310">
        <v>1761.0796908359646</v>
      </c>
      <c r="AA11" s="150"/>
      <c r="AB11" s="309">
        <v>149.94953852777761</v>
      </c>
      <c r="AC11" s="310">
        <v>192.9591951741329</v>
      </c>
      <c r="AD11" s="309">
        <v>180.74864797986748</v>
      </c>
      <c r="AE11" s="310">
        <v>215.70271302933355</v>
      </c>
      <c r="AF11" s="150"/>
      <c r="AG11" s="309">
        <v>423.10205776695148</v>
      </c>
      <c r="AH11" s="310">
        <v>522.56148744311622</v>
      </c>
      <c r="AI11" s="309">
        <v>718.69993354254336</v>
      </c>
      <c r="AJ11" s="310">
        <v>854.94906792510312</v>
      </c>
      <c r="AK11" s="150"/>
      <c r="AL11" s="309">
        <v>413.85288215129611</v>
      </c>
      <c r="AM11" s="310">
        <v>784.44563384294872</v>
      </c>
      <c r="AN11" s="309">
        <v>610.20368250855563</v>
      </c>
      <c r="AO11" s="310">
        <v>1027.0214628462209</v>
      </c>
      <c r="AP11" s="150"/>
      <c r="AQ11" s="309">
        <v>207.42913699775124</v>
      </c>
      <c r="AR11" s="310">
        <v>239.32577144551084</v>
      </c>
      <c r="AS11" s="309">
        <v>390.93360728742294</v>
      </c>
      <c r="AT11" s="310">
        <v>483.24907042952663</v>
      </c>
      <c r="AU11" s="150"/>
      <c r="AV11" s="309">
        <v>1599.2649599675919</v>
      </c>
      <c r="AW11" s="310">
        <v>2477.0732292154112</v>
      </c>
      <c r="AX11" s="309">
        <v>2071.0789656904581</v>
      </c>
      <c r="AY11" s="310">
        <v>3476.2194912921741</v>
      </c>
      <c r="AZ11" s="150"/>
      <c r="BA11" s="309">
        <v>318.35334396516129</v>
      </c>
      <c r="BB11" s="310">
        <v>611.7092285880301</v>
      </c>
      <c r="BC11" s="309">
        <v>560.58959656611978</v>
      </c>
      <c r="BD11" s="310">
        <v>929.81364202132522</v>
      </c>
      <c r="BE11" s="150"/>
      <c r="BF11" s="309">
        <v>179.93713618716558</v>
      </c>
      <c r="BG11" s="310">
        <v>442.67833984198347</v>
      </c>
      <c r="BH11" s="309">
        <v>277.75966663212682</v>
      </c>
      <c r="BI11" s="310">
        <v>589.7036542643043</v>
      </c>
      <c r="BJ11" s="150"/>
      <c r="BK11" s="309">
        <v>88.730345596754091</v>
      </c>
      <c r="BL11" s="310">
        <v>185.33134183093904</v>
      </c>
      <c r="BM11" s="309">
        <v>229.72874633032541</v>
      </c>
      <c r="BN11" s="310">
        <v>415.42726253811469</v>
      </c>
      <c r="BO11" s="150"/>
      <c r="BP11" s="309">
        <v>2817.9200539409358</v>
      </c>
      <c r="BQ11" s="310">
        <v>3292.05457866404</v>
      </c>
      <c r="BR11" s="309">
        <v>2845.5817869704802</v>
      </c>
      <c r="BS11" s="310">
        <v>3569.3736133542789</v>
      </c>
      <c r="BT11" s="150"/>
      <c r="BU11" s="309">
        <v>330.51646532491935</v>
      </c>
      <c r="BV11" s="310">
        <v>647.7962763553852</v>
      </c>
      <c r="BW11" s="309">
        <v>218.2996778202334</v>
      </c>
      <c r="BX11" s="310">
        <v>231.51044775620898</v>
      </c>
      <c r="BY11" s="150"/>
      <c r="BZ11" s="309">
        <v>330.51646532491935</v>
      </c>
      <c r="CA11" s="310">
        <v>647.7962763553852</v>
      </c>
      <c r="CB11" s="309">
        <v>548.66889977456481</v>
      </c>
      <c r="CC11" s="310">
        <v>922.74874775325384</v>
      </c>
      <c r="CD11" s="150"/>
      <c r="CE11" s="309">
        <v>2568.0580115541147</v>
      </c>
      <c r="CF11" s="310">
        <v>2890.4046175209082</v>
      </c>
      <c r="CG11" s="309">
        <v>3283.6259944223852</v>
      </c>
      <c r="CH11" s="310">
        <v>4092.2459340585933</v>
      </c>
      <c r="CI11" s="150"/>
      <c r="CJ11" s="309">
        <v>820.86533585149073</v>
      </c>
      <c r="CK11" s="310">
        <v>1057.3597619555605</v>
      </c>
      <c r="CL11" s="309">
        <v>1896.9616416746321</v>
      </c>
      <c r="CM11" s="310">
        <v>2361.3105146515973</v>
      </c>
      <c r="CN11" s="150"/>
      <c r="CO11" s="309">
        <v>1063.9750130356783</v>
      </c>
      <c r="CP11" s="310">
        <v>1348.9223625295876</v>
      </c>
      <c r="CQ11" s="309">
        <v>1347.9190206828187</v>
      </c>
      <c r="CR11" s="310">
        <v>1922.3246516282932</v>
      </c>
      <c r="CS11" s="150"/>
      <c r="CT11" s="309">
        <v>1990.3096961162946</v>
      </c>
      <c r="CU11" s="310">
        <v>2143.4675962659753</v>
      </c>
      <c r="CV11" s="309">
        <v>2442.905164360955</v>
      </c>
      <c r="CW11" s="310">
        <v>2909.6548179383312</v>
      </c>
      <c r="CX11" s="150"/>
      <c r="CY11" s="309">
        <v>271.90090190019959</v>
      </c>
      <c r="CZ11" s="310">
        <v>324.0118023064199</v>
      </c>
      <c r="DA11" s="309">
        <v>681.18350822484217</v>
      </c>
      <c r="DB11" s="310">
        <v>803.99938658677377</v>
      </c>
      <c r="DC11" s="150"/>
      <c r="DD11" s="309">
        <v>5298.0027876347804</v>
      </c>
      <c r="DE11" s="310">
        <v>10638.63910733277</v>
      </c>
      <c r="DF11" s="309">
        <v>5106.6177229501855</v>
      </c>
      <c r="DG11" s="310">
        <v>12618.659514381688</v>
      </c>
      <c r="DH11" s="150"/>
      <c r="DI11" s="309">
        <v>59.737755224828057</v>
      </c>
      <c r="DJ11" s="310">
        <v>52.045427914820515</v>
      </c>
      <c r="DK11" s="309">
        <v>98.184928464679146</v>
      </c>
      <c r="DL11" s="310">
        <v>91.113077005439308</v>
      </c>
      <c r="DM11" s="150"/>
      <c r="DN11" s="309">
        <v>4003.1078872874159</v>
      </c>
      <c r="DO11" s="310">
        <v>4809.2992652241992</v>
      </c>
      <c r="DP11" s="309">
        <v>5041.1896953562618</v>
      </c>
      <c r="DQ11" s="310">
        <v>6707.2986373310841</v>
      </c>
    </row>
    <row r="12" spans="1:121" s="149" customFormat="1" ht="12.75">
      <c r="A12" s="352"/>
      <c r="B12" s="353" t="s">
        <v>82</v>
      </c>
      <c r="C12" s="318"/>
      <c r="D12" s="312">
        <v>2.5197929390590219</v>
      </c>
      <c r="E12" s="318"/>
      <c r="F12" s="312">
        <v>2.7472028090372596</v>
      </c>
      <c r="G12" s="153"/>
      <c r="H12" s="318"/>
      <c r="I12" s="312">
        <v>1.0475913672228361</v>
      </c>
      <c r="J12" s="318"/>
      <c r="K12" s="312">
        <v>1.393735131894716</v>
      </c>
      <c r="L12" s="153"/>
      <c r="M12" s="318"/>
      <c r="N12" s="312">
        <v>1.6729620101657914</v>
      </c>
      <c r="O12" s="318"/>
      <c r="P12" s="312">
        <v>4.4723929604861796</v>
      </c>
      <c r="Q12" s="153"/>
      <c r="R12" s="318"/>
      <c r="S12" s="312">
        <v>2.8017199509325543</v>
      </c>
      <c r="T12" s="318"/>
      <c r="U12" s="312">
        <v>5.0605417144320421</v>
      </c>
      <c r="V12" s="153"/>
      <c r="W12" s="318"/>
      <c r="X12" s="312">
        <v>1.6677780543592897</v>
      </c>
      <c r="Y12" s="318"/>
      <c r="Z12" s="312">
        <v>1.6977335002585812</v>
      </c>
      <c r="AA12" s="153"/>
      <c r="AB12" s="318"/>
      <c r="AC12" s="312">
        <v>0.84116841105224383</v>
      </c>
      <c r="AD12" s="318"/>
      <c r="AE12" s="312">
        <v>1.0742628062292003</v>
      </c>
      <c r="AF12" s="153"/>
      <c r="AG12" s="318"/>
      <c r="AH12" s="312">
        <v>0.75912402361278086</v>
      </c>
      <c r="AI12" s="318"/>
      <c r="AJ12" s="312">
        <v>0.93897740835028964</v>
      </c>
      <c r="AK12" s="153"/>
      <c r="AL12" s="318"/>
      <c r="AM12" s="312">
        <v>1.8874320317257518</v>
      </c>
      <c r="AN12" s="318"/>
      <c r="AO12" s="312">
        <v>1.9756251635405175</v>
      </c>
      <c r="AP12" s="153"/>
      <c r="AQ12" s="318"/>
      <c r="AR12" s="312">
        <v>1.7606289150888033</v>
      </c>
      <c r="AS12" s="318"/>
      <c r="AT12" s="312">
        <v>2.7314492374880648</v>
      </c>
      <c r="AU12" s="153"/>
      <c r="AV12" s="318"/>
      <c r="AW12" s="312">
        <v>2.1245906013679412</v>
      </c>
      <c r="AX12" s="318"/>
      <c r="AY12" s="312">
        <v>2.6659757882183421</v>
      </c>
      <c r="AZ12" s="153"/>
      <c r="BA12" s="318"/>
      <c r="BB12" s="312">
        <v>2.6551592832782616</v>
      </c>
      <c r="BC12" s="318"/>
      <c r="BD12" s="312">
        <v>4.4097387671847041</v>
      </c>
      <c r="BE12" s="153"/>
      <c r="BF12" s="318"/>
      <c r="BG12" s="312">
        <v>2.5612006703351113</v>
      </c>
      <c r="BH12" s="318"/>
      <c r="BI12" s="312">
        <v>3.1108814776252514</v>
      </c>
      <c r="BJ12" s="153"/>
      <c r="BK12" s="318"/>
      <c r="BL12" s="312">
        <v>1.4161611270184502</v>
      </c>
      <c r="BM12" s="318"/>
      <c r="BN12" s="312">
        <v>2.0928409849054734</v>
      </c>
      <c r="BO12" s="153"/>
      <c r="BP12" s="318"/>
      <c r="BQ12" s="312">
        <v>2.9386634680230928</v>
      </c>
      <c r="BR12" s="318"/>
      <c r="BS12" s="312">
        <v>3.4817800406089874</v>
      </c>
      <c r="BT12" s="153"/>
      <c r="BU12" s="318"/>
      <c r="BV12" s="312">
        <v>3.0752846602916333</v>
      </c>
      <c r="BW12" s="318"/>
      <c r="BX12" s="312">
        <v>2.3071809214337113</v>
      </c>
      <c r="BY12" s="153"/>
      <c r="BZ12" s="318"/>
      <c r="CA12" s="312">
        <v>3.0752846602916333</v>
      </c>
      <c r="CB12" s="318"/>
      <c r="CC12" s="312">
        <v>5.5989220698047308</v>
      </c>
      <c r="CD12" s="153"/>
      <c r="CE12" s="318"/>
      <c r="CF12" s="312">
        <v>1.8464571932883316</v>
      </c>
      <c r="CG12" s="318"/>
      <c r="CH12" s="312">
        <v>2.0469990840301167</v>
      </c>
      <c r="CI12" s="153"/>
      <c r="CJ12" s="318"/>
      <c r="CK12" s="312">
        <v>2.6401045131931058</v>
      </c>
      <c r="CL12" s="318"/>
      <c r="CM12" s="312">
        <v>5.5825576420332865</v>
      </c>
      <c r="CN12" s="153"/>
      <c r="CO12" s="318"/>
      <c r="CP12" s="312">
        <v>1.6607145680401054</v>
      </c>
      <c r="CQ12" s="318"/>
      <c r="CR12" s="312">
        <v>1.7557501948223584</v>
      </c>
      <c r="CS12" s="153"/>
      <c r="CT12" s="318"/>
      <c r="CU12" s="312">
        <v>1.7975847324589664</v>
      </c>
      <c r="CV12" s="318"/>
      <c r="CW12" s="312">
        <v>2.0281861072297747</v>
      </c>
      <c r="CX12" s="153"/>
      <c r="CY12" s="318"/>
      <c r="CZ12" s="312">
        <v>2.3407098866371046</v>
      </c>
      <c r="DA12" s="318"/>
      <c r="DB12" s="312">
        <v>4.9816193943637828</v>
      </c>
      <c r="DC12" s="153"/>
      <c r="DD12" s="318"/>
      <c r="DE12" s="312">
        <v>1.6866199528008938</v>
      </c>
      <c r="DF12" s="318"/>
      <c r="DG12" s="312">
        <v>1.5511359944274361</v>
      </c>
      <c r="DH12" s="153"/>
      <c r="DI12" s="318"/>
      <c r="DJ12" s="312">
        <v>0.54134628632876547</v>
      </c>
      <c r="DK12" s="318"/>
      <c r="DL12" s="312">
        <v>1.0069446388023453</v>
      </c>
      <c r="DM12" s="153"/>
      <c r="DN12" s="318"/>
      <c r="DO12" s="312">
        <v>2.6958570954022458</v>
      </c>
      <c r="DP12" s="318"/>
      <c r="DQ12" s="312">
        <v>2.7892737494935496</v>
      </c>
    </row>
    <row r="13" spans="1:121" s="149" customFormat="1" ht="12.75">
      <c r="A13" s="140"/>
      <c r="C13" s="318"/>
      <c r="D13" s="361"/>
      <c r="E13" s="318"/>
      <c r="F13" s="361"/>
      <c r="G13" s="205"/>
      <c r="H13" s="318"/>
      <c r="I13" s="361"/>
      <c r="J13" s="318"/>
      <c r="K13" s="361"/>
      <c r="L13" s="205"/>
      <c r="M13" s="318"/>
      <c r="N13" s="361"/>
      <c r="O13" s="318"/>
      <c r="P13" s="361"/>
      <c r="Q13" s="205"/>
      <c r="R13" s="318"/>
      <c r="S13" s="361"/>
      <c r="T13" s="318"/>
      <c r="U13" s="361"/>
      <c r="V13" s="205"/>
      <c r="W13" s="318"/>
      <c r="X13" s="361"/>
      <c r="Y13" s="318"/>
      <c r="Z13" s="361"/>
      <c r="AA13" s="205"/>
      <c r="AB13" s="318"/>
      <c r="AC13" s="361"/>
      <c r="AD13" s="318"/>
      <c r="AE13" s="361"/>
      <c r="AF13" s="205"/>
      <c r="AG13" s="318"/>
      <c r="AH13" s="361"/>
      <c r="AI13" s="318"/>
      <c r="AJ13" s="361"/>
      <c r="AK13" s="205"/>
      <c r="AL13" s="318"/>
      <c r="AM13" s="361"/>
      <c r="AN13" s="318"/>
      <c r="AO13" s="361"/>
      <c r="AP13" s="205"/>
      <c r="AQ13" s="318"/>
      <c r="AR13" s="361"/>
      <c r="AS13" s="318"/>
      <c r="AT13" s="361"/>
      <c r="AU13" s="205"/>
      <c r="AV13" s="318"/>
      <c r="AW13" s="361"/>
      <c r="AX13" s="318"/>
      <c r="AY13" s="361"/>
      <c r="AZ13" s="205"/>
      <c r="BA13" s="318"/>
      <c r="BB13" s="361"/>
      <c r="BC13" s="318"/>
      <c r="BD13" s="361"/>
      <c r="BE13" s="205"/>
      <c r="BF13" s="318"/>
      <c r="BG13" s="361"/>
      <c r="BH13" s="318"/>
      <c r="BI13" s="361"/>
      <c r="BJ13" s="205"/>
      <c r="BK13" s="318"/>
      <c r="BL13" s="361"/>
      <c r="BM13" s="318"/>
      <c r="BN13" s="361"/>
      <c r="BO13" s="205"/>
      <c r="BP13" s="318"/>
      <c r="BQ13" s="361"/>
      <c r="BR13" s="318"/>
      <c r="BS13" s="361"/>
      <c r="BT13" s="205"/>
      <c r="BU13" s="318"/>
      <c r="BV13" s="361"/>
      <c r="BW13" s="318"/>
      <c r="BX13" s="361"/>
      <c r="BY13" s="205"/>
      <c r="BZ13" s="318"/>
      <c r="CA13" s="361"/>
      <c r="CB13" s="318"/>
      <c r="CC13" s="361"/>
      <c r="CD13" s="205"/>
      <c r="CE13" s="318"/>
      <c r="CF13" s="361"/>
      <c r="CG13" s="318"/>
      <c r="CH13" s="361"/>
      <c r="CI13" s="205"/>
      <c r="CJ13" s="318"/>
      <c r="CK13" s="361"/>
      <c r="CL13" s="318"/>
      <c r="CM13" s="361"/>
      <c r="CN13" s="205"/>
      <c r="CO13" s="318"/>
      <c r="CP13" s="361"/>
      <c r="CQ13" s="318"/>
      <c r="CR13" s="361"/>
      <c r="CS13" s="205"/>
      <c r="CT13" s="318"/>
      <c r="CU13" s="361"/>
      <c r="CV13" s="318"/>
      <c r="CW13" s="361"/>
      <c r="CX13" s="205"/>
      <c r="CY13" s="318"/>
      <c r="CZ13" s="361"/>
      <c r="DA13" s="318"/>
      <c r="DB13" s="361"/>
      <c r="DC13" s="205"/>
      <c r="DD13" s="318"/>
      <c r="DE13" s="361"/>
      <c r="DF13" s="318"/>
      <c r="DG13" s="361"/>
      <c r="DH13" s="205"/>
      <c r="DI13" s="318"/>
      <c r="DJ13" s="361"/>
      <c r="DK13" s="318"/>
      <c r="DL13" s="361"/>
      <c r="DM13" s="205"/>
      <c r="DN13" s="318"/>
      <c r="DO13" s="361"/>
      <c r="DP13" s="318"/>
      <c r="DQ13" s="361"/>
    </row>
    <row r="14" spans="1:121" s="149" customFormat="1" ht="12.75">
      <c r="A14" s="351" t="s">
        <v>152</v>
      </c>
      <c r="B14" s="149" t="s">
        <v>147</v>
      </c>
      <c r="C14" s="315">
        <v>14461.260335468556</v>
      </c>
      <c r="D14" s="316">
        <v>536.95670535474085</v>
      </c>
      <c r="E14" s="315">
        <v>15156.719576144245</v>
      </c>
      <c r="F14" s="316">
        <v>567.84484148569891</v>
      </c>
      <c r="G14" s="150"/>
      <c r="H14" s="315">
        <v>26365.082583165375</v>
      </c>
      <c r="I14" s="316">
        <v>995.85313623855154</v>
      </c>
      <c r="J14" s="315">
        <v>27842.950277428212</v>
      </c>
      <c r="K14" s="316">
        <v>1064.3816856280921</v>
      </c>
      <c r="L14" s="150"/>
      <c r="M14" s="315">
        <v>8538.0123488253757</v>
      </c>
      <c r="N14" s="316">
        <v>320.16806744579628</v>
      </c>
      <c r="O14" s="315">
        <v>10742.147715346857</v>
      </c>
      <c r="P14" s="316">
        <v>402.98146217220682</v>
      </c>
      <c r="Q14" s="150"/>
      <c r="R14" s="315">
        <v>2737.5843239545707</v>
      </c>
      <c r="S14" s="316">
        <v>103.00995608112073</v>
      </c>
      <c r="T14" s="315">
        <v>2909.0708495976123</v>
      </c>
      <c r="U14" s="316">
        <v>110.03231088995392</v>
      </c>
      <c r="V14" s="150"/>
      <c r="W14" s="315">
        <v>22379.020218938855</v>
      </c>
      <c r="X14" s="316">
        <v>823.95655811035624</v>
      </c>
      <c r="Y14" s="315">
        <v>24878.69268424427</v>
      </c>
      <c r="Z14" s="316">
        <v>917.98423017067387</v>
      </c>
      <c r="AA14" s="150"/>
      <c r="AB14" s="315">
        <v>5830.6980702775008</v>
      </c>
      <c r="AC14" s="316">
        <v>216.92983042172989</v>
      </c>
      <c r="AD14" s="315">
        <v>3902.454453725064</v>
      </c>
      <c r="AE14" s="316">
        <v>145.06375671968809</v>
      </c>
      <c r="AF14" s="150"/>
      <c r="AG14" s="315">
        <v>14217.354008941438</v>
      </c>
      <c r="AH14" s="316">
        <v>530.62392351732569</v>
      </c>
      <c r="AI14" s="315">
        <v>18133.007947280781</v>
      </c>
      <c r="AJ14" s="316">
        <v>675.32762836883524</v>
      </c>
      <c r="AK14" s="150"/>
      <c r="AL14" s="315">
        <v>9132.9812965672063</v>
      </c>
      <c r="AM14" s="316">
        <v>347.53568451647999</v>
      </c>
      <c r="AN14" s="315">
        <v>13294.991482036938</v>
      </c>
      <c r="AO14" s="316">
        <v>516.38379084759606</v>
      </c>
      <c r="AP14" s="150"/>
      <c r="AQ14" s="315">
        <v>3027.447325519317</v>
      </c>
      <c r="AR14" s="316">
        <v>113.70231761378901</v>
      </c>
      <c r="AS14" s="315">
        <v>3996.796274325492</v>
      </c>
      <c r="AT14" s="316">
        <v>150.68172506828532</v>
      </c>
      <c r="AU14" s="150"/>
      <c r="AV14" s="315">
        <v>31876.577469247004</v>
      </c>
      <c r="AW14" s="316">
        <v>1206.7760429415205</v>
      </c>
      <c r="AX14" s="315">
        <v>34523.515819447268</v>
      </c>
      <c r="AY14" s="316">
        <v>1329.7773098351774</v>
      </c>
      <c r="AZ14" s="150"/>
      <c r="BA14" s="315">
        <v>6114.5452599349665</v>
      </c>
      <c r="BB14" s="316">
        <v>232.91292692179164</v>
      </c>
      <c r="BC14" s="315">
        <v>5719.6472518113633</v>
      </c>
      <c r="BD14" s="316">
        <v>222.09969569722603</v>
      </c>
      <c r="BE14" s="150"/>
      <c r="BF14" s="315">
        <v>4766.0383982937828</v>
      </c>
      <c r="BG14" s="316">
        <v>178.87618847776849</v>
      </c>
      <c r="BH14" s="315">
        <v>5423.4571061354682</v>
      </c>
      <c r="BI14" s="316">
        <v>209.37400251741971</v>
      </c>
      <c r="BJ14" s="150"/>
      <c r="BK14" s="315">
        <v>3591.0297665261382</v>
      </c>
      <c r="BL14" s="316">
        <v>135.31575476433363</v>
      </c>
      <c r="BM14" s="315">
        <v>5513.4708722171017</v>
      </c>
      <c r="BN14" s="316">
        <v>212.68153749093614</v>
      </c>
      <c r="BO14" s="150"/>
      <c r="BP14" s="315">
        <v>31628.925111960125</v>
      </c>
      <c r="BQ14" s="316">
        <v>1183.4817607588973</v>
      </c>
      <c r="BR14" s="315">
        <v>26870.879868398948</v>
      </c>
      <c r="BS14" s="316">
        <v>1012.2965039314141</v>
      </c>
      <c r="BT14" s="150"/>
      <c r="BU14" s="315">
        <v>6128.2085818427086</v>
      </c>
      <c r="BV14" s="316">
        <v>234.18012316278089</v>
      </c>
      <c r="BW14" s="315">
        <v>2842.3911819402442</v>
      </c>
      <c r="BX14" s="316">
        <v>105.24025003287774</v>
      </c>
      <c r="BY14" s="150"/>
      <c r="BZ14" s="315">
        <v>6128.2085818427086</v>
      </c>
      <c r="CA14" s="316">
        <v>234.18012316278089</v>
      </c>
      <c r="CB14" s="315">
        <v>4057.6299415941658</v>
      </c>
      <c r="CC14" s="316">
        <v>158.20572560009856</v>
      </c>
      <c r="CD14" s="150"/>
      <c r="CE14" s="315">
        <v>41143.204142461851</v>
      </c>
      <c r="CF14" s="316">
        <v>1534.1680702722874</v>
      </c>
      <c r="CG14" s="315">
        <v>50768.436561722185</v>
      </c>
      <c r="CH14" s="316">
        <v>1903.0576307583829</v>
      </c>
      <c r="CI14" s="150"/>
      <c r="CJ14" s="315">
        <v>10618.16867637806</v>
      </c>
      <c r="CK14" s="316">
        <v>396.73576541400575</v>
      </c>
      <c r="CL14" s="315">
        <v>10892.266096401019</v>
      </c>
      <c r="CM14" s="316">
        <v>407.28406154404132</v>
      </c>
      <c r="CN14" s="150"/>
      <c r="CO14" s="315">
        <v>20392.622300330917</v>
      </c>
      <c r="CP14" s="316">
        <v>770.55744751649365</v>
      </c>
      <c r="CQ14" s="315">
        <v>29782.306612413417</v>
      </c>
      <c r="CR14" s="316">
        <v>1137.163966377884</v>
      </c>
      <c r="CS14" s="150"/>
      <c r="CT14" s="315">
        <v>31109.596667855083</v>
      </c>
      <c r="CU14" s="316">
        <v>1149.3142499711557</v>
      </c>
      <c r="CV14" s="315">
        <v>36418.765018180493</v>
      </c>
      <c r="CW14" s="316">
        <v>1346.8399255114357</v>
      </c>
      <c r="CX14" s="150"/>
      <c r="CY14" s="315">
        <v>2670.4534187996778</v>
      </c>
      <c r="CZ14" s="316">
        <v>99.14304727284582</v>
      </c>
      <c r="DA14" s="315">
        <v>3200.2907208965989</v>
      </c>
      <c r="DB14" s="316">
        <v>119.07644126752099</v>
      </c>
      <c r="DC14" s="150"/>
      <c r="DD14" s="315">
        <v>79539.215096445812</v>
      </c>
      <c r="DE14" s="316">
        <v>6603.5358922042305</v>
      </c>
      <c r="DF14" s="315">
        <v>87195.211767101107</v>
      </c>
      <c r="DG14" s="316">
        <v>7687.9315024945899</v>
      </c>
      <c r="DH14" s="150"/>
      <c r="DI14" s="315">
        <v>3018.6960688499844</v>
      </c>
      <c r="DJ14" s="316">
        <v>111.95428877483209</v>
      </c>
      <c r="DK14" s="315">
        <v>2495.2148666436142</v>
      </c>
      <c r="DL14" s="316">
        <v>91.38249613722742</v>
      </c>
      <c r="DM14" s="150"/>
      <c r="DN14" s="315">
        <v>49306.659909709364</v>
      </c>
      <c r="DO14" s="316">
        <v>1838.360128111633</v>
      </c>
      <c r="DP14" s="315">
        <v>60348.975302735475</v>
      </c>
      <c r="DQ14" s="316">
        <v>2269.6906792610785</v>
      </c>
    </row>
    <row r="15" spans="1:121" s="149" customFormat="1" ht="12.75">
      <c r="A15" s="140"/>
      <c r="B15" s="149" t="s">
        <v>148</v>
      </c>
      <c r="C15" s="315">
        <v>5236.8656057603775</v>
      </c>
      <c r="D15" s="316">
        <v>698.32504348203474</v>
      </c>
      <c r="E15" s="315">
        <v>4922.5918754518498</v>
      </c>
      <c r="F15" s="316">
        <v>591.22549895653503</v>
      </c>
      <c r="G15" s="150"/>
      <c r="H15" s="315">
        <v>10138.095522045904</v>
      </c>
      <c r="I15" s="316">
        <v>1254.749063639553</v>
      </c>
      <c r="J15" s="315">
        <v>11973.195864357063</v>
      </c>
      <c r="K15" s="316">
        <v>1356.4827773119719</v>
      </c>
      <c r="L15" s="150"/>
      <c r="M15" s="315">
        <v>3287.7027266323103</v>
      </c>
      <c r="N15" s="316">
        <v>430.72413689675443</v>
      </c>
      <c r="O15" s="315">
        <v>4661.488711508543</v>
      </c>
      <c r="P15" s="316">
        <v>566.45706251522188</v>
      </c>
      <c r="Q15" s="150"/>
      <c r="R15" s="315">
        <v>997.9701287122806</v>
      </c>
      <c r="S15" s="316">
        <v>129.3626743887759</v>
      </c>
      <c r="T15" s="315">
        <v>1254.8512871234805</v>
      </c>
      <c r="U15" s="316">
        <v>148.03239644654906</v>
      </c>
      <c r="V15" s="150"/>
      <c r="W15" s="315">
        <v>6587.7028234812151</v>
      </c>
      <c r="X15" s="316">
        <v>926.65531247300305</v>
      </c>
      <c r="Y15" s="315">
        <v>7025.2842181742599</v>
      </c>
      <c r="Z15" s="316">
        <v>914.79551441304284</v>
      </c>
      <c r="AA15" s="150"/>
      <c r="AB15" s="315">
        <v>1675.7101359193352</v>
      </c>
      <c r="AC15" s="316">
        <v>229.18599626596205</v>
      </c>
      <c r="AD15" s="315">
        <v>1237.2025327886749</v>
      </c>
      <c r="AE15" s="316">
        <v>157.75340840734106</v>
      </c>
      <c r="AF15" s="150"/>
      <c r="AG15" s="315">
        <v>5071.3929944064448</v>
      </c>
      <c r="AH15" s="316">
        <v>688.0480623453409</v>
      </c>
      <c r="AI15" s="315">
        <v>6101.3734287681582</v>
      </c>
      <c r="AJ15" s="316">
        <v>768.93840893643414</v>
      </c>
      <c r="AK15" s="150"/>
      <c r="AL15" s="315">
        <v>4988.8725664244785</v>
      </c>
      <c r="AM15" s="316">
        <v>578.13500350514096</v>
      </c>
      <c r="AN15" s="315">
        <v>6804.3992292350449</v>
      </c>
      <c r="AO15" s="316">
        <v>712.45752649113228</v>
      </c>
      <c r="AP15" s="150"/>
      <c r="AQ15" s="315">
        <v>1044.70496121223</v>
      </c>
      <c r="AR15" s="316">
        <v>138.34577041265206</v>
      </c>
      <c r="AS15" s="315">
        <v>1129.9335770590135</v>
      </c>
      <c r="AT15" s="316">
        <v>134.96676553672316</v>
      </c>
      <c r="AU15" s="150"/>
      <c r="AV15" s="315">
        <v>13518.354963411128</v>
      </c>
      <c r="AW15" s="316">
        <v>1569.9226259980715</v>
      </c>
      <c r="AX15" s="315">
        <v>13753.983425137647</v>
      </c>
      <c r="AY15" s="316">
        <v>1465.4788869559529</v>
      </c>
      <c r="AZ15" s="150"/>
      <c r="BA15" s="315">
        <v>3009.2218926094229</v>
      </c>
      <c r="BB15" s="316">
        <v>349.28866103599864</v>
      </c>
      <c r="BC15" s="315">
        <v>2769.4844815934025</v>
      </c>
      <c r="BD15" s="316">
        <v>291.54717314230811</v>
      </c>
      <c r="BE15" s="150"/>
      <c r="BF15" s="315">
        <v>1684.4928490333168</v>
      </c>
      <c r="BG15" s="316">
        <v>189.31276509784544</v>
      </c>
      <c r="BH15" s="315">
        <v>1853.1453948833271</v>
      </c>
      <c r="BI15" s="316">
        <v>187.7137839431953</v>
      </c>
      <c r="BJ15" s="150"/>
      <c r="BK15" s="315">
        <v>1398.8586098413984</v>
      </c>
      <c r="BL15" s="316">
        <v>161.57270387701627</v>
      </c>
      <c r="BM15" s="315">
        <v>1912.800636033159</v>
      </c>
      <c r="BN15" s="316">
        <v>200.16750066798866</v>
      </c>
      <c r="BO15" s="150"/>
      <c r="BP15" s="315">
        <v>11805.415268323366</v>
      </c>
      <c r="BQ15" s="316">
        <v>1507.3376710928242</v>
      </c>
      <c r="BR15" s="315">
        <v>9742.7651205771217</v>
      </c>
      <c r="BS15" s="316">
        <v>1149.0453660737685</v>
      </c>
      <c r="BT15" s="150"/>
      <c r="BU15" s="315">
        <v>2773.825829780576</v>
      </c>
      <c r="BV15" s="316">
        <v>318.80932711557443</v>
      </c>
      <c r="BW15" s="315">
        <v>664.15547771864567</v>
      </c>
      <c r="BX15" s="316">
        <v>86.610899751943904</v>
      </c>
      <c r="BY15" s="150"/>
      <c r="BZ15" s="315">
        <v>2773.825829780576</v>
      </c>
      <c r="CA15" s="316">
        <v>318.80932711557443</v>
      </c>
      <c r="CB15" s="315">
        <v>2131.8987529610431</v>
      </c>
      <c r="CC15" s="316">
        <v>221.9255557230025</v>
      </c>
      <c r="CD15" s="150"/>
      <c r="CE15" s="315">
        <v>18096.136365266168</v>
      </c>
      <c r="CF15" s="316">
        <v>2396.8177271465884</v>
      </c>
      <c r="CG15" s="315">
        <v>22064.054427302628</v>
      </c>
      <c r="CH15" s="316">
        <v>2701.6216648657255</v>
      </c>
      <c r="CI15" s="150"/>
      <c r="CJ15" s="315">
        <v>3505.4570679682479</v>
      </c>
      <c r="CK15" s="316">
        <v>466.29836152933962</v>
      </c>
      <c r="CL15" s="315">
        <v>3910.1972828708649</v>
      </c>
      <c r="CM15" s="316">
        <v>478.92318863483166</v>
      </c>
      <c r="CN15" s="150"/>
      <c r="CO15" s="315">
        <v>7624.5948846678702</v>
      </c>
      <c r="CP15" s="316">
        <v>942.56256807243528</v>
      </c>
      <c r="CQ15" s="315">
        <v>9946.964753774444</v>
      </c>
      <c r="CR15" s="316">
        <v>1122.8562512549172</v>
      </c>
      <c r="CS15" s="150"/>
      <c r="CT15" s="315">
        <v>11379.197515581473</v>
      </c>
      <c r="CU15" s="316">
        <v>1571.0946724526659</v>
      </c>
      <c r="CV15" s="315">
        <v>12961.288769430081</v>
      </c>
      <c r="CW15" s="316">
        <v>1673.9039193835035</v>
      </c>
      <c r="CX15" s="150"/>
      <c r="CY15" s="315">
        <v>800.8138241548636</v>
      </c>
      <c r="CZ15" s="316">
        <v>112.31193590871223</v>
      </c>
      <c r="DA15" s="315">
        <v>1066.4280920765609</v>
      </c>
      <c r="DB15" s="316">
        <v>135.28364605266688</v>
      </c>
      <c r="DC15" s="150"/>
      <c r="DD15" s="315">
        <v>23191.910997748957</v>
      </c>
      <c r="DE15" s="316">
        <v>10134.136036241011</v>
      </c>
      <c r="DF15" s="315">
        <v>25119.786021101521</v>
      </c>
      <c r="DG15" s="316">
        <v>10651.969670299037</v>
      </c>
      <c r="DH15" s="150"/>
      <c r="DI15" s="315">
        <v>772.85742493749024</v>
      </c>
      <c r="DJ15" s="316">
        <v>112.29653421791603</v>
      </c>
      <c r="DK15" s="315">
        <v>780.61833384147212</v>
      </c>
      <c r="DL15" s="316">
        <v>105.67472466768976</v>
      </c>
      <c r="DM15" s="150"/>
      <c r="DN15" s="315">
        <v>17055.949081677783</v>
      </c>
      <c r="DO15" s="316">
        <v>2192.8299506836061</v>
      </c>
      <c r="DP15" s="315">
        <v>20080.678208459813</v>
      </c>
      <c r="DQ15" s="316">
        <v>2371.8881382989252</v>
      </c>
    </row>
    <row r="16" spans="1:121" s="149" customFormat="1" ht="12.75">
      <c r="A16" s="140"/>
      <c r="B16" s="149" t="s">
        <v>149</v>
      </c>
      <c r="C16" s="315">
        <v>2028.1280969093521</v>
      </c>
      <c r="D16" s="316">
        <v>856.12999811420707</v>
      </c>
      <c r="E16" s="315">
        <v>1215.4044941106774</v>
      </c>
      <c r="F16" s="316">
        <v>602.36604150343521</v>
      </c>
      <c r="G16" s="150"/>
      <c r="H16" s="315">
        <v>3610.7933320508555</v>
      </c>
      <c r="I16" s="316">
        <v>1391.3720344440396</v>
      </c>
      <c r="J16" s="315">
        <v>3160.7667092014995</v>
      </c>
      <c r="K16" s="316">
        <v>1484.5985807690727</v>
      </c>
      <c r="L16" s="150"/>
      <c r="M16" s="315">
        <v>1575.1821753157149</v>
      </c>
      <c r="N16" s="316">
        <v>664.60043545820099</v>
      </c>
      <c r="O16" s="315">
        <v>1538.8481220443346</v>
      </c>
      <c r="P16" s="316">
        <v>775.37075523124804</v>
      </c>
      <c r="Q16" s="150"/>
      <c r="R16" s="315">
        <v>483.57292440722654</v>
      </c>
      <c r="S16" s="316">
        <v>202.4032151896389</v>
      </c>
      <c r="T16" s="315">
        <v>370.3949222509288</v>
      </c>
      <c r="U16" s="316">
        <v>180.87980339959864</v>
      </c>
      <c r="V16" s="150"/>
      <c r="W16" s="315">
        <v>2349.5424113259551</v>
      </c>
      <c r="X16" s="316">
        <v>1063.4055154036751</v>
      </c>
      <c r="Y16" s="315">
        <v>1552.0995718101469</v>
      </c>
      <c r="Z16" s="316">
        <v>841.64374281606604</v>
      </c>
      <c r="AA16" s="150"/>
      <c r="AB16" s="315">
        <v>569.29742943807844</v>
      </c>
      <c r="AC16" s="316">
        <v>253.31025089444492</v>
      </c>
      <c r="AD16" s="315">
        <v>303.82852800138363</v>
      </c>
      <c r="AE16" s="316">
        <v>161.17934704179029</v>
      </c>
      <c r="AF16" s="150"/>
      <c r="AG16" s="315">
        <v>1827.2252665648932</v>
      </c>
      <c r="AH16" s="316">
        <v>795.71018125514252</v>
      </c>
      <c r="AI16" s="315">
        <v>1439.5614074707062</v>
      </c>
      <c r="AJ16" s="316">
        <v>750.3843278263322</v>
      </c>
      <c r="AK16" s="150"/>
      <c r="AL16" s="315">
        <v>1836.8218405652751</v>
      </c>
      <c r="AM16" s="316">
        <v>680.84514023107795</v>
      </c>
      <c r="AN16" s="315">
        <v>1912.7951281702631</v>
      </c>
      <c r="AO16" s="316">
        <v>835.14701144308106</v>
      </c>
      <c r="AP16" s="150"/>
      <c r="AQ16" s="315">
        <v>362.80659821341123</v>
      </c>
      <c r="AR16" s="316">
        <v>152.57510315270082</v>
      </c>
      <c r="AS16" s="315">
        <v>241.21108596943537</v>
      </c>
      <c r="AT16" s="316">
        <v>118.61295747721972</v>
      </c>
      <c r="AU16" s="150"/>
      <c r="AV16" s="315">
        <v>5027.9963033317918</v>
      </c>
      <c r="AW16" s="316">
        <v>1825.6982179678839</v>
      </c>
      <c r="AX16" s="315">
        <v>3642.0751141913897</v>
      </c>
      <c r="AY16" s="316">
        <v>1615.5129798423588</v>
      </c>
      <c r="AZ16" s="150"/>
      <c r="BA16" s="315">
        <v>1110.0027493845328</v>
      </c>
      <c r="BB16" s="316">
        <v>412.01191410124829</v>
      </c>
      <c r="BC16" s="315">
        <v>801.0687814756551</v>
      </c>
      <c r="BD16" s="316">
        <v>350.42400016100839</v>
      </c>
      <c r="BE16" s="150"/>
      <c r="BF16" s="315">
        <v>684.15031762715159</v>
      </c>
      <c r="BG16" s="316">
        <v>250.64069616786634</v>
      </c>
      <c r="BH16" s="315">
        <v>541.83440556989751</v>
      </c>
      <c r="BI16" s="316">
        <v>229.33045574587126</v>
      </c>
      <c r="BJ16" s="150"/>
      <c r="BK16" s="315">
        <v>511.74844114987957</v>
      </c>
      <c r="BL16" s="316">
        <v>191.29148223483017</v>
      </c>
      <c r="BM16" s="315">
        <v>448.83570511241157</v>
      </c>
      <c r="BN16" s="316">
        <v>195.84761055829267</v>
      </c>
      <c r="BO16" s="150"/>
      <c r="BP16" s="315">
        <v>4976.415460147572</v>
      </c>
      <c r="BQ16" s="316">
        <v>1996.6548202479223</v>
      </c>
      <c r="BR16" s="315">
        <v>2791.3391666420916</v>
      </c>
      <c r="BS16" s="316">
        <v>1354.4401910502402</v>
      </c>
      <c r="BT16" s="150"/>
      <c r="BU16" s="315">
        <v>1257.076689986663</v>
      </c>
      <c r="BV16" s="316">
        <v>460.96711280031025</v>
      </c>
      <c r="BW16" s="315">
        <v>169.38912761390665</v>
      </c>
      <c r="BX16" s="316">
        <v>90.298113728434771</v>
      </c>
      <c r="BY16" s="150"/>
      <c r="BZ16" s="315">
        <v>1257.076689986663</v>
      </c>
      <c r="CA16" s="316">
        <v>460.96711280031025</v>
      </c>
      <c r="CB16" s="315">
        <v>743.13876729446304</v>
      </c>
      <c r="CC16" s="316">
        <v>321.74694006638225</v>
      </c>
      <c r="CD16" s="150"/>
      <c r="CE16" s="315">
        <v>7235.8718164876755</v>
      </c>
      <c r="CF16" s="316">
        <v>3025.9359592081787</v>
      </c>
      <c r="CG16" s="315">
        <v>6260.3463680570057</v>
      </c>
      <c r="CH16" s="316">
        <v>3176.0824156783278</v>
      </c>
      <c r="CI16" s="150"/>
      <c r="CJ16" s="315">
        <v>1277.4454215972512</v>
      </c>
      <c r="CK16" s="316">
        <v>548.27540937158028</v>
      </c>
      <c r="CL16" s="315">
        <v>981.43083951718552</v>
      </c>
      <c r="CM16" s="316">
        <v>497.69900718769264</v>
      </c>
      <c r="CN16" s="150"/>
      <c r="CO16" s="315">
        <v>3115.1925455675414</v>
      </c>
      <c r="CP16" s="316">
        <v>1201.0214428413778</v>
      </c>
      <c r="CQ16" s="315">
        <v>2659.1486268364483</v>
      </c>
      <c r="CR16" s="316">
        <v>1245.7551855001236</v>
      </c>
      <c r="CS16" s="150"/>
      <c r="CT16" s="315">
        <v>3939.1586781073588</v>
      </c>
      <c r="CU16" s="316">
        <v>1731.5732535018644</v>
      </c>
      <c r="CV16" s="315">
        <v>3152.6529148244526</v>
      </c>
      <c r="CW16" s="316">
        <v>1692.6918256655308</v>
      </c>
      <c r="CX16" s="150"/>
      <c r="CY16" s="315">
        <v>359.03381671660196</v>
      </c>
      <c r="CZ16" s="316">
        <v>163.72675854979713</v>
      </c>
      <c r="DA16" s="315">
        <v>301.85390455728435</v>
      </c>
      <c r="DB16" s="316">
        <v>158.75855363105995</v>
      </c>
      <c r="DC16" s="150"/>
      <c r="DD16" s="315">
        <v>8258.6198211501414</v>
      </c>
      <c r="DE16" s="316">
        <v>12377.063025842368</v>
      </c>
      <c r="DF16" s="315">
        <v>6571.9526023872222</v>
      </c>
      <c r="DG16" s="316">
        <v>11700.870826264136</v>
      </c>
      <c r="DH16" s="150"/>
      <c r="DI16" s="315">
        <v>233.23332884077234</v>
      </c>
      <c r="DJ16" s="316">
        <v>106.00831591245174</v>
      </c>
      <c r="DK16" s="315">
        <v>175.72146760356347</v>
      </c>
      <c r="DL16" s="316">
        <v>95.135859328947234</v>
      </c>
      <c r="DM16" s="150"/>
      <c r="DN16" s="315">
        <v>6147.1275900536757</v>
      </c>
      <c r="DO16" s="316">
        <v>2506.1382744254975</v>
      </c>
      <c r="DP16" s="315">
        <v>4887.443661218771</v>
      </c>
      <c r="DQ16" s="316">
        <v>2392.9269700410241</v>
      </c>
    </row>
    <row r="17" spans="1:121" s="149" customFormat="1" ht="12.75">
      <c r="A17" s="140"/>
      <c r="B17" s="149" t="s">
        <v>150</v>
      </c>
      <c r="C17" s="315">
        <v>178.7672932864522</v>
      </c>
      <c r="D17" s="316">
        <v>1127.1226404062711</v>
      </c>
      <c r="E17" s="315">
        <v>101.26878193117655</v>
      </c>
      <c r="F17" s="316">
        <v>726.96470623041319</v>
      </c>
      <c r="G17" s="150"/>
      <c r="H17" s="315">
        <v>188.80993799089862</v>
      </c>
      <c r="I17" s="316">
        <v>1166.9781847774711</v>
      </c>
      <c r="J17" s="315">
        <v>200.06753796580816</v>
      </c>
      <c r="K17" s="316">
        <v>1440.7402035277237</v>
      </c>
      <c r="L17" s="150"/>
      <c r="M17" s="315">
        <v>124.20993439965018</v>
      </c>
      <c r="N17" s="316">
        <v>838.69949244306054</v>
      </c>
      <c r="O17" s="315">
        <v>124.32578028676389</v>
      </c>
      <c r="P17" s="316">
        <v>922.59447467487905</v>
      </c>
      <c r="Q17" s="150"/>
      <c r="R17" s="315">
        <v>34.376012074811968</v>
      </c>
      <c r="S17" s="316">
        <v>231.83932295160733</v>
      </c>
      <c r="T17" s="315">
        <v>41.774139204091199</v>
      </c>
      <c r="U17" s="316">
        <v>304.49916687878903</v>
      </c>
      <c r="V17" s="150"/>
      <c r="W17" s="315">
        <v>185.7897983169899</v>
      </c>
      <c r="X17" s="316">
        <v>1257.8311358840988</v>
      </c>
      <c r="Y17" s="315">
        <v>146.83301323707451</v>
      </c>
      <c r="Z17" s="316">
        <v>1139.0812195628191</v>
      </c>
      <c r="AA17" s="150"/>
      <c r="AB17" s="315">
        <v>45.75905480395766</v>
      </c>
      <c r="AC17" s="316">
        <v>320.35705647677264</v>
      </c>
      <c r="AD17" s="315">
        <v>25.301206388710671</v>
      </c>
      <c r="AE17" s="316">
        <v>194.56854972698417</v>
      </c>
      <c r="AF17" s="150"/>
      <c r="AG17" s="315">
        <v>139.87892759914459</v>
      </c>
      <c r="AH17" s="316">
        <v>943.60454630212848</v>
      </c>
      <c r="AI17" s="315">
        <v>98.521976128814131</v>
      </c>
      <c r="AJ17" s="316">
        <v>739.49506975185545</v>
      </c>
      <c r="AK17" s="150"/>
      <c r="AL17" s="315">
        <v>114.87853209392333</v>
      </c>
      <c r="AM17" s="316">
        <v>747.82895013439963</v>
      </c>
      <c r="AN17" s="315">
        <v>137.20594798430284</v>
      </c>
      <c r="AO17" s="316">
        <v>957.29057521328036</v>
      </c>
      <c r="AP17" s="150"/>
      <c r="AQ17" s="315">
        <v>26.881996903736159</v>
      </c>
      <c r="AR17" s="316">
        <v>170.56145985648871</v>
      </c>
      <c r="AS17" s="315">
        <v>20.584277123331635</v>
      </c>
      <c r="AT17" s="316">
        <v>147.60687571967324</v>
      </c>
      <c r="AU17" s="150"/>
      <c r="AV17" s="315">
        <v>397.77849319204478</v>
      </c>
      <c r="AW17" s="316">
        <v>2415.5881260270103</v>
      </c>
      <c r="AX17" s="315">
        <v>288.49497036453266</v>
      </c>
      <c r="AY17" s="316">
        <v>2021.0494122187529</v>
      </c>
      <c r="AZ17" s="150"/>
      <c r="BA17" s="315">
        <v>125.20356977459019</v>
      </c>
      <c r="BB17" s="316">
        <v>824.59813592013734</v>
      </c>
      <c r="BC17" s="315">
        <v>68.284481939656388</v>
      </c>
      <c r="BD17" s="316">
        <v>475.76188231086979</v>
      </c>
      <c r="BE17" s="150"/>
      <c r="BF17" s="315">
        <v>59.499730421299915</v>
      </c>
      <c r="BG17" s="316">
        <v>400.60333497913444</v>
      </c>
      <c r="BH17" s="315">
        <v>44.608983259638805</v>
      </c>
      <c r="BI17" s="316">
        <v>304.35143446542128</v>
      </c>
      <c r="BJ17" s="150"/>
      <c r="BK17" s="315">
        <v>39.021536119853884</v>
      </c>
      <c r="BL17" s="316">
        <v>261.43466486186378</v>
      </c>
      <c r="BM17" s="315">
        <v>36.813588864681186</v>
      </c>
      <c r="BN17" s="316">
        <v>256.00587986991388</v>
      </c>
      <c r="BO17" s="150"/>
      <c r="BP17" s="315">
        <v>441.39867256477368</v>
      </c>
      <c r="BQ17" s="316">
        <v>2703.2415735952172</v>
      </c>
      <c r="BR17" s="315">
        <v>274.92191763699441</v>
      </c>
      <c r="BS17" s="316">
        <v>1936.5232298909377</v>
      </c>
      <c r="BT17" s="150"/>
      <c r="BU17" s="315">
        <v>167.83848625505576</v>
      </c>
      <c r="BV17" s="316">
        <v>1095.2914089195945</v>
      </c>
      <c r="BW17" s="315">
        <v>9.3690793525563265</v>
      </c>
      <c r="BX17" s="316">
        <v>68.284356223875676</v>
      </c>
      <c r="BY17" s="150"/>
      <c r="BZ17" s="315">
        <v>167.83848625505576</v>
      </c>
      <c r="CA17" s="316">
        <v>1095.2914089195945</v>
      </c>
      <c r="CB17" s="315">
        <v>90.371218418587816</v>
      </c>
      <c r="CC17" s="316">
        <v>627.05033271043851</v>
      </c>
      <c r="CD17" s="150"/>
      <c r="CE17" s="315">
        <v>477.03353601284726</v>
      </c>
      <c r="CF17" s="316">
        <v>3066.9974940840157</v>
      </c>
      <c r="CG17" s="315">
        <v>370.42336719596454</v>
      </c>
      <c r="CH17" s="316">
        <v>2760.226558916057</v>
      </c>
      <c r="CI17" s="150"/>
      <c r="CJ17" s="315">
        <v>110.9723536579302</v>
      </c>
      <c r="CK17" s="316">
        <v>748.94870573971741</v>
      </c>
      <c r="CL17" s="315">
        <v>85.389444787051616</v>
      </c>
      <c r="CM17" s="316">
        <v>630.88298100706527</v>
      </c>
      <c r="CN17" s="150"/>
      <c r="CO17" s="315">
        <v>171.73165173387383</v>
      </c>
      <c r="CP17" s="316">
        <v>1062.980664742511</v>
      </c>
      <c r="CQ17" s="315">
        <v>160.22988481307752</v>
      </c>
      <c r="CR17" s="316">
        <v>1151.8322580980325</v>
      </c>
      <c r="CS17" s="150"/>
      <c r="CT17" s="315">
        <v>306.9197806680852</v>
      </c>
      <c r="CU17" s="316">
        <v>2029.9304703815203</v>
      </c>
      <c r="CV17" s="315">
        <v>243.26164116015497</v>
      </c>
      <c r="CW17" s="316">
        <v>1873.8254781134303</v>
      </c>
      <c r="CX17" s="150"/>
      <c r="CY17" s="315">
        <v>80.344570916439537</v>
      </c>
      <c r="CZ17" s="316">
        <v>556.34882975904645</v>
      </c>
      <c r="DA17" s="315">
        <v>32.520748595940709</v>
      </c>
      <c r="DB17" s="316">
        <v>246.47775666955658</v>
      </c>
      <c r="DC17" s="150"/>
      <c r="DD17" s="315">
        <v>703.96311391745837</v>
      </c>
      <c r="DE17" s="316">
        <v>13427.405619940524</v>
      </c>
      <c r="DF17" s="315">
        <v>585.07490417439499</v>
      </c>
      <c r="DG17" s="316">
        <v>12871.592691353886</v>
      </c>
      <c r="DH17" s="150"/>
      <c r="DI17" s="315">
        <v>13.011795693219293</v>
      </c>
      <c r="DJ17" s="316">
        <v>76.420195175758309</v>
      </c>
      <c r="DK17" s="315">
        <v>13.921962884232737</v>
      </c>
      <c r="DL17" s="316">
        <v>95.015520617284295</v>
      </c>
      <c r="DM17" s="150"/>
      <c r="DN17" s="315">
        <v>440.67299700087517</v>
      </c>
      <c r="DO17" s="316">
        <v>2795.3965420321088</v>
      </c>
      <c r="DP17" s="315">
        <v>357.50763384945884</v>
      </c>
      <c r="DQ17" s="316">
        <v>2594.8166835026695</v>
      </c>
    </row>
    <row r="18" spans="1:121" s="149" customFormat="1" ht="12.75">
      <c r="A18" s="140"/>
      <c r="B18" s="149" t="s">
        <v>151</v>
      </c>
      <c r="C18" s="315">
        <v>39.978609116387091</v>
      </c>
      <c r="D18" s="316">
        <v>917.3398759207455</v>
      </c>
      <c r="E18" s="315">
        <v>27.015272362053864</v>
      </c>
      <c r="F18" s="316">
        <v>754.5979747142228</v>
      </c>
      <c r="G18" s="150"/>
      <c r="H18" s="315">
        <v>53.218452631212145</v>
      </c>
      <c r="I18" s="316">
        <v>1184.6599303605044</v>
      </c>
      <c r="J18" s="315">
        <v>56.01961104741649</v>
      </c>
      <c r="K18" s="316">
        <v>1527.8464105646672</v>
      </c>
      <c r="L18" s="150"/>
      <c r="M18" s="315">
        <v>52.892757851517558</v>
      </c>
      <c r="N18" s="316">
        <v>1307.7691730435115</v>
      </c>
      <c r="O18" s="315">
        <v>48.189670813501039</v>
      </c>
      <c r="P18" s="316">
        <v>1365.5768820618982</v>
      </c>
      <c r="Q18" s="150"/>
      <c r="R18" s="315">
        <v>12.49659984160837</v>
      </c>
      <c r="S18" s="316">
        <v>310.23703947692746</v>
      </c>
      <c r="T18" s="315">
        <v>18.908801823887085</v>
      </c>
      <c r="U18" s="316">
        <v>528.41981050429024</v>
      </c>
      <c r="V18" s="150"/>
      <c r="W18" s="315">
        <v>56.94466656213875</v>
      </c>
      <c r="X18" s="316">
        <v>1406.7285305616124</v>
      </c>
      <c r="Y18" s="315">
        <v>55.090512534242762</v>
      </c>
      <c r="Z18" s="316">
        <v>1647.5904998378346</v>
      </c>
      <c r="AA18" s="150"/>
      <c r="AB18" s="315">
        <v>11.535274370506979</v>
      </c>
      <c r="AC18" s="316">
        <v>293.73134931462397</v>
      </c>
      <c r="AD18" s="315">
        <v>7.213279096167339</v>
      </c>
      <c r="AE18" s="316">
        <v>211.29434374371345</v>
      </c>
      <c r="AF18" s="150"/>
      <c r="AG18" s="315">
        <v>30.148715628484478</v>
      </c>
      <c r="AH18" s="316">
        <v>738.30593246409398</v>
      </c>
      <c r="AI18" s="315">
        <v>27.535240351533073</v>
      </c>
      <c r="AJ18" s="316">
        <v>784.06493946614864</v>
      </c>
      <c r="AK18" s="150"/>
      <c r="AL18" s="315">
        <v>40.445676245962851</v>
      </c>
      <c r="AM18" s="316">
        <v>981.31531843519815</v>
      </c>
      <c r="AN18" s="315">
        <v>45.608212573449279</v>
      </c>
      <c r="AO18" s="316">
        <v>1227.3769291071508</v>
      </c>
      <c r="AP18" s="150"/>
      <c r="AQ18" s="315">
        <v>6.1590927459410283</v>
      </c>
      <c r="AR18" s="316">
        <v>143.1598933299347</v>
      </c>
      <c r="AS18" s="315">
        <v>6.4747855227279389</v>
      </c>
      <c r="AT18" s="316">
        <v>178.14842946363299</v>
      </c>
      <c r="AU18" s="150"/>
      <c r="AV18" s="315">
        <v>93.292555347854574</v>
      </c>
      <c r="AW18" s="316">
        <v>2061.3485366976079</v>
      </c>
      <c r="AX18" s="315">
        <v>82.930670859161623</v>
      </c>
      <c r="AY18" s="316">
        <v>2255.2050875276818</v>
      </c>
      <c r="AZ18" s="150"/>
      <c r="BA18" s="315">
        <v>31.026476647430673</v>
      </c>
      <c r="BB18" s="316">
        <v>757.16664142630839</v>
      </c>
      <c r="BC18" s="315">
        <v>23.515003179920583</v>
      </c>
      <c r="BD18" s="316">
        <v>628.10853810343701</v>
      </c>
      <c r="BE18" s="150"/>
      <c r="BF18" s="315">
        <v>10.818683891808359</v>
      </c>
      <c r="BG18" s="316">
        <v>274.40866585170602</v>
      </c>
      <c r="BH18" s="315">
        <v>9.9541101516673898</v>
      </c>
      <c r="BI18" s="316">
        <v>271.5021036015645</v>
      </c>
      <c r="BJ18" s="150"/>
      <c r="BK18" s="315">
        <v>7.3416226209736521</v>
      </c>
      <c r="BL18" s="316">
        <v>183.58941552465387</v>
      </c>
      <c r="BM18" s="315">
        <v>13.079197772643866</v>
      </c>
      <c r="BN18" s="316">
        <v>355.9424079014604</v>
      </c>
      <c r="BO18" s="150"/>
      <c r="BP18" s="315">
        <v>127.84530422429414</v>
      </c>
      <c r="BQ18" s="316">
        <v>2852.246709757932</v>
      </c>
      <c r="BR18" s="315">
        <v>71.093926744836551</v>
      </c>
      <c r="BS18" s="316">
        <v>1955.3413855015033</v>
      </c>
      <c r="BT18" s="150"/>
      <c r="BU18" s="315">
        <v>38.050357371976709</v>
      </c>
      <c r="BV18" s="316">
        <v>922.50597334308179</v>
      </c>
      <c r="BW18" s="315" t="s">
        <v>162</v>
      </c>
      <c r="BX18" s="316" t="s">
        <v>160</v>
      </c>
      <c r="BY18" s="150"/>
      <c r="BZ18" s="315">
        <v>38.050357371976709</v>
      </c>
      <c r="CA18" s="316">
        <v>922.50597334308179</v>
      </c>
      <c r="CB18" s="315">
        <v>20.961319731741433</v>
      </c>
      <c r="CC18" s="316">
        <v>556.87846359772254</v>
      </c>
      <c r="CD18" s="150"/>
      <c r="CE18" s="315">
        <v>137.75376349792882</v>
      </c>
      <c r="CF18" s="316">
        <v>3206.1545222856039</v>
      </c>
      <c r="CG18" s="315">
        <v>121.73927572222044</v>
      </c>
      <c r="CH18" s="316">
        <v>3443.3473989005665</v>
      </c>
      <c r="CI18" s="150"/>
      <c r="CJ18" s="315">
        <v>32.956415633165712</v>
      </c>
      <c r="CK18" s="316">
        <v>811.98361373232649</v>
      </c>
      <c r="CL18" s="315">
        <v>26.716336423881458</v>
      </c>
      <c r="CM18" s="316">
        <v>760.18594722725641</v>
      </c>
      <c r="CN18" s="150"/>
      <c r="CO18" s="315">
        <v>51.858467750492295</v>
      </c>
      <c r="CP18" s="316">
        <v>1159.6571183966787</v>
      </c>
      <c r="CQ18" s="315">
        <v>60.350122162615193</v>
      </c>
      <c r="CR18" s="316">
        <v>1656.8801545682579</v>
      </c>
      <c r="CS18" s="150"/>
      <c r="CT18" s="315">
        <v>95.127168768936329</v>
      </c>
      <c r="CU18" s="316">
        <v>2274.8927958428303</v>
      </c>
      <c r="CV18" s="315">
        <v>78.031656404820112</v>
      </c>
      <c r="CW18" s="316">
        <v>2279.3717353100146</v>
      </c>
      <c r="CX18" s="150"/>
      <c r="CY18" s="315">
        <v>32.354355137177656</v>
      </c>
      <c r="CZ18" s="316">
        <v>809.61912338184231</v>
      </c>
      <c r="DA18" s="315">
        <v>8.9065338736143875</v>
      </c>
      <c r="DB18" s="316">
        <v>257.08268816733346</v>
      </c>
      <c r="DC18" s="150"/>
      <c r="DD18" s="315">
        <v>212.29059617786135</v>
      </c>
      <c r="DE18" s="316">
        <v>14642.702796265879</v>
      </c>
      <c r="DF18" s="315">
        <v>132.97470523574214</v>
      </c>
      <c r="DG18" s="316">
        <v>10869.867433945799</v>
      </c>
      <c r="DH18" s="150"/>
      <c r="DI18" s="315" t="s">
        <v>162</v>
      </c>
      <c r="DJ18" s="316" t="s">
        <v>160</v>
      </c>
      <c r="DK18" s="315" t="s">
        <v>162</v>
      </c>
      <c r="DL18" s="316" t="s">
        <v>160</v>
      </c>
      <c r="DM18" s="150"/>
      <c r="DN18" s="315">
        <v>128.59017172768404</v>
      </c>
      <c r="DO18" s="316">
        <v>2983.0184881122386</v>
      </c>
      <c r="DP18" s="315">
        <v>115.39519373650432</v>
      </c>
      <c r="DQ18" s="316">
        <v>3256.326485861679</v>
      </c>
    </row>
    <row r="19" spans="1:121" s="149" customFormat="1" ht="12.75">
      <c r="A19" s="352"/>
      <c r="B19" s="353" t="s">
        <v>82</v>
      </c>
      <c r="C19" s="317"/>
      <c r="D19" s="317">
        <v>1.7084056624541157</v>
      </c>
      <c r="E19" s="317"/>
      <c r="F19" s="317">
        <v>1.3288805666349039</v>
      </c>
      <c r="G19" s="153"/>
      <c r="H19" s="317"/>
      <c r="I19" s="317">
        <v>1.1895930105066468</v>
      </c>
      <c r="J19" s="317"/>
      <c r="K19" s="317">
        <v>1.4354309466186317</v>
      </c>
      <c r="L19" s="153"/>
      <c r="M19" s="317"/>
      <c r="N19" s="317">
        <v>4.0846333723300301</v>
      </c>
      <c r="O19" s="317"/>
      <c r="P19" s="317">
        <v>3.3886841213513286</v>
      </c>
      <c r="Q19" s="153"/>
      <c r="R19" s="317"/>
      <c r="S19" s="317">
        <v>3.0117189762959864</v>
      </c>
      <c r="T19" s="317"/>
      <c r="U19" s="317">
        <v>4.8024058227112594</v>
      </c>
      <c r="V19" s="153"/>
      <c r="W19" s="317"/>
      <c r="X19" s="317">
        <v>1.7072848279620136</v>
      </c>
      <c r="Y19" s="317"/>
      <c r="Z19" s="317">
        <v>1.7947917248333456</v>
      </c>
      <c r="AA19" s="153"/>
      <c r="AB19" s="317"/>
      <c r="AC19" s="317">
        <v>1.3540385328453235</v>
      </c>
      <c r="AD19" s="317"/>
      <c r="AE19" s="317">
        <v>1.4565619181640601</v>
      </c>
      <c r="AF19" s="153"/>
      <c r="AG19" s="317"/>
      <c r="AH19" s="317">
        <v>1.3913920947440794</v>
      </c>
      <c r="AI19" s="317"/>
      <c r="AJ19" s="317">
        <v>1.1610141604304773</v>
      </c>
      <c r="AK19" s="153"/>
      <c r="AL19" s="317"/>
      <c r="AM19" s="317">
        <v>2.8236390165242575</v>
      </c>
      <c r="AN19" s="317"/>
      <c r="AO19" s="317">
        <v>2.3768695897532441</v>
      </c>
      <c r="AP19" s="153"/>
      <c r="AQ19" s="317"/>
      <c r="AR19" s="317">
        <v>1.2590762997127622</v>
      </c>
      <c r="AS19" s="317"/>
      <c r="AT19" s="317">
        <v>1.1822829170750495</v>
      </c>
      <c r="AU19" s="153"/>
      <c r="AV19" s="317"/>
      <c r="AW19" s="317">
        <v>1.7081450603486164</v>
      </c>
      <c r="AX19" s="317"/>
      <c r="AY19" s="317">
        <v>1.6959268825298341</v>
      </c>
      <c r="AZ19" s="153"/>
      <c r="BA19" s="317"/>
      <c r="BB19" s="317">
        <v>3.2508570968263717</v>
      </c>
      <c r="BC19" s="317"/>
      <c r="BD19" s="317">
        <v>2.8280477203340983</v>
      </c>
      <c r="BE19" s="153"/>
      <c r="BF19" s="317"/>
      <c r="BG19" s="317">
        <v>1.5340703991230824</v>
      </c>
      <c r="BH19" s="317"/>
      <c r="BI19" s="317">
        <v>1.2967326427213703</v>
      </c>
      <c r="BJ19" s="153"/>
      <c r="BK19" s="317"/>
      <c r="BL19" s="317">
        <v>1.3567482651550353</v>
      </c>
      <c r="BM19" s="317"/>
      <c r="BN19" s="317">
        <v>1.6735933551196451</v>
      </c>
      <c r="BO19" s="153"/>
      <c r="BP19" s="317"/>
      <c r="BQ19" s="317">
        <v>2.4100470360683497</v>
      </c>
      <c r="BR19" s="317"/>
      <c r="BS19" s="317">
        <v>1.9315895865565322</v>
      </c>
      <c r="BT19" s="153"/>
      <c r="BU19" s="317"/>
      <c r="BV19" s="317">
        <v>3.9393009145436264</v>
      </c>
      <c r="BW19" s="317"/>
      <c r="BX19" s="317" t="s">
        <v>160</v>
      </c>
      <c r="BY19" s="153"/>
      <c r="BZ19" s="317"/>
      <c r="CA19" s="317">
        <v>3.9393009145436264</v>
      </c>
      <c r="CB19" s="317"/>
      <c r="CC19" s="317">
        <v>3.5199640309185853</v>
      </c>
      <c r="CD19" s="153"/>
      <c r="CE19" s="317"/>
      <c r="CF19" s="317">
        <v>2.0898326489851722</v>
      </c>
      <c r="CG19" s="317"/>
      <c r="CH19" s="317">
        <v>1.8093763127543157</v>
      </c>
      <c r="CI19" s="153"/>
      <c r="CJ19" s="317"/>
      <c r="CK19" s="317">
        <v>2.046660988290272</v>
      </c>
      <c r="CL19" s="317"/>
      <c r="CM19" s="317">
        <v>1.8664760519852908</v>
      </c>
      <c r="CN19" s="153"/>
      <c r="CO19" s="317"/>
      <c r="CP19" s="317">
        <v>1.5049586791150396</v>
      </c>
      <c r="CQ19" s="317"/>
      <c r="CR19" s="317">
        <v>1.4570283649118638</v>
      </c>
      <c r="CS19" s="153"/>
      <c r="CT19" s="317"/>
      <c r="CU19" s="317">
        <v>1.9793479423925382</v>
      </c>
      <c r="CV19" s="317"/>
      <c r="CW19" s="317">
        <v>1.6923850356191872</v>
      </c>
      <c r="CX19" s="153"/>
      <c r="CY19" s="317"/>
      <c r="CZ19" s="317">
        <v>8.1661714628736046</v>
      </c>
      <c r="DA19" s="317"/>
      <c r="DB19" s="317">
        <v>2.1589718791625891</v>
      </c>
      <c r="DC19" s="153"/>
      <c r="DD19" s="317"/>
      <c r="DE19" s="317">
        <v>2.2174033783252765</v>
      </c>
      <c r="DF19" s="317"/>
      <c r="DG19" s="317">
        <v>1.4138871334140699</v>
      </c>
      <c r="DH19" s="153"/>
      <c r="DI19" s="317"/>
      <c r="DJ19" s="317" t="s">
        <v>160</v>
      </c>
      <c r="DK19" s="317"/>
      <c r="DL19" s="317" t="s">
        <v>160</v>
      </c>
      <c r="DM19" s="153"/>
      <c r="DN19" s="317"/>
      <c r="DO19" s="317">
        <v>1.6226518637435858</v>
      </c>
      <c r="DP19" s="317"/>
      <c r="DQ19" s="317">
        <v>1.4347005588099828</v>
      </c>
    </row>
    <row r="20" spans="1:121" s="149" customFormat="1" ht="12.75">
      <c r="A20" s="349"/>
      <c r="C20" s="315"/>
      <c r="D20" s="316"/>
      <c r="E20" s="315"/>
      <c r="F20" s="316"/>
      <c r="G20" s="150"/>
      <c r="H20" s="315"/>
      <c r="I20" s="316"/>
      <c r="J20" s="315"/>
      <c r="K20" s="316"/>
      <c r="L20" s="150"/>
      <c r="M20" s="315"/>
      <c r="N20" s="316"/>
      <c r="O20" s="315"/>
      <c r="P20" s="316"/>
      <c r="Q20" s="150"/>
      <c r="R20" s="315"/>
      <c r="S20" s="316"/>
      <c r="T20" s="315"/>
      <c r="U20" s="316"/>
      <c r="V20" s="150"/>
      <c r="W20" s="315"/>
      <c r="X20" s="316"/>
      <c r="Y20" s="315"/>
      <c r="Z20" s="316"/>
      <c r="AA20" s="150"/>
      <c r="AB20" s="315"/>
      <c r="AC20" s="316"/>
      <c r="AD20" s="315"/>
      <c r="AE20" s="316"/>
      <c r="AF20" s="150"/>
      <c r="AG20" s="315"/>
      <c r="AH20" s="316"/>
      <c r="AI20" s="315"/>
      <c r="AJ20" s="316"/>
      <c r="AK20" s="150"/>
      <c r="AL20" s="315"/>
      <c r="AM20" s="316"/>
      <c r="AN20" s="315"/>
      <c r="AO20" s="316"/>
      <c r="AP20" s="150"/>
      <c r="AQ20" s="315"/>
      <c r="AR20" s="316"/>
      <c r="AS20" s="315"/>
      <c r="AT20" s="316"/>
      <c r="AU20" s="150"/>
      <c r="AV20" s="315"/>
      <c r="AW20" s="316"/>
      <c r="AX20" s="315"/>
      <c r="AY20" s="316"/>
      <c r="AZ20" s="150"/>
      <c r="BA20" s="315"/>
      <c r="BB20" s="316"/>
      <c r="BC20" s="315"/>
      <c r="BD20" s="316"/>
      <c r="BE20" s="150"/>
      <c r="BF20" s="315"/>
      <c r="BG20" s="316"/>
      <c r="BH20" s="315"/>
      <c r="BI20" s="316"/>
      <c r="BJ20" s="150"/>
      <c r="BK20" s="315"/>
      <c r="BL20" s="316"/>
      <c r="BM20" s="315"/>
      <c r="BN20" s="316"/>
      <c r="BO20" s="150"/>
      <c r="BP20" s="315"/>
      <c r="BQ20" s="316"/>
      <c r="BR20" s="315"/>
      <c r="BS20" s="316"/>
      <c r="BT20" s="150"/>
      <c r="BU20" s="315"/>
      <c r="BV20" s="316"/>
      <c r="BW20" s="315"/>
      <c r="BX20" s="316"/>
      <c r="BY20" s="150"/>
      <c r="BZ20" s="315"/>
      <c r="CA20" s="316"/>
      <c r="CB20" s="315"/>
      <c r="CC20" s="316"/>
      <c r="CD20" s="150"/>
      <c r="CE20" s="315"/>
      <c r="CF20" s="316"/>
      <c r="CG20" s="315"/>
      <c r="CH20" s="316"/>
      <c r="CI20" s="150"/>
      <c r="CJ20" s="315"/>
      <c r="CK20" s="316"/>
      <c r="CL20" s="315"/>
      <c r="CM20" s="316"/>
      <c r="CN20" s="150"/>
      <c r="CO20" s="315"/>
      <c r="CP20" s="316"/>
      <c r="CQ20" s="315"/>
      <c r="CR20" s="316"/>
      <c r="CS20" s="150"/>
      <c r="CT20" s="315"/>
      <c r="CU20" s="316"/>
      <c r="CV20" s="315"/>
      <c r="CW20" s="316"/>
      <c r="CX20" s="150"/>
      <c r="CY20" s="315"/>
      <c r="CZ20" s="316"/>
      <c r="DA20" s="315"/>
      <c r="DB20" s="316"/>
      <c r="DC20" s="150"/>
      <c r="DD20" s="315"/>
      <c r="DE20" s="316"/>
      <c r="DF20" s="315"/>
      <c r="DG20" s="316"/>
      <c r="DH20" s="150"/>
      <c r="DI20" s="315"/>
      <c r="DJ20" s="316"/>
      <c r="DK20" s="315"/>
      <c r="DL20" s="316"/>
      <c r="DM20" s="150"/>
      <c r="DN20" s="315"/>
      <c r="DO20" s="316"/>
      <c r="DP20" s="315"/>
      <c r="DQ20" s="316"/>
    </row>
    <row r="21" spans="1:121" s="149" customFormat="1" ht="12.75">
      <c r="A21" s="351" t="s">
        <v>153</v>
      </c>
      <c r="B21" s="149" t="s">
        <v>147</v>
      </c>
      <c r="C21" s="315">
        <v>9153.6839336575958</v>
      </c>
      <c r="D21" s="316">
        <v>429.81323880609557</v>
      </c>
      <c r="E21" s="315">
        <v>11800.486090903578</v>
      </c>
      <c r="F21" s="316">
        <v>525.79794167395153</v>
      </c>
      <c r="G21" s="205"/>
      <c r="H21" s="315">
        <v>24813.411870898388</v>
      </c>
      <c r="I21" s="316">
        <v>1190.1281996309663</v>
      </c>
      <c r="J21" s="315">
        <v>28278.416414380736</v>
      </c>
      <c r="K21" s="316">
        <v>1291.9870466226764</v>
      </c>
      <c r="L21" s="205"/>
      <c r="M21" s="315">
        <v>9464.9303117437375</v>
      </c>
      <c r="N21" s="316">
        <v>448.44586544563919</v>
      </c>
      <c r="O21" s="315">
        <v>13951.845284604473</v>
      </c>
      <c r="P21" s="316">
        <v>619.64700206624411</v>
      </c>
      <c r="Q21" s="205"/>
      <c r="R21" s="315">
        <v>2476.8184682748406</v>
      </c>
      <c r="S21" s="316">
        <v>117.78934058708207</v>
      </c>
      <c r="T21" s="315">
        <v>3167.9294570472744</v>
      </c>
      <c r="U21" s="316">
        <v>142.61496708537419</v>
      </c>
      <c r="V21" s="205"/>
      <c r="W21" s="315">
        <v>16388.766455789904</v>
      </c>
      <c r="X21" s="316">
        <v>754.20871474357807</v>
      </c>
      <c r="Y21" s="315">
        <v>22681.335190307862</v>
      </c>
      <c r="Z21" s="316">
        <v>981.18538132532103</v>
      </c>
      <c r="AA21" s="205"/>
      <c r="AB21" s="315">
        <v>5565.2324734154508</v>
      </c>
      <c r="AC21" s="316">
        <v>259.85383198379691</v>
      </c>
      <c r="AD21" s="315">
        <v>4606.9604814534887</v>
      </c>
      <c r="AE21" s="316">
        <v>201.25222752205946</v>
      </c>
      <c r="AF21" s="205"/>
      <c r="AG21" s="315">
        <v>20528.220471877627</v>
      </c>
      <c r="AH21" s="316">
        <v>966.9681301935176</v>
      </c>
      <c r="AI21" s="315">
        <v>27576.829060577493</v>
      </c>
      <c r="AJ21" s="316">
        <v>1210.889218548404</v>
      </c>
      <c r="AK21" s="205"/>
      <c r="AL21" s="315">
        <v>10025.588518900653</v>
      </c>
      <c r="AM21" s="316">
        <v>485.89358909246903</v>
      </c>
      <c r="AN21" s="315">
        <v>9792.0478365253675</v>
      </c>
      <c r="AO21" s="316">
        <v>459.74493446244509</v>
      </c>
      <c r="AP21" s="205"/>
      <c r="AQ21" s="315">
        <v>3005.3645183223398</v>
      </c>
      <c r="AR21" s="316">
        <v>143.97135423041385</v>
      </c>
      <c r="AS21" s="315">
        <v>3176.4332208570813</v>
      </c>
      <c r="AT21" s="316">
        <v>142.61821950299796</v>
      </c>
      <c r="AU21" s="205"/>
      <c r="AV21" s="315">
        <v>22819.253813744548</v>
      </c>
      <c r="AW21" s="316">
        <v>1099.6257364954449</v>
      </c>
      <c r="AX21" s="315">
        <v>27355.288233191623</v>
      </c>
      <c r="AY21" s="316">
        <v>1268.8262290518344</v>
      </c>
      <c r="AZ21" s="205"/>
      <c r="BA21" s="315">
        <v>4409.5619653646354</v>
      </c>
      <c r="BB21" s="316">
        <v>214.01898589561378</v>
      </c>
      <c r="BC21" s="315">
        <v>4239.212893268349</v>
      </c>
      <c r="BD21" s="316">
        <v>198.78255020375755</v>
      </c>
      <c r="BE21" s="205"/>
      <c r="BF21" s="315">
        <v>3908.2383082190322</v>
      </c>
      <c r="BG21" s="316">
        <v>187.39354710489567</v>
      </c>
      <c r="BH21" s="315">
        <v>4066.7629900860466</v>
      </c>
      <c r="BI21" s="316">
        <v>190.14396081044401</v>
      </c>
      <c r="BJ21" s="205"/>
      <c r="BK21" s="315">
        <v>2902.7046056036575</v>
      </c>
      <c r="BL21" s="316">
        <v>139.43385774759381</v>
      </c>
      <c r="BM21" s="315">
        <v>3928.7672416374594</v>
      </c>
      <c r="BN21" s="316">
        <v>182.87443901012784</v>
      </c>
      <c r="BO21" s="205"/>
      <c r="BP21" s="315">
        <v>20192.63095373991</v>
      </c>
      <c r="BQ21" s="316">
        <v>961.51035090698952</v>
      </c>
      <c r="BR21" s="315">
        <v>19329.188475106628</v>
      </c>
      <c r="BS21" s="316">
        <v>870.23168726338395</v>
      </c>
      <c r="BT21" s="205"/>
      <c r="BU21" s="315">
        <v>3634.3127744432963</v>
      </c>
      <c r="BV21" s="316">
        <v>176.96399018543926</v>
      </c>
      <c r="BW21" s="315">
        <v>2269.9859599885558</v>
      </c>
      <c r="BX21" s="316">
        <v>99.401019675873314</v>
      </c>
      <c r="BY21" s="205"/>
      <c r="BZ21" s="315">
        <v>3634.3127744432963</v>
      </c>
      <c r="CA21" s="316">
        <v>176.96399018543926</v>
      </c>
      <c r="CB21" s="315">
        <v>3085.0962704882909</v>
      </c>
      <c r="CC21" s="316">
        <v>145.57922071279003</v>
      </c>
      <c r="CD21" s="205"/>
      <c r="CE21" s="315">
        <v>33902.737771790074</v>
      </c>
      <c r="CF21" s="316">
        <v>1593.1011034720877</v>
      </c>
      <c r="CG21" s="315">
        <v>44545.508367212344</v>
      </c>
      <c r="CH21" s="316">
        <v>1973.9896403693676</v>
      </c>
      <c r="CI21" s="205"/>
      <c r="CJ21" s="315">
        <v>8409.0346404838474</v>
      </c>
      <c r="CK21" s="316">
        <v>396.82316776605978</v>
      </c>
      <c r="CL21" s="315">
        <v>8211.7491435662196</v>
      </c>
      <c r="CM21" s="316">
        <v>363.47178566872924</v>
      </c>
      <c r="CN21" s="205"/>
      <c r="CO21" s="315">
        <v>16926.584400545464</v>
      </c>
      <c r="CP21" s="316">
        <v>812.13824749780349</v>
      </c>
      <c r="CQ21" s="315">
        <v>23101.370954399026</v>
      </c>
      <c r="CR21" s="316">
        <v>1054.5138934341751</v>
      </c>
      <c r="CS21" s="205"/>
      <c r="CT21" s="315">
        <v>24870.64521680064</v>
      </c>
      <c r="CU21" s="316">
        <v>1151.5421561293786</v>
      </c>
      <c r="CV21" s="315">
        <v>29718.488904455258</v>
      </c>
      <c r="CW21" s="316">
        <v>1288.6529128296909</v>
      </c>
      <c r="CX21" s="205"/>
      <c r="CY21" s="315">
        <v>3599.2792794829693</v>
      </c>
      <c r="CZ21" s="316">
        <v>167.53712671990962</v>
      </c>
      <c r="DA21" s="315">
        <v>4102.0214466497346</v>
      </c>
      <c r="DB21" s="316">
        <v>179.74066535137607</v>
      </c>
      <c r="DC21" s="205"/>
      <c r="DD21" s="315">
        <v>57653.563491964815</v>
      </c>
      <c r="DE21" s="316">
        <v>5810.4214969804789</v>
      </c>
      <c r="DF21" s="315">
        <v>70948.931766994443</v>
      </c>
      <c r="DG21" s="316">
        <v>7082.7344339970841</v>
      </c>
      <c r="DH21" s="205"/>
      <c r="DI21" s="315">
        <v>1982.8272333023504</v>
      </c>
      <c r="DJ21" s="316">
        <v>94.948956751822209</v>
      </c>
      <c r="DK21" s="315">
        <v>1758.7822618272112</v>
      </c>
      <c r="DL21" s="316">
        <v>76.728886775661536</v>
      </c>
      <c r="DM21" s="205"/>
      <c r="DN21" s="315">
        <v>34195.135590638616</v>
      </c>
      <c r="DO21" s="316">
        <v>1610.9839152663765</v>
      </c>
      <c r="DP21" s="315">
        <v>52241.005480948836</v>
      </c>
      <c r="DQ21" s="316">
        <v>2336.5473434894175</v>
      </c>
    </row>
    <row r="22" spans="1:121" s="149" customFormat="1" ht="12.75">
      <c r="A22" s="140"/>
      <c r="B22" s="149" t="s">
        <v>148</v>
      </c>
      <c r="C22" s="315">
        <v>2841.0344979850524</v>
      </c>
      <c r="D22" s="316">
        <v>504.66414899286707</v>
      </c>
      <c r="E22" s="315">
        <v>3647.7072668852593</v>
      </c>
      <c r="F22" s="316">
        <v>618.98821942743984</v>
      </c>
      <c r="G22" s="150"/>
      <c r="H22" s="315">
        <v>9879.60747386609</v>
      </c>
      <c r="I22" s="316">
        <v>1655.6759238707943</v>
      </c>
      <c r="J22" s="315">
        <v>10768.49946996506</v>
      </c>
      <c r="K22" s="316">
        <v>1727.8107177331171</v>
      </c>
      <c r="L22" s="150"/>
      <c r="M22" s="315">
        <v>3487.8070234093384</v>
      </c>
      <c r="N22" s="316">
        <v>614.44918830072345</v>
      </c>
      <c r="O22" s="315">
        <v>5856.5249953028087</v>
      </c>
      <c r="P22" s="316">
        <v>997.55203004698353</v>
      </c>
      <c r="Q22" s="150"/>
      <c r="R22" s="315">
        <v>883.28651690370407</v>
      </c>
      <c r="S22" s="316">
        <v>154.41032073225202</v>
      </c>
      <c r="T22" s="315">
        <v>1124.6514331066019</v>
      </c>
      <c r="U22" s="316">
        <v>187.21784217077467</v>
      </c>
      <c r="V22" s="150"/>
      <c r="W22" s="315">
        <v>4456.5578558318412</v>
      </c>
      <c r="X22" s="316">
        <v>823.39557602908587</v>
      </c>
      <c r="Y22" s="315">
        <v>6144.3745925732783</v>
      </c>
      <c r="Z22" s="316">
        <v>1111.2069328976654</v>
      </c>
      <c r="AA22" s="150"/>
      <c r="AB22" s="315">
        <v>1800.5055860054995</v>
      </c>
      <c r="AC22" s="316">
        <v>327.24796724026936</v>
      </c>
      <c r="AD22" s="315">
        <v>1800.4396875353427</v>
      </c>
      <c r="AE22" s="316">
        <v>318.28062522520145</v>
      </c>
      <c r="AF22" s="150"/>
      <c r="AG22" s="315">
        <v>5808.1357722547518</v>
      </c>
      <c r="AH22" s="316">
        <v>1046.8590031162853</v>
      </c>
      <c r="AI22" s="315">
        <v>8463.7357862844947</v>
      </c>
      <c r="AJ22" s="316">
        <v>1478.0838245214902</v>
      </c>
      <c r="AK22" s="150"/>
      <c r="AL22" s="315">
        <v>4197.7648728200838</v>
      </c>
      <c r="AM22" s="316">
        <v>681.52907546847007</v>
      </c>
      <c r="AN22" s="315">
        <v>3837.1474461475073</v>
      </c>
      <c r="AO22" s="316">
        <v>583.53324457401516</v>
      </c>
      <c r="AP22" s="150"/>
      <c r="AQ22" s="315">
        <v>1014.3523399242987</v>
      </c>
      <c r="AR22" s="316">
        <v>179.69288870104256</v>
      </c>
      <c r="AS22" s="315">
        <v>1023.1598933063151</v>
      </c>
      <c r="AT22" s="316">
        <v>171.56592706218288</v>
      </c>
      <c r="AU22" s="150"/>
      <c r="AV22" s="315">
        <v>8717.0791361449828</v>
      </c>
      <c r="AW22" s="316">
        <v>1405.7427557015571</v>
      </c>
      <c r="AX22" s="315">
        <v>10489.703479137901</v>
      </c>
      <c r="AY22" s="316">
        <v>1624.9210757512774</v>
      </c>
      <c r="AZ22" s="150"/>
      <c r="BA22" s="315">
        <v>1764.6609722748203</v>
      </c>
      <c r="BB22" s="316">
        <v>285.50351880064562</v>
      </c>
      <c r="BC22" s="315">
        <v>2055.1135519231107</v>
      </c>
      <c r="BD22" s="316">
        <v>312.89263115169865</v>
      </c>
      <c r="BE22" s="150"/>
      <c r="BF22" s="315">
        <v>1160.1157034458645</v>
      </c>
      <c r="BG22" s="316">
        <v>185.09847497734771</v>
      </c>
      <c r="BH22" s="315">
        <v>1372.0311725919303</v>
      </c>
      <c r="BI22" s="316">
        <v>207.49529495803168</v>
      </c>
      <c r="BJ22" s="150"/>
      <c r="BK22" s="315">
        <v>911.37117318436765</v>
      </c>
      <c r="BL22" s="316">
        <v>147.69476225603569</v>
      </c>
      <c r="BM22" s="315">
        <v>1506.3341405632691</v>
      </c>
      <c r="BN22" s="316">
        <v>231.05786461701743</v>
      </c>
      <c r="BO22" s="150"/>
      <c r="BP22" s="315">
        <v>8248.3309042175806</v>
      </c>
      <c r="BQ22" s="316">
        <v>1417.5213093820071</v>
      </c>
      <c r="BR22" s="315">
        <v>7025.6339361787941</v>
      </c>
      <c r="BS22" s="316">
        <v>1173.2857897407714</v>
      </c>
      <c r="BT22" s="150"/>
      <c r="BU22" s="315">
        <v>1724.3485646998599</v>
      </c>
      <c r="BV22" s="316">
        <v>277.43454549805369</v>
      </c>
      <c r="BW22" s="315">
        <v>574.40980322973451</v>
      </c>
      <c r="BX22" s="316">
        <v>103.19828667178838</v>
      </c>
      <c r="BY22" s="150"/>
      <c r="BZ22" s="315">
        <v>1724.3485646998599</v>
      </c>
      <c r="CA22" s="316">
        <v>277.43454549805369</v>
      </c>
      <c r="CB22" s="315">
        <v>1537.5056524249176</v>
      </c>
      <c r="CC22" s="316">
        <v>231.80484419516384</v>
      </c>
      <c r="CD22" s="150"/>
      <c r="CE22" s="315">
        <v>15102.847619727227</v>
      </c>
      <c r="CF22" s="316">
        <v>2664.3162387748225</v>
      </c>
      <c r="CG22" s="315">
        <v>19384.691866922709</v>
      </c>
      <c r="CH22" s="316">
        <v>3313.9585448093671</v>
      </c>
      <c r="CI22" s="150"/>
      <c r="CJ22" s="315">
        <v>2905.5164601191286</v>
      </c>
      <c r="CK22" s="316">
        <v>517.88943467723652</v>
      </c>
      <c r="CL22" s="315">
        <v>3060.6993298414086</v>
      </c>
      <c r="CM22" s="316">
        <v>526.18385435556763</v>
      </c>
      <c r="CN22" s="150"/>
      <c r="CO22" s="315">
        <v>6849.650120547919</v>
      </c>
      <c r="CP22" s="316">
        <v>1147.3633278650564</v>
      </c>
      <c r="CQ22" s="315">
        <v>8688.9944759341342</v>
      </c>
      <c r="CR22" s="316">
        <v>1396.4084787690297</v>
      </c>
      <c r="CS22" s="150"/>
      <c r="CT22" s="315">
        <v>9346.3497904921114</v>
      </c>
      <c r="CU22" s="316">
        <v>1700.3364577439013</v>
      </c>
      <c r="CV22" s="315">
        <v>10216.359634755334</v>
      </c>
      <c r="CW22" s="316">
        <v>1823.7929829370994</v>
      </c>
      <c r="CX22" s="150"/>
      <c r="CY22" s="315">
        <v>864.83954773868857</v>
      </c>
      <c r="CZ22" s="316">
        <v>160.08850082212038</v>
      </c>
      <c r="DA22" s="315">
        <v>1365.1634827120788</v>
      </c>
      <c r="DB22" s="316">
        <v>240.06376757260836</v>
      </c>
      <c r="DC22" s="150"/>
      <c r="DD22" s="315">
        <v>17691.459855693203</v>
      </c>
      <c r="DE22" s="316">
        <v>9647.5796799522268</v>
      </c>
      <c r="DF22" s="315">
        <v>18541.452134046689</v>
      </c>
      <c r="DG22" s="316">
        <v>10422.853702549713</v>
      </c>
      <c r="DH22" s="150"/>
      <c r="DI22" s="315">
        <v>584.55672248557619</v>
      </c>
      <c r="DJ22" s="316">
        <v>110.31917248117598</v>
      </c>
      <c r="DK22" s="315">
        <v>588.56749581492375</v>
      </c>
      <c r="DL22" s="316">
        <v>108.87213641410399</v>
      </c>
      <c r="DM22" s="150"/>
      <c r="DN22" s="315">
        <v>10015.254600283703</v>
      </c>
      <c r="DO22" s="316">
        <v>1737.1768774671227</v>
      </c>
      <c r="DP22" s="315">
        <v>16067.772871921858</v>
      </c>
      <c r="DQ22" s="316">
        <v>2699.5127109286445</v>
      </c>
    </row>
    <row r="23" spans="1:121" s="149" customFormat="1" ht="12.75">
      <c r="A23" s="140"/>
      <c r="B23" s="149" t="s">
        <v>149</v>
      </c>
      <c r="C23" s="315">
        <v>724.57212237797</v>
      </c>
      <c r="D23" s="316">
        <v>544.55416453753219</v>
      </c>
      <c r="E23" s="315">
        <v>891.24858630832932</v>
      </c>
      <c r="F23" s="316">
        <v>636.58904320139084</v>
      </c>
      <c r="G23" s="150"/>
      <c r="H23" s="315">
        <v>2500.8994137707837</v>
      </c>
      <c r="I23" s="316">
        <v>1700.5990030112164</v>
      </c>
      <c r="J23" s="315">
        <v>2483.5535296589892</v>
      </c>
      <c r="K23" s="316">
        <v>1648.7454075406879</v>
      </c>
      <c r="L23" s="150"/>
      <c r="M23" s="315">
        <v>832.8118701049051</v>
      </c>
      <c r="N23" s="316">
        <v>617.64497073911025</v>
      </c>
      <c r="O23" s="315">
        <v>1598.9687299310986</v>
      </c>
      <c r="P23" s="316">
        <v>1158.0760800410706</v>
      </c>
      <c r="Q23" s="150"/>
      <c r="R23" s="315">
        <v>174.83302121275361</v>
      </c>
      <c r="S23" s="316">
        <v>128.18890135475365</v>
      </c>
      <c r="T23" s="315">
        <v>221.54235767752007</v>
      </c>
      <c r="U23" s="316">
        <v>155.20540539050251</v>
      </c>
      <c r="V23" s="150"/>
      <c r="W23" s="315">
        <v>1132.6413269673924</v>
      </c>
      <c r="X23" s="316">
        <v>908.71416641530629</v>
      </c>
      <c r="Y23" s="315">
        <v>1193.2781924183382</v>
      </c>
      <c r="Z23" s="316">
        <v>944.11768211594767</v>
      </c>
      <c r="AA23" s="150"/>
      <c r="AB23" s="315">
        <v>366.91629212919645</v>
      </c>
      <c r="AC23" s="316">
        <v>286.77257994334747</v>
      </c>
      <c r="AD23" s="315">
        <v>252.2650159022505</v>
      </c>
      <c r="AE23" s="316">
        <v>194.1058088195017</v>
      </c>
      <c r="AF23" s="150"/>
      <c r="AG23" s="315">
        <v>1457.2308025797597</v>
      </c>
      <c r="AH23" s="316">
        <v>1129.2362668028788</v>
      </c>
      <c r="AI23" s="315">
        <v>1697.9397830287585</v>
      </c>
      <c r="AJ23" s="316">
        <v>1283.5302235616118</v>
      </c>
      <c r="AK23" s="150"/>
      <c r="AL23" s="315">
        <v>1426.959657633711</v>
      </c>
      <c r="AM23" s="316">
        <v>907.60705868083926</v>
      </c>
      <c r="AN23" s="315">
        <v>1298.9893062146793</v>
      </c>
      <c r="AO23" s="316">
        <v>787.25427565489088</v>
      </c>
      <c r="AP23" s="150"/>
      <c r="AQ23" s="315">
        <v>256.19117979417365</v>
      </c>
      <c r="AR23" s="316">
        <v>194.17754270830812</v>
      </c>
      <c r="AS23" s="315">
        <v>202.41399422228969</v>
      </c>
      <c r="AT23" s="316">
        <v>143.83971972244808</v>
      </c>
      <c r="AU23" s="150"/>
      <c r="AV23" s="315">
        <v>2442.6186197531374</v>
      </c>
      <c r="AW23" s="316">
        <v>1530.0634952835812</v>
      </c>
      <c r="AX23" s="315">
        <v>2647.7373971463521</v>
      </c>
      <c r="AY23" s="316">
        <v>1634.2665690384604</v>
      </c>
      <c r="AZ23" s="150"/>
      <c r="BA23" s="315">
        <v>533.34050929503178</v>
      </c>
      <c r="BB23" s="316">
        <v>339.42288409054845</v>
      </c>
      <c r="BC23" s="315">
        <v>574.23466294998161</v>
      </c>
      <c r="BD23" s="316">
        <v>349.18348551784709</v>
      </c>
      <c r="BE23" s="150"/>
      <c r="BF23" s="315">
        <v>328.60424231150739</v>
      </c>
      <c r="BG23" s="316">
        <v>199.65953747562344</v>
      </c>
      <c r="BH23" s="315">
        <v>299.31736368770976</v>
      </c>
      <c r="BI23" s="316">
        <v>173.86787291058778</v>
      </c>
      <c r="BJ23" s="150"/>
      <c r="BK23" s="315">
        <v>252.02985927666148</v>
      </c>
      <c r="BL23" s="316">
        <v>158.73504679172993</v>
      </c>
      <c r="BM23" s="315">
        <v>360.99839695483615</v>
      </c>
      <c r="BN23" s="316">
        <v>218.02117785846727</v>
      </c>
      <c r="BO23" s="150"/>
      <c r="BP23" s="315">
        <v>2325.5172873723318</v>
      </c>
      <c r="BQ23" s="316">
        <v>1655.0713877557494</v>
      </c>
      <c r="BR23" s="315">
        <v>1655.3934658938306</v>
      </c>
      <c r="BS23" s="316">
        <v>1160.0222103026542</v>
      </c>
      <c r="BT23" s="150"/>
      <c r="BU23" s="315">
        <v>536.43449824234699</v>
      </c>
      <c r="BV23" s="316">
        <v>337.81940057091276</v>
      </c>
      <c r="BW23" s="315">
        <v>117.38688744195095</v>
      </c>
      <c r="BX23" s="316">
        <v>93.817064778618473</v>
      </c>
      <c r="BY23" s="150"/>
      <c r="BZ23" s="315">
        <v>536.43449824234699</v>
      </c>
      <c r="CA23" s="316">
        <v>337.81940057091276</v>
      </c>
      <c r="CB23" s="315">
        <v>397.12801834342559</v>
      </c>
      <c r="CC23" s="316">
        <v>238.59889101199042</v>
      </c>
      <c r="CD23" s="150"/>
      <c r="CE23" s="315">
        <v>4415.9290698492396</v>
      </c>
      <c r="CF23" s="316">
        <v>3279.2964443104461</v>
      </c>
      <c r="CG23" s="315">
        <v>5068.995714421676</v>
      </c>
      <c r="CH23" s="316">
        <v>3697.9703700473133</v>
      </c>
      <c r="CI23" s="150"/>
      <c r="CJ23" s="315">
        <v>703.52275693188858</v>
      </c>
      <c r="CK23" s="316">
        <v>532.39259101239554</v>
      </c>
      <c r="CL23" s="315">
        <v>749.32499829493997</v>
      </c>
      <c r="CM23" s="316">
        <v>548.49459424374049</v>
      </c>
      <c r="CN23" s="150"/>
      <c r="CO23" s="315">
        <v>2166.6400276388176</v>
      </c>
      <c r="CP23" s="316">
        <v>1473.1642736176634</v>
      </c>
      <c r="CQ23" s="315">
        <v>2265.4342493839763</v>
      </c>
      <c r="CR23" s="316">
        <v>1499.1117565328293</v>
      </c>
      <c r="CS23" s="150"/>
      <c r="CT23" s="315">
        <v>2363.3657469613418</v>
      </c>
      <c r="CU23" s="316">
        <v>1845.0455222833687</v>
      </c>
      <c r="CV23" s="315">
        <v>2241.974182810588</v>
      </c>
      <c r="CW23" s="316">
        <v>1743.094322234128</v>
      </c>
      <c r="CX23" s="150"/>
      <c r="CY23" s="315">
        <v>155.03203101853032</v>
      </c>
      <c r="CZ23" s="316">
        <v>125.65279417850668</v>
      </c>
      <c r="DA23" s="315">
        <v>223.60055743271857</v>
      </c>
      <c r="DB23" s="316">
        <v>170.7140896880417</v>
      </c>
      <c r="DC23" s="150"/>
      <c r="DD23" s="315">
        <v>4112.6134777850439</v>
      </c>
      <c r="DE23" s="316">
        <v>11025.217640435281</v>
      </c>
      <c r="DF23" s="315">
        <v>3960.0989775783391</v>
      </c>
      <c r="DG23" s="316">
        <v>10521.07589955649</v>
      </c>
      <c r="DH23" s="150"/>
      <c r="DI23" s="315">
        <v>125.02150360634059</v>
      </c>
      <c r="DJ23" s="316">
        <v>108.41691712096438</v>
      </c>
      <c r="DK23" s="315">
        <v>121.60031112893813</v>
      </c>
      <c r="DL23" s="316">
        <v>102.32019491427256</v>
      </c>
      <c r="DM23" s="150"/>
      <c r="DN23" s="315">
        <v>2549.0225178721448</v>
      </c>
      <c r="DO23" s="316">
        <v>1824.4092781061711</v>
      </c>
      <c r="DP23" s="315">
        <v>3592.3955525707761</v>
      </c>
      <c r="DQ23" s="316">
        <v>2518.7187674065599</v>
      </c>
    </row>
    <row r="24" spans="1:121" s="149" customFormat="1" ht="12.75">
      <c r="A24" s="140"/>
      <c r="B24" s="149" t="s">
        <v>150</v>
      </c>
      <c r="C24" s="315">
        <v>17.709445979384203</v>
      </c>
      <c r="D24" s="316">
        <v>665.4728484199394</v>
      </c>
      <c r="E24" s="315">
        <v>13.558055902830601</v>
      </c>
      <c r="F24" s="316">
        <v>742.27303893948169</v>
      </c>
      <c r="G24" s="150"/>
      <c r="H24" s="315">
        <v>52.081241464740451</v>
      </c>
      <c r="I24" s="316">
        <v>1663.7386039812218</v>
      </c>
      <c r="J24" s="315">
        <v>29.53058599521481</v>
      </c>
      <c r="K24" s="316">
        <v>1468.3446983084668</v>
      </c>
      <c r="L24" s="150"/>
      <c r="M24" s="315">
        <v>13.450794742018612</v>
      </c>
      <c r="N24" s="316">
        <v>493.94548540648299</v>
      </c>
      <c r="O24" s="315">
        <v>21.660990161620123</v>
      </c>
      <c r="P24" s="316">
        <v>1203.7083653268069</v>
      </c>
      <c r="Q24" s="150"/>
      <c r="R24" s="315" t="s">
        <v>162</v>
      </c>
      <c r="S24" s="316" t="s">
        <v>160</v>
      </c>
      <c r="T24" s="315" t="s">
        <v>162</v>
      </c>
      <c r="U24" s="316" t="s">
        <v>160</v>
      </c>
      <c r="V24" s="150"/>
      <c r="W24" s="315">
        <v>22.034361410860896</v>
      </c>
      <c r="X24" s="316">
        <v>901.54965406360407</v>
      </c>
      <c r="Y24" s="315">
        <v>16.012024700518271</v>
      </c>
      <c r="Z24" s="316">
        <v>999.42577602141046</v>
      </c>
      <c r="AA24" s="150"/>
      <c r="AB24" s="315">
        <v>6.345648449853428</v>
      </c>
      <c r="AC24" s="316">
        <v>250.60926230762891</v>
      </c>
      <c r="AD24" s="315" t="s">
        <v>162</v>
      </c>
      <c r="AE24" s="316" t="s">
        <v>160</v>
      </c>
      <c r="AF24" s="150"/>
      <c r="AG24" s="315">
        <v>33.412953287867268</v>
      </c>
      <c r="AH24" s="316">
        <v>1298.4231347184227</v>
      </c>
      <c r="AI24" s="315">
        <v>25.495370109263249</v>
      </c>
      <c r="AJ24" s="316">
        <v>1498.3092437284797</v>
      </c>
      <c r="AK24" s="150"/>
      <c r="AL24" s="315">
        <v>37.686950645552372</v>
      </c>
      <c r="AM24" s="316">
        <v>1122.6134278989789</v>
      </c>
      <c r="AN24" s="315">
        <v>39.815411112448523</v>
      </c>
      <c r="AO24" s="316">
        <v>1772.7842430905744</v>
      </c>
      <c r="AP24" s="150"/>
      <c r="AQ24" s="315">
        <v>6.0919619591876071</v>
      </c>
      <c r="AR24" s="316">
        <v>233.03739456761585</v>
      </c>
      <c r="AS24" s="315" t="s">
        <v>162</v>
      </c>
      <c r="AT24" s="316" t="s">
        <v>160</v>
      </c>
      <c r="AU24" s="150"/>
      <c r="AV24" s="315">
        <v>55.048430357327831</v>
      </c>
      <c r="AW24" s="316">
        <v>1587.6162564591998</v>
      </c>
      <c r="AX24" s="315">
        <v>36.270890524123566</v>
      </c>
      <c r="AY24" s="316">
        <v>1642.1826394637817</v>
      </c>
      <c r="AZ24" s="150"/>
      <c r="BA24" s="315">
        <v>10.436553065512875</v>
      </c>
      <c r="BB24" s="316">
        <v>310.22851882607335</v>
      </c>
      <c r="BC24" s="315">
        <v>9.4388918585582626</v>
      </c>
      <c r="BD24" s="316">
        <v>419.83985610407808</v>
      </c>
      <c r="BE24" s="150"/>
      <c r="BF24" s="315">
        <v>6.0417460235965867</v>
      </c>
      <c r="BG24" s="316">
        <v>172.51295500659432</v>
      </c>
      <c r="BH24" s="315" t="s">
        <v>162</v>
      </c>
      <c r="BI24" s="316" t="s">
        <v>160</v>
      </c>
      <c r="BJ24" s="150"/>
      <c r="BK24" s="315" t="s">
        <v>162</v>
      </c>
      <c r="BL24" s="316" t="s">
        <v>160</v>
      </c>
      <c r="BM24" s="315" t="s">
        <v>162</v>
      </c>
      <c r="BN24" s="316" t="s">
        <v>160</v>
      </c>
      <c r="BO24" s="150"/>
      <c r="BP24" s="315">
        <v>51.520854670179197</v>
      </c>
      <c r="BQ24" s="316">
        <v>1793.3615834943184</v>
      </c>
      <c r="BR24" s="315">
        <v>23.784122820744688</v>
      </c>
      <c r="BS24" s="316">
        <v>1271.2144346952196</v>
      </c>
      <c r="BT24" s="150"/>
      <c r="BU24" s="315">
        <v>10.904162614496411</v>
      </c>
      <c r="BV24" s="316">
        <v>319.09850225933008</v>
      </c>
      <c r="BW24" s="315" t="s">
        <v>162</v>
      </c>
      <c r="BX24" s="316" t="s">
        <v>160</v>
      </c>
      <c r="BY24" s="150"/>
      <c r="BZ24" s="315">
        <v>10.904162614496411</v>
      </c>
      <c r="CA24" s="316">
        <v>319.09850225933008</v>
      </c>
      <c r="CB24" s="315">
        <v>5.2700587433660271</v>
      </c>
      <c r="CC24" s="316">
        <v>231.53571776213121</v>
      </c>
      <c r="CD24" s="150"/>
      <c r="CE24" s="315">
        <v>86.485538633472174</v>
      </c>
      <c r="CF24" s="316">
        <v>3144.0675973339489</v>
      </c>
      <c r="CG24" s="315">
        <v>61.804051443280727</v>
      </c>
      <c r="CH24" s="316">
        <v>3466.5930765760636</v>
      </c>
      <c r="CI24" s="150"/>
      <c r="CJ24" s="315">
        <v>15.926142465133733</v>
      </c>
      <c r="CK24" s="316">
        <v>603.35214066644005</v>
      </c>
      <c r="CL24" s="315">
        <v>8.2265282974319316</v>
      </c>
      <c r="CM24" s="316">
        <v>463.56349082573291</v>
      </c>
      <c r="CN24" s="150"/>
      <c r="CO24" s="315">
        <v>49.125451267799242</v>
      </c>
      <c r="CP24" s="316">
        <v>1572.8042942981092</v>
      </c>
      <c r="CQ24" s="315">
        <v>33.200320282870223</v>
      </c>
      <c r="CR24" s="316">
        <v>1642.9827242083106</v>
      </c>
      <c r="CS24" s="150"/>
      <c r="CT24" s="315">
        <v>48.639245745905406</v>
      </c>
      <c r="CU24" s="316">
        <v>1895.1544529213152</v>
      </c>
      <c r="CV24" s="315">
        <v>25.177277978808956</v>
      </c>
      <c r="CW24" s="316">
        <v>1533.918854051386</v>
      </c>
      <c r="CX24" s="150"/>
      <c r="CY24" s="315" t="s">
        <v>162</v>
      </c>
      <c r="CZ24" s="316" t="s">
        <v>160</v>
      </c>
      <c r="DA24" s="315" t="s">
        <v>162</v>
      </c>
      <c r="DB24" s="316" t="s">
        <v>160</v>
      </c>
      <c r="DC24" s="150"/>
      <c r="DD24" s="315">
        <v>65.363174556931412</v>
      </c>
      <c r="DE24" s="316">
        <v>11001.100589842737</v>
      </c>
      <c r="DF24" s="315">
        <v>49.517121380548112</v>
      </c>
      <c r="DG24" s="316">
        <v>11890.140605430368</v>
      </c>
      <c r="DH24" s="150"/>
      <c r="DI24" s="315" t="s">
        <v>162</v>
      </c>
      <c r="DJ24" s="316" t="s">
        <v>160</v>
      </c>
      <c r="DK24" s="315" t="s">
        <v>162</v>
      </c>
      <c r="DL24" s="316" t="s">
        <v>160</v>
      </c>
      <c r="DM24" s="150"/>
      <c r="DN24" s="315">
        <v>57.587291205532338</v>
      </c>
      <c r="DO24" s="316">
        <v>2011.5468193013908</v>
      </c>
      <c r="DP24" s="315">
        <v>50.826094558538777</v>
      </c>
      <c r="DQ24" s="316">
        <v>2708.6636115542392</v>
      </c>
    </row>
    <row r="25" spans="1:121" s="149" customFormat="1" ht="12.75">
      <c r="A25" s="140"/>
      <c r="B25" s="149" t="s">
        <v>151</v>
      </c>
      <c r="C25" s="315" t="s">
        <v>160</v>
      </c>
      <c r="D25" s="316" t="s">
        <v>160</v>
      </c>
      <c r="E25" s="315" t="s">
        <v>160</v>
      </c>
      <c r="F25" s="316" t="s">
        <v>160</v>
      </c>
      <c r="G25" s="150"/>
      <c r="H25" s="315" t="s">
        <v>160</v>
      </c>
      <c r="I25" s="316" t="s">
        <v>160</v>
      </c>
      <c r="J25" s="315" t="s">
        <v>160</v>
      </c>
      <c r="K25" s="316" t="s">
        <v>160</v>
      </c>
      <c r="L25" s="150"/>
      <c r="M25" s="315" t="s">
        <v>160</v>
      </c>
      <c r="N25" s="316" t="s">
        <v>160</v>
      </c>
      <c r="O25" s="315" t="s">
        <v>160</v>
      </c>
      <c r="P25" s="316" t="s">
        <v>160</v>
      </c>
      <c r="Q25" s="150"/>
      <c r="R25" s="315" t="s">
        <v>160</v>
      </c>
      <c r="S25" s="316" t="s">
        <v>160</v>
      </c>
      <c r="T25" s="315" t="s">
        <v>160</v>
      </c>
      <c r="U25" s="316" t="s">
        <v>160</v>
      </c>
      <c r="V25" s="150"/>
      <c r="W25" s="315" t="s">
        <v>160</v>
      </c>
      <c r="X25" s="316" t="s">
        <v>160</v>
      </c>
      <c r="Y25" s="315" t="s">
        <v>160</v>
      </c>
      <c r="Z25" s="316" t="s">
        <v>160</v>
      </c>
      <c r="AA25" s="150"/>
      <c r="AB25" s="315" t="s">
        <v>160</v>
      </c>
      <c r="AC25" s="316" t="s">
        <v>160</v>
      </c>
      <c r="AD25" s="315" t="s">
        <v>160</v>
      </c>
      <c r="AE25" s="316" t="s">
        <v>160</v>
      </c>
      <c r="AF25" s="150"/>
      <c r="AG25" s="315" t="s">
        <v>160</v>
      </c>
      <c r="AH25" s="316" t="s">
        <v>160</v>
      </c>
      <c r="AI25" s="315" t="s">
        <v>160</v>
      </c>
      <c r="AJ25" s="316" t="s">
        <v>160</v>
      </c>
      <c r="AK25" s="150"/>
      <c r="AL25" s="315" t="s">
        <v>160</v>
      </c>
      <c r="AM25" s="316" t="s">
        <v>160</v>
      </c>
      <c r="AN25" s="315" t="s">
        <v>160</v>
      </c>
      <c r="AO25" s="316" t="s">
        <v>160</v>
      </c>
      <c r="AP25" s="150"/>
      <c r="AQ25" s="315" t="s">
        <v>160</v>
      </c>
      <c r="AR25" s="316" t="s">
        <v>160</v>
      </c>
      <c r="AS25" s="315" t="s">
        <v>160</v>
      </c>
      <c r="AT25" s="316" t="s">
        <v>160</v>
      </c>
      <c r="AU25" s="150"/>
      <c r="AV25" s="315" t="s">
        <v>160</v>
      </c>
      <c r="AW25" s="316" t="s">
        <v>160</v>
      </c>
      <c r="AX25" s="315" t="s">
        <v>160</v>
      </c>
      <c r="AY25" s="316" t="s">
        <v>160</v>
      </c>
      <c r="AZ25" s="150"/>
      <c r="BA25" s="315" t="s">
        <v>160</v>
      </c>
      <c r="BB25" s="316" t="s">
        <v>160</v>
      </c>
      <c r="BC25" s="315" t="s">
        <v>160</v>
      </c>
      <c r="BD25" s="316" t="s">
        <v>160</v>
      </c>
      <c r="BE25" s="150"/>
      <c r="BF25" s="315" t="s">
        <v>160</v>
      </c>
      <c r="BG25" s="316" t="s">
        <v>160</v>
      </c>
      <c r="BH25" s="315" t="s">
        <v>160</v>
      </c>
      <c r="BI25" s="316" t="s">
        <v>160</v>
      </c>
      <c r="BJ25" s="150"/>
      <c r="BK25" s="315" t="s">
        <v>160</v>
      </c>
      <c r="BL25" s="316" t="s">
        <v>160</v>
      </c>
      <c r="BM25" s="315" t="s">
        <v>160</v>
      </c>
      <c r="BN25" s="316" t="s">
        <v>160</v>
      </c>
      <c r="BO25" s="150"/>
      <c r="BP25" s="315" t="s">
        <v>160</v>
      </c>
      <c r="BQ25" s="316" t="s">
        <v>160</v>
      </c>
      <c r="BR25" s="315" t="s">
        <v>160</v>
      </c>
      <c r="BS25" s="316" t="s">
        <v>160</v>
      </c>
      <c r="BT25" s="150"/>
      <c r="BU25" s="315" t="s">
        <v>160</v>
      </c>
      <c r="BV25" s="316" t="s">
        <v>160</v>
      </c>
      <c r="BW25" s="315" t="s">
        <v>160</v>
      </c>
      <c r="BX25" s="316" t="s">
        <v>160</v>
      </c>
      <c r="BY25" s="150"/>
      <c r="BZ25" s="315" t="s">
        <v>160</v>
      </c>
      <c r="CA25" s="316" t="s">
        <v>160</v>
      </c>
      <c r="CB25" s="315" t="s">
        <v>160</v>
      </c>
      <c r="CC25" s="316" t="s">
        <v>160</v>
      </c>
      <c r="CD25" s="150"/>
      <c r="CE25" s="315" t="s">
        <v>160</v>
      </c>
      <c r="CF25" s="316" t="s">
        <v>160</v>
      </c>
      <c r="CG25" s="315" t="s">
        <v>160</v>
      </c>
      <c r="CH25" s="316" t="s">
        <v>160</v>
      </c>
      <c r="CI25" s="150"/>
      <c r="CJ25" s="315" t="s">
        <v>160</v>
      </c>
      <c r="CK25" s="316" t="s">
        <v>160</v>
      </c>
      <c r="CL25" s="315" t="s">
        <v>160</v>
      </c>
      <c r="CM25" s="316" t="s">
        <v>160</v>
      </c>
      <c r="CN25" s="150"/>
      <c r="CO25" s="315" t="s">
        <v>160</v>
      </c>
      <c r="CP25" s="316" t="s">
        <v>160</v>
      </c>
      <c r="CQ25" s="315" t="s">
        <v>160</v>
      </c>
      <c r="CR25" s="316" t="s">
        <v>160</v>
      </c>
      <c r="CS25" s="150"/>
      <c r="CT25" s="315" t="s">
        <v>160</v>
      </c>
      <c r="CU25" s="316" t="s">
        <v>160</v>
      </c>
      <c r="CV25" s="315" t="s">
        <v>160</v>
      </c>
      <c r="CW25" s="316" t="s">
        <v>160</v>
      </c>
      <c r="CX25" s="150"/>
      <c r="CY25" s="315" t="s">
        <v>160</v>
      </c>
      <c r="CZ25" s="316" t="s">
        <v>160</v>
      </c>
      <c r="DA25" s="315" t="s">
        <v>160</v>
      </c>
      <c r="DB25" s="316" t="s">
        <v>160</v>
      </c>
      <c r="DC25" s="150"/>
      <c r="DD25" s="315" t="s">
        <v>160</v>
      </c>
      <c r="DE25" s="316" t="s">
        <v>160</v>
      </c>
      <c r="DF25" s="315" t="s">
        <v>160</v>
      </c>
      <c r="DG25" s="316" t="s">
        <v>160</v>
      </c>
      <c r="DH25" s="150"/>
      <c r="DI25" s="315" t="s">
        <v>160</v>
      </c>
      <c r="DJ25" s="316" t="s">
        <v>160</v>
      </c>
      <c r="DK25" s="315" t="s">
        <v>160</v>
      </c>
      <c r="DL25" s="316" t="s">
        <v>160</v>
      </c>
      <c r="DM25" s="150"/>
      <c r="DN25" s="315" t="s">
        <v>160</v>
      </c>
      <c r="DO25" s="316" t="s">
        <v>160</v>
      </c>
      <c r="DP25" s="315" t="s">
        <v>160</v>
      </c>
      <c r="DQ25" s="316" t="s">
        <v>160</v>
      </c>
    </row>
    <row r="26" spans="1:121" s="149" customFormat="1" ht="12.75">
      <c r="A26" s="352"/>
      <c r="B26" s="353" t="s">
        <v>198</v>
      </c>
      <c r="C26" s="317"/>
      <c r="D26" s="317">
        <v>1.5482837389291271</v>
      </c>
      <c r="E26" s="317"/>
      <c r="F26" s="317">
        <v>1.4117077685324353</v>
      </c>
      <c r="G26" s="153"/>
      <c r="H26" s="317"/>
      <c r="I26" s="317">
        <v>1.3979490650646813</v>
      </c>
      <c r="J26" s="317"/>
      <c r="K26" s="317">
        <v>1.1365010989442959</v>
      </c>
      <c r="L26" s="153"/>
      <c r="M26" s="317"/>
      <c r="N26" s="317">
        <v>1.1014606744464663</v>
      </c>
      <c r="O26" s="317"/>
      <c r="P26" s="317">
        <v>1.9425711111535773</v>
      </c>
      <c r="Q26" s="153"/>
      <c r="R26" s="317"/>
      <c r="S26" s="314" t="s">
        <v>160</v>
      </c>
      <c r="T26" s="317"/>
      <c r="U26" s="317" t="s">
        <v>160</v>
      </c>
      <c r="V26" s="153"/>
      <c r="W26" s="317"/>
      <c r="X26" s="317">
        <v>1.1953583092315767</v>
      </c>
      <c r="Y26" s="317"/>
      <c r="Z26" s="317">
        <v>1.0185901614957322</v>
      </c>
      <c r="AA26" s="153"/>
      <c r="AB26" s="317"/>
      <c r="AC26" s="317">
        <v>0.96442396248078255</v>
      </c>
      <c r="AD26" s="317"/>
      <c r="AE26" s="317" t="s">
        <v>160</v>
      </c>
      <c r="AF26" s="153"/>
      <c r="AG26" s="317"/>
      <c r="AH26" s="317">
        <v>1.3427775892247573</v>
      </c>
      <c r="AI26" s="317"/>
      <c r="AJ26" s="317">
        <v>1.2373627750395124</v>
      </c>
      <c r="AK26" s="153"/>
      <c r="AL26" s="317"/>
      <c r="AM26" s="317">
        <v>2.3104100426510001</v>
      </c>
      <c r="AN26" s="317"/>
      <c r="AO26" s="317">
        <v>3.8560169132986646</v>
      </c>
      <c r="AP26" s="153"/>
      <c r="AQ26" s="317"/>
      <c r="AR26" s="317">
        <v>1.6186372338670887</v>
      </c>
      <c r="AS26" s="317"/>
      <c r="AT26" s="317" t="s">
        <v>160</v>
      </c>
      <c r="AU26" s="153"/>
      <c r="AV26" s="317"/>
      <c r="AW26" s="317">
        <v>1.4437787364990218</v>
      </c>
      <c r="AX26" s="317"/>
      <c r="AY26" s="317">
        <v>1.2942533830585676</v>
      </c>
      <c r="AZ26" s="153"/>
      <c r="BA26" s="317"/>
      <c r="BB26" s="317">
        <v>1.4495373741158883</v>
      </c>
      <c r="BC26" s="317"/>
      <c r="BD26" s="317">
        <v>2.1120558905886395</v>
      </c>
      <c r="BE26" s="153"/>
      <c r="BF26" s="317"/>
      <c r="BG26" s="317">
        <v>0.92059175821048012</v>
      </c>
      <c r="BH26" s="317"/>
      <c r="BI26" s="317" t="s">
        <v>160</v>
      </c>
      <c r="BJ26" s="153"/>
      <c r="BK26" s="317"/>
      <c r="BL26" s="314" t="s">
        <v>160</v>
      </c>
      <c r="BM26" s="317"/>
      <c r="BN26" s="317" t="s">
        <v>160</v>
      </c>
      <c r="BO26" s="153"/>
      <c r="BP26" s="317"/>
      <c r="BQ26" s="317">
        <v>1.8651505746169519</v>
      </c>
      <c r="BR26" s="317"/>
      <c r="BS26" s="317">
        <v>1.4607770014590085</v>
      </c>
      <c r="BT26" s="153"/>
      <c r="BU26" s="317"/>
      <c r="BV26" s="317">
        <v>1.8031832460657624</v>
      </c>
      <c r="BW26" s="317"/>
      <c r="BX26" s="317" t="s">
        <v>160</v>
      </c>
      <c r="BY26" s="153"/>
      <c r="BZ26" s="317"/>
      <c r="CA26" s="317">
        <v>1.8031832460657624</v>
      </c>
      <c r="CB26" s="317"/>
      <c r="CC26" s="317">
        <v>1.5904448219222358</v>
      </c>
      <c r="CD26" s="153"/>
      <c r="CE26" s="317"/>
      <c r="CF26" s="317">
        <v>1.9735518294988332</v>
      </c>
      <c r="CG26" s="317"/>
      <c r="CH26" s="317">
        <v>1.7561353948784675</v>
      </c>
      <c r="CI26" s="153"/>
      <c r="CJ26" s="317"/>
      <c r="CK26" s="317">
        <v>1.5204559352294065</v>
      </c>
      <c r="CL26" s="317"/>
      <c r="CM26" s="317">
        <v>1.2753768218153472</v>
      </c>
      <c r="CN26" s="153"/>
      <c r="CO26" s="317"/>
      <c r="CP26" s="317">
        <v>1.936621380834995</v>
      </c>
      <c r="CQ26" s="317"/>
      <c r="CR26" s="317">
        <v>1.5580474894054765</v>
      </c>
      <c r="CS26" s="153"/>
      <c r="CT26" s="317"/>
      <c r="CU26" s="317">
        <v>1.6457534297236704</v>
      </c>
      <c r="CV26" s="317"/>
      <c r="CW26" s="317">
        <v>1.1903273866685542</v>
      </c>
      <c r="CX26" s="153"/>
      <c r="CY26" s="317"/>
      <c r="CZ26" s="314" t="s">
        <v>160</v>
      </c>
      <c r="DA26" s="317"/>
      <c r="DB26" s="317" t="s">
        <v>160</v>
      </c>
      <c r="DC26" s="153"/>
      <c r="DD26" s="317"/>
      <c r="DE26" s="317">
        <v>1.8933395099752601</v>
      </c>
      <c r="DF26" s="317"/>
      <c r="DG26" s="317">
        <v>1.6787500246172951</v>
      </c>
      <c r="DH26" s="153"/>
      <c r="DI26" s="317"/>
      <c r="DJ26" s="317" t="s">
        <v>160</v>
      </c>
      <c r="DK26" s="317"/>
      <c r="DL26" s="317" t="s">
        <v>160</v>
      </c>
      <c r="DM26" s="153"/>
      <c r="DN26" s="317"/>
      <c r="DO26" s="317">
        <v>1.2486448810811257</v>
      </c>
      <c r="DP26" s="317"/>
      <c r="DQ26" s="317">
        <v>1.1592590319651304</v>
      </c>
    </row>
    <row r="27" spans="1:121" s="149" customFormat="1" ht="12.75">
      <c r="A27" s="349"/>
      <c r="C27" s="315"/>
      <c r="D27" s="316"/>
      <c r="E27" s="315"/>
      <c r="F27" s="316"/>
      <c r="G27" s="205"/>
      <c r="H27" s="315"/>
      <c r="I27" s="316"/>
      <c r="J27" s="315"/>
      <c r="K27" s="316"/>
      <c r="L27" s="205"/>
      <c r="M27" s="315"/>
      <c r="N27" s="316"/>
      <c r="O27" s="315"/>
      <c r="P27" s="316"/>
      <c r="Q27" s="205"/>
      <c r="R27" s="315"/>
      <c r="S27" s="316"/>
      <c r="T27" s="315"/>
      <c r="U27" s="316"/>
      <c r="V27" s="205"/>
      <c r="W27" s="315"/>
      <c r="X27" s="316"/>
      <c r="Y27" s="315"/>
      <c r="Z27" s="316"/>
      <c r="AA27" s="205"/>
      <c r="AB27" s="315"/>
      <c r="AC27" s="316"/>
      <c r="AD27" s="315"/>
      <c r="AE27" s="316"/>
      <c r="AF27" s="205"/>
      <c r="AG27" s="315"/>
      <c r="AH27" s="316"/>
      <c r="AI27" s="315"/>
      <c r="AJ27" s="316"/>
      <c r="AK27" s="205"/>
      <c r="AL27" s="315"/>
      <c r="AM27" s="316"/>
      <c r="AN27" s="315"/>
      <c r="AO27" s="316"/>
      <c r="AP27" s="205"/>
      <c r="AQ27" s="315"/>
      <c r="AR27" s="316"/>
      <c r="AS27" s="315"/>
      <c r="AT27" s="316"/>
      <c r="AU27" s="205"/>
      <c r="AV27" s="315"/>
      <c r="AW27" s="316"/>
      <c r="AX27" s="315"/>
      <c r="AY27" s="316"/>
      <c r="AZ27" s="205"/>
      <c r="BA27" s="315"/>
      <c r="BB27" s="316"/>
      <c r="BC27" s="315"/>
      <c r="BD27" s="316"/>
      <c r="BE27" s="205"/>
      <c r="BF27" s="315"/>
      <c r="BG27" s="316"/>
      <c r="BH27" s="315"/>
      <c r="BI27" s="316"/>
      <c r="BJ27" s="205"/>
      <c r="BK27" s="315"/>
      <c r="BL27" s="316"/>
      <c r="BM27" s="315"/>
      <c r="BN27" s="316"/>
      <c r="BO27" s="205"/>
      <c r="BP27" s="315"/>
      <c r="BQ27" s="316"/>
      <c r="BR27" s="315"/>
      <c r="BS27" s="316"/>
      <c r="BT27" s="205"/>
      <c r="BU27" s="315"/>
      <c r="BV27" s="316"/>
      <c r="BW27" s="315"/>
      <c r="BX27" s="316"/>
      <c r="BY27" s="205"/>
      <c r="BZ27" s="315"/>
      <c r="CA27" s="316"/>
      <c r="CB27" s="315"/>
      <c r="CC27" s="316"/>
      <c r="CD27" s="205"/>
      <c r="CE27" s="315"/>
      <c r="CF27" s="316"/>
      <c r="CG27" s="315"/>
      <c r="CH27" s="316"/>
      <c r="CI27" s="205"/>
      <c r="CJ27" s="315"/>
      <c r="CK27" s="316"/>
      <c r="CL27" s="315"/>
      <c r="CM27" s="316"/>
      <c r="CN27" s="205"/>
      <c r="CO27" s="315"/>
      <c r="CP27" s="316"/>
      <c r="CQ27" s="315"/>
      <c r="CR27" s="316"/>
      <c r="CS27" s="205"/>
      <c r="CT27" s="315"/>
      <c r="CU27" s="316"/>
      <c r="CV27" s="315"/>
      <c r="CW27" s="316"/>
      <c r="CX27" s="205"/>
      <c r="CY27" s="315"/>
      <c r="CZ27" s="316"/>
      <c r="DA27" s="315"/>
      <c r="DB27" s="316"/>
      <c r="DC27" s="205"/>
      <c r="DD27" s="315"/>
      <c r="DE27" s="316"/>
      <c r="DF27" s="315"/>
      <c r="DG27" s="316"/>
      <c r="DH27" s="205"/>
      <c r="DI27" s="315"/>
      <c r="DJ27" s="316"/>
      <c r="DK27" s="315"/>
      <c r="DL27" s="316"/>
      <c r="DM27" s="205"/>
      <c r="DN27" s="315"/>
      <c r="DO27" s="316"/>
      <c r="DP27" s="315"/>
      <c r="DQ27" s="316"/>
    </row>
    <row r="28" spans="1:121" s="149" customFormat="1" ht="12.75">
      <c r="A28" s="351" t="s">
        <v>154</v>
      </c>
      <c r="B28" s="149" t="s">
        <v>147</v>
      </c>
      <c r="C28" s="309">
        <v>7269.9324607631206</v>
      </c>
      <c r="D28" s="310">
        <v>525.41346924833715</v>
      </c>
      <c r="E28" s="309">
        <v>10408.671893426064</v>
      </c>
      <c r="F28" s="310">
        <v>660.86579731630366</v>
      </c>
      <c r="G28" s="150"/>
      <c r="H28" s="309">
        <v>13960.953549758209</v>
      </c>
      <c r="I28" s="310">
        <v>1040.5533872727985</v>
      </c>
      <c r="J28" s="309">
        <v>21322.443026604338</v>
      </c>
      <c r="K28" s="310">
        <v>1379.5816646675278</v>
      </c>
      <c r="L28" s="150"/>
      <c r="M28" s="309">
        <v>5690.1817414020234</v>
      </c>
      <c r="N28" s="310">
        <v>418.66484756063863</v>
      </c>
      <c r="O28" s="309">
        <v>8926.7225528346044</v>
      </c>
      <c r="P28" s="310">
        <v>562.49043587227868</v>
      </c>
      <c r="Q28" s="150"/>
      <c r="R28" s="309">
        <v>1761.8377412208245</v>
      </c>
      <c r="S28" s="310">
        <v>129.70954970036794</v>
      </c>
      <c r="T28" s="309">
        <v>2309.6714072640798</v>
      </c>
      <c r="U28" s="310">
        <v>146.57216535538879</v>
      </c>
      <c r="V28" s="150"/>
      <c r="W28" s="309">
        <v>10258.408217509006</v>
      </c>
      <c r="X28" s="310">
        <v>729.99740928413803</v>
      </c>
      <c r="Y28" s="309">
        <v>19410.279663279303</v>
      </c>
      <c r="Z28" s="310">
        <v>1190.8670993387423</v>
      </c>
      <c r="AA28" s="150"/>
      <c r="AB28" s="309">
        <v>2609.8599731964455</v>
      </c>
      <c r="AC28" s="310">
        <v>189.14025401786139</v>
      </c>
      <c r="AD28" s="309">
        <v>3539.413722790699</v>
      </c>
      <c r="AE28" s="310">
        <v>218.74191042163216</v>
      </c>
      <c r="AF28" s="150"/>
      <c r="AG28" s="309">
        <v>10524.167857280663</v>
      </c>
      <c r="AH28" s="310">
        <v>766.25820516695444</v>
      </c>
      <c r="AI28" s="309">
        <v>16851.924312316609</v>
      </c>
      <c r="AJ28" s="310">
        <v>1051.1882227066922</v>
      </c>
      <c r="AK28" s="150"/>
      <c r="AL28" s="309">
        <v>4451.4389731581177</v>
      </c>
      <c r="AM28" s="310">
        <v>344.74081617775846</v>
      </c>
      <c r="AN28" s="309">
        <v>9808.5478595361183</v>
      </c>
      <c r="AO28" s="310">
        <v>653.55150926510498</v>
      </c>
      <c r="AP28" s="150"/>
      <c r="AQ28" s="309">
        <v>2442.4811451236492</v>
      </c>
      <c r="AR28" s="310">
        <v>178.48171761516497</v>
      </c>
      <c r="AS28" s="309">
        <v>4648.0437272164563</v>
      </c>
      <c r="AT28" s="310">
        <v>295.05874693886597</v>
      </c>
      <c r="AU28" s="150"/>
      <c r="AV28" s="309">
        <v>15492.300156035171</v>
      </c>
      <c r="AW28" s="310">
        <v>1188.2876814155277</v>
      </c>
      <c r="AX28" s="309">
        <v>21155.072975289917</v>
      </c>
      <c r="AY28" s="310">
        <v>1402.7681198434484</v>
      </c>
      <c r="AZ28" s="150"/>
      <c r="BA28" s="309">
        <v>3556.4884675642948</v>
      </c>
      <c r="BB28" s="310">
        <v>275.61598116535981</v>
      </c>
      <c r="BC28" s="309">
        <v>3210.7950945401367</v>
      </c>
      <c r="BD28" s="310">
        <v>213.81821787269703</v>
      </c>
      <c r="BE28" s="150"/>
      <c r="BF28" s="309">
        <v>2083.3092769210402</v>
      </c>
      <c r="BG28" s="310">
        <v>165.00936011728095</v>
      </c>
      <c r="BH28" s="309">
        <v>2632.5778529994368</v>
      </c>
      <c r="BI28" s="310">
        <v>178.87397029285023</v>
      </c>
      <c r="BJ28" s="150"/>
      <c r="BK28" s="309">
        <v>1626.3740740070291</v>
      </c>
      <c r="BL28" s="310">
        <v>126.87664129100774</v>
      </c>
      <c r="BM28" s="309">
        <v>3032.3234903887928</v>
      </c>
      <c r="BN28" s="310">
        <v>202.75680465064815</v>
      </c>
      <c r="BO28" s="150"/>
      <c r="BP28" s="309">
        <v>16694.925012419735</v>
      </c>
      <c r="BQ28" s="310">
        <v>1223.8377027010806</v>
      </c>
      <c r="BR28" s="309">
        <v>20873.135585619733</v>
      </c>
      <c r="BS28" s="310">
        <v>1332.3498783904008</v>
      </c>
      <c r="BT28" s="150"/>
      <c r="BU28" s="309">
        <v>3211.2403937036574</v>
      </c>
      <c r="BV28" s="310">
        <v>249.5347434095525</v>
      </c>
      <c r="BW28" s="309">
        <v>1855.152228341731</v>
      </c>
      <c r="BX28" s="310">
        <v>113.92418732889004</v>
      </c>
      <c r="BY28" s="150"/>
      <c r="BZ28" s="309">
        <v>3211.2403937036574</v>
      </c>
      <c r="CA28" s="310">
        <v>249.5347434095525</v>
      </c>
      <c r="CB28" s="309">
        <v>2841.0794312722173</v>
      </c>
      <c r="CC28" s="310">
        <v>189.86188627021724</v>
      </c>
      <c r="CD28" s="150"/>
      <c r="CE28" s="309">
        <v>20565.147510592189</v>
      </c>
      <c r="CF28" s="310">
        <v>1493.2947509736036</v>
      </c>
      <c r="CG28" s="309">
        <v>35211.560858805773</v>
      </c>
      <c r="CH28" s="310">
        <v>2215.1818979926384</v>
      </c>
      <c r="CI28" s="150"/>
      <c r="CJ28" s="309">
        <v>6095.2449652391369</v>
      </c>
      <c r="CK28" s="310">
        <v>445.93206733325047</v>
      </c>
      <c r="CL28" s="309">
        <v>8291.745074354707</v>
      </c>
      <c r="CM28" s="310">
        <v>521.04215770548376</v>
      </c>
      <c r="CN28" s="150"/>
      <c r="CO28" s="309">
        <v>10010.334151567808</v>
      </c>
      <c r="CP28" s="310">
        <v>745.20945635025578</v>
      </c>
      <c r="CQ28" s="309">
        <v>18591.592712252557</v>
      </c>
      <c r="CR28" s="310">
        <v>1203.1731700214632</v>
      </c>
      <c r="CS28" s="150"/>
      <c r="CT28" s="309">
        <v>18814.977381446453</v>
      </c>
      <c r="CU28" s="310">
        <v>1352.2322519566364</v>
      </c>
      <c r="CV28" s="309">
        <v>31802.863358557235</v>
      </c>
      <c r="CW28" s="310">
        <v>1968.1149467620301</v>
      </c>
      <c r="CX28" s="150"/>
      <c r="CY28" s="309">
        <v>2582.6316398264871</v>
      </c>
      <c r="CZ28" s="310">
        <v>185.28632799474232</v>
      </c>
      <c r="DA28" s="309">
        <v>3303.0890820062396</v>
      </c>
      <c r="DB28" s="310">
        <v>204.87640041786841</v>
      </c>
      <c r="DC28" s="150"/>
      <c r="DD28" s="309">
        <v>41318.501483476706</v>
      </c>
      <c r="DE28" s="310">
        <v>6591.9656272826369</v>
      </c>
      <c r="DF28" s="309">
        <v>81202.015223300332</v>
      </c>
      <c r="DG28" s="310">
        <v>12091.504219876479</v>
      </c>
      <c r="DH28" s="150"/>
      <c r="DI28" s="309">
        <v>1148.0667220771757</v>
      </c>
      <c r="DJ28" s="310">
        <v>80.898899511007201</v>
      </c>
      <c r="DK28" s="309">
        <v>1642.5881731723712</v>
      </c>
      <c r="DL28" s="310">
        <v>100.52929758307215</v>
      </c>
      <c r="DM28" s="150"/>
      <c r="DN28" s="309">
        <v>25746.870571969772</v>
      </c>
      <c r="DO28" s="310">
        <v>1888.1748188461506</v>
      </c>
      <c r="DP28" s="309">
        <v>45705.108661908402</v>
      </c>
      <c r="DQ28" s="310">
        <v>2906.4232826532916</v>
      </c>
    </row>
    <row r="29" spans="1:121" s="149" customFormat="1" ht="12.75">
      <c r="A29" s="140"/>
      <c r="B29" s="149" t="s">
        <v>148</v>
      </c>
      <c r="C29" s="309">
        <v>2514.2493686362955</v>
      </c>
      <c r="D29" s="310">
        <v>533.97986443939556</v>
      </c>
      <c r="E29" s="309">
        <v>3698.7708913010001</v>
      </c>
      <c r="F29" s="310">
        <v>716.21030611702759</v>
      </c>
      <c r="G29" s="150"/>
      <c r="H29" s="309">
        <v>5198.0724655654622</v>
      </c>
      <c r="I29" s="310">
        <v>1056.4252967370173</v>
      </c>
      <c r="J29" s="309">
        <v>7816.3793346565335</v>
      </c>
      <c r="K29" s="310">
        <v>1439.3012661333908</v>
      </c>
      <c r="L29" s="150"/>
      <c r="M29" s="309">
        <v>1866.2507893912668</v>
      </c>
      <c r="N29" s="310">
        <v>401.46775361703936</v>
      </c>
      <c r="O29" s="309">
        <v>3107.4403000317384</v>
      </c>
      <c r="P29" s="310">
        <v>601.9668901520979</v>
      </c>
      <c r="Q29" s="150"/>
      <c r="R29" s="309">
        <v>707.17927451132334</v>
      </c>
      <c r="S29" s="310">
        <v>151.37791975511595</v>
      </c>
      <c r="T29" s="309">
        <v>929.39767428354503</v>
      </c>
      <c r="U29" s="310">
        <v>175.74282949877903</v>
      </c>
      <c r="V29" s="150"/>
      <c r="W29" s="309">
        <v>3290.5860240439424</v>
      </c>
      <c r="X29" s="310">
        <v>723.68069133580934</v>
      </c>
      <c r="Y29" s="309">
        <v>4739.1937081635488</v>
      </c>
      <c r="Z29" s="310">
        <v>963.17502145294611</v>
      </c>
      <c r="AA29" s="150"/>
      <c r="AB29" s="309">
        <v>1103.2904599156077</v>
      </c>
      <c r="AC29" s="310">
        <v>243.29871205339646</v>
      </c>
      <c r="AD29" s="309">
        <v>940.40425413782691</v>
      </c>
      <c r="AE29" s="310">
        <v>187.61509150840058</v>
      </c>
      <c r="AF29" s="150"/>
      <c r="AG29" s="309">
        <v>3602.7661439779199</v>
      </c>
      <c r="AH29" s="310">
        <v>782.46813537481728</v>
      </c>
      <c r="AI29" s="309">
        <v>5184.1340538068507</v>
      </c>
      <c r="AJ29" s="310">
        <v>1027.716635164569</v>
      </c>
      <c r="AK29" s="150"/>
      <c r="AL29" s="309">
        <v>1280.6680390631434</v>
      </c>
      <c r="AM29" s="310">
        <v>263.86475334365355</v>
      </c>
      <c r="AN29" s="309">
        <v>2015.796639811022</v>
      </c>
      <c r="AO29" s="310">
        <v>353.93614984330395</v>
      </c>
      <c r="AP29" s="150"/>
      <c r="AQ29" s="309">
        <v>731.94327252090056</v>
      </c>
      <c r="AR29" s="310">
        <v>155.27876881649615</v>
      </c>
      <c r="AS29" s="309">
        <v>1054.9562242859072</v>
      </c>
      <c r="AT29" s="310">
        <v>201.45805478787355</v>
      </c>
      <c r="AU29" s="150"/>
      <c r="AV29" s="309">
        <v>7247.9394092399589</v>
      </c>
      <c r="AW29" s="310">
        <v>1457.92392439336</v>
      </c>
      <c r="AX29" s="309">
        <v>9141.5556146186555</v>
      </c>
      <c r="AY29" s="310">
        <v>1634.1321471916201</v>
      </c>
      <c r="AZ29" s="150"/>
      <c r="BA29" s="309">
        <v>2203.0386034297653</v>
      </c>
      <c r="BB29" s="310">
        <v>454.6945204794261</v>
      </c>
      <c r="BC29" s="309">
        <v>1878.5738398100877</v>
      </c>
      <c r="BD29" s="310">
        <v>330.5160970758003</v>
      </c>
      <c r="BE29" s="150"/>
      <c r="BF29" s="309">
        <v>776.24998675247195</v>
      </c>
      <c r="BG29" s="310">
        <v>166.51030059539266</v>
      </c>
      <c r="BH29" s="309">
        <v>1100.8294176955724</v>
      </c>
      <c r="BI29" s="310">
        <v>193.24020534590679</v>
      </c>
      <c r="BJ29" s="150"/>
      <c r="BK29" s="309">
        <v>809.66940211698636</v>
      </c>
      <c r="BL29" s="310">
        <v>171.81470421323752</v>
      </c>
      <c r="BM29" s="309">
        <v>1173.7171808372584</v>
      </c>
      <c r="BN29" s="310">
        <v>208.27729511732099</v>
      </c>
      <c r="BO29" s="150"/>
      <c r="BP29" s="309">
        <v>6177.1933320708895</v>
      </c>
      <c r="BQ29" s="310">
        <v>1278.5806737124026</v>
      </c>
      <c r="BR29" s="309">
        <v>6805.4208906437707</v>
      </c>
      <c r="BS29" s="310">
        <v>1297.1529425275046</v>
      </c>
      <c r="BT29" s="150"/>
      <c r="BU29" s="309">
        <v>1270.5518037726088</v>
      </c>
      <c r="BV29" s="310">
        <v>259.65239016162786</v>
      </c>
      <c r="BW29" s="309">
        <v>526.63291167308171</v>
      </c>
      <c r="BX29" s="310">
        <v>106.00217585051186</v>
      </c>
      <c r="BY29" s="150"/>
      <c r="BZ29" s="309">
        <v>1270.5518037726088</v>
      </c>
      <c r="CA29" s="310">
        <v>259.65239016162786</v>
      </c>
      <c r="CB29" s="309">
        <v>1417.6873326369082</v>
      </c>
      <c r="CC29" s="310">
        <v>247.01112910485551</v>
      </c>
      <c r="CD29" s="150"/>
      <c r="CE29" s="309">
        <v>8567.2723790477103</v>
      </c>
      <c r="CF29" s="310">
        <v>1811.0554095259765</v>
      </c>
      <c r="CG29" s="309">
        <v>14183.740251724099</v>
      </c>
      <c r="CH29" s="310">
        <v>2757.931874431918</v>
      </c>
      <c r="CI29" s="150"/>
      <c r="CJ29" s="309">
        <v>2278.0888575424283</v>
      </c>
      <c r="CK29" s="310">
        <v>494.82577031974989</v>
      </c>
      <c r="CL29" s="309">
        <v>3107.7849949620272</v>
      </c>
      <c r="CM29" s="310">
        <v>606.51828640941142</v>
      </c>
      <c r="CN29" s="150"/>
      <c r="CO29" s="309">
        <v>3635.0689199126809</v>
      </c>
      <c r="CP29" s="310">
        <v>738.26147504842402</v>
      </c>
      <c r="CQ29" s="309">
        <v>5872.0027393847167</v>
      </c>
      <c r="CR29" s="310">
        <v>1081.6886068526669</v>
      </c>
      <c r="CS29" s="150"/>
      <c r="CT29" s="309">
        <v>6345.8716017217703</v>
      </c>
      <c r="CU29" s="310">
        <v>1379.0597058404123</v>
      </c>
      <c r="CV29" s="309">
        <v>9654.9315994660501</v>
      </c>
      <c r="CW29" s="310">
        <v>1954.616425546114</v>
      </c>
      <c r="CX29" s="150"/>
      <c r="CY29" s="309">
        <v>886.01527649025979</v>
      </c>
      <c r="CZ29" s="310">
        <v>197.03580452887266</v>
      </c>
      <c r="DA29" s="309">
        <v>1028.3087884392385</v>
      </c>
      <c r="DB29" s="310">
        <v>204.53655050666009</v>
      </c>
      <c r="DC29" s="150"/>
      <c r="DD29" s="309">
        <v>16079.120010999857</v>
      </c>
      <c r="DE29" s="310">
        <v>10035.475365400278</v>
      </c>
      <c r="DF29" s="309">
        <v>21454.341003342739</v>
      </c>
      <c r="DG29" s="310">
        <v>13459.009725489454</v>
      </c>
      <c r="DH29" s="150"/>
      <c r="DI29" s="309">
        <v>344.46189139313014</v>
      </c>
      <c r="DJ29" s="310">
        <v>74.316004647830411</v>
      </c>
      <c r="DK29" s="309">
        <v>409.81685685919774</v>
      </c>
      <c r="DL29" s="310">
        <v>85.060208741362771</v>
      </c>
      <c r="DM29" s="150"/>
      <c r="DN29" s="309">
        <v>9589.3445800760728</v>
      </c>
      <c r="DO29" s="310">
        <v>2019.2979619823277</v>
      </c>
      <c r="DP29" s="309">
        <v>15378.902051471247</v>
      </c>
      <c r="DQ29" s="310">
        <v>2939.7354611024507</v>
      </c>
    </row>
    <row r="30" spans="1:121" s="149" customFormat="1" ht="12.75">
      <c r="A30" s="140"/>
      <c r="B30" s="149" t="s">
        <v>149</v>
      </c>
      <c r="C30" s="309">
        <v>2543.1993710779652</v>
      </c>
      <c r="D30" s="310">
        <v>785.34695005904609</v>
      </c>
      <c r="E30" s="309">
        <v>2640.9613891888794</v>
      </c>
      <c r="F30" s="310">
        <v>808.76314497673002</v>
      </c>
      <c r="G30" s="150"/>
      <c r="H30" s="309">
        <v>3422.9684684671656</v>
      </c>
      <c r="I30" s="310">
        <v>1085.5776445759259</v>
      </c>
      <c r="J30" s="309">
        <v>5778.2099438202767</v>
      </c>
      <c r="K30" s="310">
        <v>1755.4980655977656</v>
      </c>
      <c r="L30" s="150"/>
      <c r="M30" s="309">
        <v>1839.6695392643383</v>
      </c>
      <c r="N30" s="310">
        <v>604.79621431186672</v>
      </c>
      <c r="O30" s="309">
        <v>2345.0472655166291</v>
      </c>
      <c r="P30" s="310">
        <v>711.10572458157787</v>
      </c>
      <c r="Q30" s="150"/>
      <c r="R30" s="309">
        <v>810.3715682077983</v>
      </c>
      <c r="S30" s="310">
        <v>267.51480665581397</v>
      </c>
      <c r="T30" s="309">
        <v>844.51168051366176</v>
      </c>
      <c r="U30" s="310">
        <v>255.11456493811608</v>
      </c>
      <c r="V30" s="150"/>
      <c r="W30" s="309">
        <v>2886.8820297079305</v>
      </c>
      <c r="X30" s="310">
        <v>894.24064242873703</v>
      </c>
      <c r="Y30" s="309">
        <v>3865.2735769271485</v>
      </c>
      <c r="Z30" s="310">
        <v>1172.1162072358381</v>
      </c>
      <c r="AA30" s="150"/>
      <c r="AB30" s="309">
        <v>926.97918984774685</v>
      </c>
      <c r="AC30" s="310">
        <v>301.59849540438137</v>
      </c>
      <c r="AD30" s="309">
        <v>679.83420707352286</v>
      </c>
      <c r="AE30" s="310">
        <v>204.6698999390596</v>
      </c>
      <c r="AF30" s="150"/>
      <c r="AG30" s="309">
        <v>2265.3514985353941</v>
      </c>
      <c r="AH30" s="310">
        <v>723.23118171723377</v>
      </c>
      <c r="AI30" s="309">
        <v>3261.6271986382912</v>
      </c>
      <c r="AJ30" s="310">
        <v>980.51078790458644</v>
      </c>
      <c r="AK30" s="150"/>
      <c r="AL30" s="309">
        <v>1251.9348182789404</v>
      </c>
      <c r="AM30" s="310">
        <v>457.65106065724285</v>
      </c>
      <c r="AN30" s="309">
        <v>1344.39278495794</v>
      </c>
      <c r="AO30" s="310">
        <v>421.58197685394197</v>
      </c>
      <c r="AP30" s="150"/>
      <c r="AQ30" s="309">
        <v>524.15388533009582</v>
      </c>
      <c r="AR30" s="310">
        <v>163.81098203150793</v>
      </c>
      <c r="AS30" s="309">
        <v>716.75724381389466</v>
      </c>
      <c r="AT30" s="310">
        <v>215.5634502286143</v>
      </c>
      <c r="AU30" s="150"/>
      <c r="AV30" s="309">
        <v>4460.5434355141415</v>
      </c>
      <c r="AW30" s="310">
        <v>1510.4594539702452</v>
      </c>
      <c r="AX30" s="309">
        <v>5592.8387593548468</v>
      </c>
      <c r="AY30" s="310">
        <v>1766.6775805466561</v>
      </c>
      <c r="AZ30" s="150"/>
      <c r="BA30" s="309">
        <v>1285.0541373490987</v>
      </c>
      <c r="BB30" s="310">
        <v>469.02817440698277</v>
      </c>
      <c r="BC30" s="309">
        <v>1158.0350022498701</v>
      </c>
      <c r="BD30" s="310">
        <v>360.01422042341505</v>
      </c>
      <c r="BE30" s="150"/>
      <c r="BF30" s="309">
        <v>583.08612210294802</v>
      </c>
      <c r="BG30" s="310">
        <v>236.94558721118358</v>
      </c>
      <c r="BH30" s="309">
        <v>633.07587024812085</v>
      </c>
      <c r="BI30" s="310">
        <v>210.4721909959348</v>
      </c>
      <c r="BJ30" s="150"/>
      <c r="BK30" s="309">
        <v>474.7979146154658</v>
      </c>
      <c r="BL30" s="310">
        <v>181.74126406923284</v>
      </c>
      <c r="BM30" s="309">
        <v>729.30655854300187</v>
      </c>
      <c r="BN30" s="310">
        <v>233.95210872121677</v>
      </c>
      <c r="BO30" s="150"/>
      <c r="BP30" s="309">
        <v>4789.8035146604534</v>
      </c>
      <c r="BQ30" s="310">
        <v>1491.4606533484514</v>
      </c>
      <c r="BR30" s="309">
        <v>4826.232798942473</v>
      </c>
      <c r="BS30" s="310">
        <v>1468.577651873464</v>
      </c>
      <c r="BT30" s="150"/>
      <c r="BU30" s="309">
        <v>1035.7050933511521</v>
      </c>
      <c r="BV30" s="310">
        <v>378.81912544063221</v>
      </c>
      <c r="BW30" s="309">
        <v>385.65941736701325</v>
      </c>
      <c r="BX30" s="310">
        <v>113.49307238454878</v>
      </c>
      <c r="BY30" s="150"/>
      <c r="BZ30" s="309">
        <v>1035.7050933511521</v>
      </c>
      <c r="CA30" s="310">
        <v>378.81912544063221</v>
      </c>
      <c r="CB30" s="309">
        <v>1014.2956775010689</v>
      </c>
      <c r="CC30" s="310">
        <v>315.12114846295253</v>
      </c>
      <c r="CD30" s="150"/>
      <c r="CE30" s="309">
        <v>6112.9414687310218</v>
      </c>
      <c r="CF30" s="310">
        <v>1901.0762773291572</v>
      </c>
      <c r="CG30" s="309">
        <v>9369.6539113325289</v>
      </c>
      <c r="CH30" s="310">
        <v>2830.9639173035889</v>
      </c>
      <c r="CI30" s="150"/>
      <c r="CJ30" s="309">
        <v>2396.0546785550523</v>
      </c>
      <c r="CK30" s="310">
        <v>782.01824577299953</v>
      </c>
      <c r="CL30" s="309">
        <v>2669.4518885693278</v>
      </c>
      <c r="CM30" s="310">
        <v>811.3448306428055</v>
      </c>
      <c r="CN30" s="150"/>
      <c r="CO30" s="309">
        <v>2707.2419327024541</v>
      </c>
      <c r="CP30" s="310">
        <v>858.92073422786984</v>
      </c>
      <c r="CQ30" s="309">
        <v>4357.4778618289847</v>
      </c>
      <c r="CR30" s="310">
        <v>1334.2021848321795</v>
      </c>
      <c r="CS30" s="150"/>
      <c r="CT30" s="309">
        <v>4826.520657379132</v>
      </c>
      <c r="CU30" s="310">
        <v>1495.9651141131699</v>
      </c>
      <c r="CV30" s="309">
        <v>6811.8172650030847</v>
      </c>
      <c r="CW30" s="310">
        <v>2065.428530856901</v>
      </c>
      <c r="CX30" s="150"/>
      <c r="CY30" s="309">
        <v>862.97018058385174</v>
      </c>
      <c r="CZ30" s="310">
        <v>275.15634117989134</v>
      </c>
      <c r="DA30" s="309">
        <v>863.31815251906835</v>
      </c>
      <c r="DB30" s="310">
        <v>259.39839206222007</v>
      </c>
      <c r="DC30" s="150"/>
      <c r="DD30" s="309">
        <v>13905.36534317696</v>
      </c>
      <c r="DE30" s="310">
        <v>10295.305567443782</v>
      </c>
      <c r="DF30" s="309">
        <v>18776.675870518873</v>
      </c>
      <c r="DG30" s="310">
        <v>15057.320737741211</v>
      </c>
      <c r="DH30" s="150"/>
      <c r="DI30" s="309">
        <v>319.44433750732344</v>
      </c>
      <c r="DJ30" s="310">
        <v>89.939532547366184</v>
      </c>
      <c r="DK30" s="309">
        <v>319.89742304902597</v>
      </c>
      <c r="DL30" s="310">
        <v>92.842467454552533</v>
      </c>
      <c r="DM30" s="150"/>
      <c r="DN30" s="309">
        <v>7664.5731027302745</v>
      </c>
      <c r="DO30" s="310">
        <v>2443.5425602812238</v>
      </c>
      <c r="DP30" s="309">
        <v>11407.163049726343</v>
      </c>
      <c r="DQ30" s="310">
        <v>3512.8101342744999</v>
      </c>
    </row>
    <row r="31" spans="1:121" s="149" customFormat="1" ht="12.75">
      <c r="A31" s="140"/>
      <c r="B31" s="149" t="s">
        <v>150</v>
      </c>
      <c r="C31" s="309">
        <v>329.31989897317419</v>
      </c>
      <c r="D31" s="310">
        <v>875.9589300027568</v>
      </c>
      <c r="E31" s="309">
        <v>348.1267176757645</v>
      </c>
      <c r="F31" s="310">
        <v>1085.4358305802357</v>
      </c>
      <c r="G31" s="205"/>
      <c r="H31" s="309">
        <v>349.38267915949962</v>
      </c>
      <c r="I31" s="310">
        <v>1015.2816568899417</v>
      </c>
      <c r="J31" s="309">
        <v>517.0365357853708</v>
      </c>
      <c r="K31" s="310">
        <v>1728.0706642883924</v>
      </c>
      <c r="L31" s="205"/>
      <c r="M31" s="309">
        <v>202.46077975194271</v>
      </c>
      <c r="N31" s="310">
        <v>619.61277483087281</v>
      </c>
      <c r="O31" s="309">
        <v>374.81573614483995</v>
      </c>
      <c r="P31" s="310">
        <v>1194.4221372763507</v>
      </c>
      <c r="Q31" s="205"/>
      <c r="R31" s="309">
        <v>84.734667222405051</v>
      </c>
      <c r="S31" s="310">
        <v>262.18098172598911</v>
      </c>
      <c r="T31" s="309">
        <v>143.12274102419184</v>
      </c>
      <c r="U31" s="310">
        <v>462.08475398339425</v>
      </c>
      <c r="V31" s="205"/>
      <c r="W31" s="309">
        <v>300.79897619610921</v>
      </c>
      <c r="X31" s="310">
        <v>809.1465689089672</v>
      </c>
      <c r="Y31" s="309">
        <v>478.59692927723103</v>
      </c>
      <c r="Z31" s="310">
        <v>1488.4614426833446</v>
      </c>
      <c r="AA31" s="205"/>
      <c r="AB31" s="309">
        <v>79.695340739883065</v>
      </c>
      <c r="AC31" s="310">
        <v>240.55242933770725</v>
      </c>
      <c r="AD31" s="309">
        <v>76.476928922374938</v>
      </c>
      <c r="AE31" s="310">
        <v>239.15825549274899</v>
      </c>
      <c r="AF31" s="205"/>
      <c r="AG31" s="309">
        <v>199.54124414681567</v>
      </c>
      <c r="AH31" s="310">
        <v>578.79887317910936</v>
      </c>
      <c r="AI31" s="309">
        <v>355.53293842120166</v>
      </c>
      <c r="AJ31" s="310">
        <v>1095.1482216506834</v>
      </c>
      <c r="AK31" s="205"/>
      <c r="AL31" s="309">
        <v>178.39337589321931</v>
      </c>
      <c r="AM31" s="310">
        <v>659.18052958230555</v>
      </c>
      <c r="AN31" s="309">
        <v>211.04669723397183</v>
      </c>
      <c r="AO31" s="310">
        <v>768.13795953738361</v>
      </c>
      <c r="AP31" s="205"/>
      <c r="AQ31" s="309">
        <v>78.030574647263762</v>
      </c>
      <c r="AR31" s="310">
        <v>214.28855082903306</v>
      </c>
      <c r="AS31" s="309">
        <v>88.1897078932044</v>
      </c>
      <c r="AT31" s="310">
        <v>273.03119153888025</v>
      </c>
      <c r="AU31" s="205"/>
      <c r="AV31" s="309">
        <v>528.34770889712854</v>
      </c>
      <c r="AW31" s="310">
        <v>1719.3771522641905</v>
      </c>
      <c r="AX31" s="309">
        <v>716.25347061150592</v>
      </c>
      <c r="AY31" s="310">
        <v>2610.5944219052617</v>
      </c>
      <c r="AZ31" s="205"/>
      <c r="BA31" s="309">
        <v>163.24620971944702</v>
      </c>
      <c r="BB31" s="310">
        <v>608.96276883147073</v>
      </c>
      <c r="BC31" s="309">
        <v>167.9005086544251</v>
      </c>
      <c r="BD31" s="310">
        <v>608.56564080492274</v>
      </c>
      <c r="BE31" s="205"/>
      <c r="BF31" s="309">
        <v>64.534047487369861</v>
      </c>
      <c r="BG31" s="310">
        <v>280.99780637629937</v>
      </c>
      <c r="BH31" s="309">
        <v>117.99620111890526</v>
      </c>
      <c r="BI31" s="310">
        <v>473.85149020514672</v>
      </c>
      <c r="BJ31" s="205"/>
      <c r="BK31" s="309">
        <v>42.30016193215878</v>
      </c>
      <c r="BL31" s="310">
        <v>167.68245093638987</v>
      </c>
      <c r="BM31" s="309">
        <v>76.209298099766613</v>
      </c>
      <c r="BN31" s="310">
        <v>286.97926740026713</v>
      </c>
      <c r="BO31" s="205"/>
      <c r="BP31" s="309">
        <v>688.43563685045535</v>
      </c>
      <c r="BQ31" s="310">
        <v>1877.4555519330402</v>
      </c>
      <c r="BR31" s="309">
        <v>693.66173642499996</v>
      </c>
      <c r="BS31" s="310">
        <v>2145.1499682280619</v>
      </c>
      <c r="BT31" s="205"/>
      <c r="BU31" s="309">
        <v>128.22005261490844</v>
      </c>
      <c r="BV31" s="310">
        <v>481.13625212166971</v>
      </c>
      <c r="BW31" s="309">
        <v>61.495591650760709</v>
      </c>
      <c r="BX31" s="310">
        <v>173.93542327408599</v>
      </c>
      <c r="BY31" s="205"/>
      <c r="BZ31" s="309">
        <v>128.22005261490844</v>
      </c>
      <c r="CA31" s="310">
        <v>481.13625212166971</v>
      </c>
      <c r="CB31" s="309">
        <v>144.37623285355863</v>
      </c>
      <c r="CC31" s="310">
        <v>526.16323747230444</v>
      </c>
      <c r="CD31" s="205"/>
      <c r="CE31" s="309">
        <v>846.78334840399759</v>
      </c>
      <c r="CF31" s="310">
        <v>2327.6280983543384</v>
      </c>
      <c r="CG31" s="309">
        <v>1230.820205338503</v>
      </c>
      <c r="CH31" s="310">
        <v>3899.9992935882801</v>
      </c>
      <c r="CI31" s="205"/>
      <c r="CJ31" s="309">
        <v>314.70342799495069</v>
      </c>
      <c r="CK31" s="310">
        <v>942.96657546617701</v>
      </c>
      <c r="CL31" s="309">
        <v>449.12472801700977</v>
      </c>
      <c r="CM31" s="310">
        <v>1415.5948770083046</v>
      </c>
      <c r="CN31" s="205"/>
      <c r="CO31" s="309">
        <v>315.44153099736405</v>
      </c>
      <c r="CP31" s="310">
        <v>918.53587876067911</v>
      </c>
      <c r="CQ31" s="309">
        <v>431.09678720383187</v>
      </c>
      <c r="CR31" s="310">
        <v>1457.5710025296346</v>
      </c>
      <c r="CS31" s="205"/>
      <c r="CT31" s="309">
        <v>557.6747514087366</v>
      </c>
      <c r="CU31" s="310">
        <v>1506.0810438065694</v>
      </c>
      <c r="CV31" s="309">
        <v>843.50933073298836</v>
      </c>
      <c r="CW31" s="310">
        <v>2624.7923796615464</v>
      </c>
      <c r="CX31" s="205"/>
      <c r="CY31" s="309">
        <v>90.963795331199194</v>
      </c>
      <c r="CZ31" s="310">
        <v>261.67846584986955</v>
      </c>
      <c r="DA31" s="309">
        <v>125.51194143685393</v>
      </c>
      <c r="DB31" s="310">
        <v>387.60372504082659</v>
      </c>
      <c r="DC31" s="205"/>
      <c r="DD31" s="309">
        <v>1557.6478862152244</v>
      </c>
      <c r="DE31" s="310">
        <v>9064.8696047638259</v>
      </c>
      <c r="DF31" s="309">
        <v>1995.4917044019803</v>
      </c>
      <c r="DG31" s="310">
        <v>14397.802471888403</v>
      </c>
      <c r="DH31" s="205"/>
      <c r="DI31" s="309">
        <v>31.009535977529207</v>
      </c>
      <c r="DJ31" s="310">
        <v>69.161470997089921</v>
      </c>
      <c r="DK31" s="309">
        <v>36.628791367562435</v>
      </c>
      <c r="DL31" s="310">
        <v>91.944025480716647</v>
      </c>
      <c r="DM31" s="205"/>
      <c r="DN31" s="309">
        <v>939.50836748931636</v>
      </c>
      <c r="DO31" s="310">
        <v>2674.6094003200601</v>
      </c>
      <c r="DP31" s="309">
        <v>1492.3947749781494</v>
      </c>
      <c r="DQ31" s="310">
        <v>4860.310611613284</v>
      </c>
    </row>
    <row r="32" spans="1:121" s="149" customFormat="1" ht="12.75">
      <c r="A32" s="140"/>
      <c r="B32" s="149" t="s">
        <v>151</v>
      </c>
      <c r="C32" s="309">
        <v>344.29834439969494</v>
      </c>
      <c r="D32" s="310">
        <v>1231.3370873341235</v>
      </c>
      <c r="E32" s="309">
        <v>303.46910840829366</v>
      </c>
      <c r="F32" s="310">
        <v>1248.5005609561565</v>
      </c>
      <c r="G32" s="150"/>
      <c r="H32" s="309">
        <v>316.6222536292176</v>
      </c>
      <c r="I32" s="310">
        <v>1226.4061373346872</v>
      </c>
      <c r="J32" s="309">
        <v>410.93115913348896</v>
      </c>
      <c r="K32" s="310">
        <v>1801.9970656558712</v>
      </c>
      <c r="L32" s="150"/>
      <c r="M32" s="309">
        <v>226.43678272637663</v>
      </c>
      <c r="N32" s="310">
        <v>924.42556553371412</v>
      </c>
      <c r="O32" s="309">
        <v>320.97414547218528</v>
      </c>
      <c r="P32" s="310">
        <v>1348.9334777528927</v>
      </c>
      <c r="Q32" s="150"/>
      <c r="R32" s="309">
        <v>114.87665709886473</v>
      </c>
      <c r="S32" s="310">
        <v>472.88634647978341</v>
      </c>
      <c r="T32" s="309">
        <v>136.29649691452241</v>
      </c>
      <c r="U32" s="310">
        <v>577.94971224845403</v>
      </c>
      <c r="V32" s="150"/>
      <c r="W32" s="309">
        <v>366.32428423531189</v>
      </c>
      <c r="X32" s="310">
        <v>1346.7549384521558</v>
      </c>
      <c r="Y32" s="309">
        <v>329.65612235277223</v>
      </c>
      <c r="Z32" s="310">
        <v>1359.3101571746668</v>
      </c>
      <c r="AA32" s="150"/>
      <c r="AB32" s="309">
        <v>59.174763824796194</v>
      </c>
      <c r="AC32" s="310">
        <v>240.55735594332842</v>
      </c>
      <c r="AD32" s="309">
        <v>62.870887075576192</v>
      </c>
      <c r="AE32" s="310">
        <v>259.21637307630641</v>
      </c>
      <c r="AF32" s="150"/>
      <c r="AG32" s="309">
        <v>223.17288214639495</v>
      </c>
      <c r="AH32" s="310">
        <v>864.43643343288443</v>
      </c>
      <c r="AI32" s="309">
        <v>257.7814968170415</v>
      </c>
      <c r="AJ32" s="310">
        <v>1045.0407674456462</v>
      </c>
      <c r="AK32" s="150"/>
      <c r="AL32" s="309">
        <v>207.56462873834826</v>
      </c>
      <c r="AM32" s="310">
        <v>1017.6799094897202</v>
      </c>
      <c r="AN32" s="309">
        <v>183.21601846094882</v>
      </c>
      <c r="AO32" s="310">
        <v>884.7966674669708</v>
      </c>
      <c r="AP32" s="150"/>
      <c r="AQ32" s="309">
        <v>83.391007595256838</v>
      </c>
      <c r="AR32" s="310">
        <v>301.12919558571571</v>
      </c>
      <c r="AS32" s="309">
        <v>84.053096790536813</v>
      </c>
      <c r="AT32" s="310">
        <v>341.31619108218325</v>
      </c>
      <c r="AU32" s="150"/>
      <c r="AV32" s="309">
        <v>593.86849742135485</v>
      </c>
      <c r="AW32" s="310">
        <v>2554.844133220297</v>
      </c>
      <c r="AX32" s="309">
        <v>659.27918012507359</v>
      </c>
      <c r="AY32" s="310">
        <v>3209.0187195422545</v>
      </c>
      <c r="AZ32" s="150"/>
      <c r="BA32" s="309">
        <v>181.17230076713733</v>
      </c>
      <c r="BB32" s="310">
        <v>895.49858477635905</v>
      </c>
      <c r="BC32" s="309">
        <v>181.69555474548088</v>
      </c>
      <c r="BD32" s="310">
        <v>868.73037147981177</v>
      </c>
      <c r="BE32" s="150"/>
      <c r="BF32" s="309">
        <v>86.820476355463043</v>
      </c>
      <c r="BG32" s="310">
        <v>498.75449814741239</v>
      </c>
      <c r="BH32" s="309">
        <v>90.520657937964629</v>
      </c>
      <c r="BI32" s="310">
        <v>500.14092904048357</v>
      </c>
      <c r="BJ32" s="150"/>
      <c r="BK32" s="309">
        <v>43.858364425720097</v>
      </c>
      <c r="BL32" s="310">
        <v>230.28918185848343</v>
      </c>
      <c r="BM32" s="309">
        <v>62.443472131179874</v>
      </c>
      <c r="BN32" s="310">
        <v>316.77876054098317</v>
      </c>
      <c r="BO32" s="150"/>
      <c r="BP32" s="309">
        <v>786.64155468813328</v>
      </c>
      <c r="BQ32" s="310">
        <v>2867.4071002106607</v>
      </c>
      <c r="BR32" s="309">
        <v>597.54898836902237</v>
      </c>
      <c r="BS32" s="310">
        <v>2431.3920492584484</v>
      </c>
      <c r="BT32" s="150"/>
      <c r="BU32" s="309">
        <v>169.28250181349975</v>
      </c>
      <c r="BV32" s="310">
        <v>842.05643481279628</v>
      </c>
      <c r="BW32" s="309">
        <v>50.059850967413041</v>
      </c>
      <c r="BX32" s="310">
        <v>185.10831699503689</v>
      </c>
      <c r="BY32" s="150"/>
      <c r="BZ32" s="309">
        <v>169.28250181349975</v>
      </c>
      <c r="CA32" s="310">
        <v>842.05643481279628</v>
      </c>
      <c r="CB32" s="309">
        <v>113.56132573624669</v>
      </c>
      <c r="CC32" s="310">
        <v>544.71748655112856</v>
      </c>
      <c r="CD32" s="150"/>
      <c r="CE32" s="309">
        <v>897.85414569018792</v>
      </c>
      <c r="CF32" s="310">
        <v>3321.1046302078266</v>
      </c>
      <c r="CG32" s="309">
        <v>1050.2247727991064</v>
      </c>
      <c r="CH32" s="310">
        <v>4376.3558191352222</v>
      </c>
      <c r="CI32" s="150"/>
      <c r="CJ32" s="309">
        <v>403.90766227001984</v>
      </c>
      <c r="CK32" s="310">
        <v>1612.4895396694237</v>
      </c>
      <c r="CL32" s="309">
        <v>312.89331409692778</v>
      </c>
      <c r="CM32" s="310">
        <v>1301.5014745204403</v>
      </c>
      <c r="CN32" s="150"/>
      <c r="CO32" s="309">
        <v>392.91301822513265</v>
      </c>
      <c r="CP32" s="310">
        <v>1525.653345037118</v>
      </c>
      <c r="CQ32" s="309">
        <v>333.82989932990989</v>
      </c>
      <c r="CR32" s="310">
        <v>1487.3850642255109</v>
      </c>
      <c r="CS32" s="150"/>
      <c r="CT32" s="309">
        <v>590.95479845211173</v>
      </c>
      <c r="CU32" s="310">
        <v>2164.5903488403783</v>
      </c>
      <c r="CV32" s="309">
        <v>637.87844624063234</v>
      </c>
      <c r="CW32" s="310">
        <v>2627.1395611085914</v>
      </c>
      <c r="CX32" s="150"/>
      <c r="CY32" s="309">
        <v>87.418992308178062</v>
      </c>
      <c r="CZ32" s="310">
        <v>335.88415733653449</v>
      </c>
      <c r="DA32" s="309">
        <v>118.77203559859953</v>
      </c>
      <c r="DB32" s="310">
        <v>480.89154359051247</v>
      </c>
      <c r="DC32" s="150"/>
      <c r="DD32" s="309">
        <v>1648.3627577487691</v>
      </c>
      <c r="DE32" s="310">
        <v>13470.210371011633</v>
      </c>
      <c r="DF32" s="309">
        <v>1491.4761984360537</v>
      </c>
      <c r="DG32" s="310">
        <v>14416.186750386703</v>
      </c>
      <c r="DH32" s="150"/>
      <c r="DI32" s="309">
        <v>31.017424142132249</v>
      </c>
      <c r="DJ32" s="310">
        <v>90.781004093468511</v>
      </c>
      <c r="DK32" s="309">
        <v>35.068755551842578</v>
      </c>
      <c r="DL32" s="310">
        <v>114.61623178061853</v>
      </c>
      <c r="DM32" s="150"/>
      <c r="DN32" s="309">
        <v>1078.7017635184338</v>
      </c>
      <c r="DO32" s="310">
        <v>4119.7335517830488</v>
      </c>
      <c r="DP32" s="309">
        <v>1155.4314619158808</v>
      </c>
      <c r="DQ32" s="310">
        <v>4989.8206033996375</v>
      </c>
    </row>
    <row r="33" spans="1:121" s="149" customFormat="1" ht="12.75">
      <c r="A33" s="352"/>
      <c r="B33" s="353" t="s">
        <v>82</v>
      </c>
      <c r="C33" s="318"/>
      <c r="D33" s="312">
        <v>2.3435582820053873</v>
      </c>
      <c r="E33" s="318"/>
      <c r="F33" s="312">
        <v>1.889189251473093</v>
      </c>
      <c r="G33" s="153"/>
      <c r="H33" s="318"/>
      <c r="I33" s="312">
        <v>1.1786095286749225</v>
      </c>
      <c r="J33" s="318"/>
      <c r="K33" s="312">
        <v>1.3061909358516615</v>
      </c>
      <c r="L33" s="153"/>
      <c r="M33" s="318"/>
      <c r="N33" s="312">
        <v>2.2080324415099648</v>
      </c>
      <c r="O33" s="318"/>
      <c r="P33" s="312">
        <v>2.3981447358496721</v>
      </c>
      <c r="Q33" s="153"/>
      <c r="R33" s="318"/>
      <c r="S33" s="312">
        <v>3.6457326971850708</v>
      </c>
      <c r="T33" s="318"/>
      <c r="U33" s="312">
        <v>3.9431068705788581</v>
      </c>
      <c r="V33" s="153"/>
      <c r="W33" s="318"/>
      <c r="X33" s="312">
        <v>1.8448763260308452</v>
      </c>
      <c r="Y33" s="318"/>
      <c r="Z33" s="312">
        <v>1.1414457229773638</v>
      </c>
      <c r="AA33" s="153"/>
      <c r="AB33" s="318"/>
      <c r="AC33" s="312">
        <v>1.2718464252491248</v>
      </c>
      <c r="AD33" s="318"/>
      <c r="AE33" s="312">
        <v>1.1850329576835934</v>
      </c>
      <c r="AF33" s="153"/>
      <c r="AG33" s="318"/>
      <c r="AH33" s="312">
        <v>1.1281268214864186</v>
      </c>
      <c r="AI33" s="318"/>
      <c r="AJ33" s="312">
        <v>0.99415189865310993</v>
      </c>
      <c r="AK33" s="153"/>
      <c r="AL33" s="318"/>
      <c r="AM33" s="312">
        <v>2.9520145620499276</v>
      </c>
      <c r="AN33" s="318"/>
      <c r="AO33" s="312">
        <v>1.3538285122497731</v>
      </c>
      <c r="AP33" s="153"/>
      <c r="AQ33" s="318"/>
      <c r="AR33" s="312">
        <v>1.6871710985827593</v>
      </c>
      <c r="AS33" s="318"/>
      <c r="AT33" s="312">
        <v>1.1567736751518893</v>
      </c>
      <c r="AU33" s="153"/>
      <c r="AV33" s="318"/>
      <c r="AW33" s="312">
        <v>2.1500215589013614</v>
      </c>
      <c r="AX33" s="318"/>
      <c r="AY33" s="312">
        <v>2.2876330550628619</v>
      </c>
      <c r="AZ33" s="153"/>
      <c r="BA33" s="318"/>
      <c r="BB33" s="312">
        <v>3.2490807716954979</v>
      </c>
      <c r="BC33" s="318"/>
      <c r="BD33" s="312">
        <v>4.0629389774309876</v>
      </c>
      <c r="BE33" s="153"/>
      <c r="BF33" s="318"/>
      <c r="BG33" s="312">
        <v>3.0225830691842024</v>
      </c>
      <c r="BH33" s="318"/>
      <c r="BI33" s="312">
        <v>2.796052037206191</v>
      </c>
      <c r="BJ33" s="153"/>
      <c r="BK33" s="318"/>
      <c r="BL33" s="312">
        <v>1.815063667474345</v>
      </c>
      <c r="BM33" s="318"/>
      <c r="BN33" s="312">
        <v>1.5623582206614268</v>
      </c>
      <c r="BO33" s="153"/>
      <c r="BP33" s="318"/>
      <c r="BQ33" s="312">
        <v>2.3429635268484761</v>
      </c>
      <c r="BR33" s="318"/>
      <c r="BS33" s="312">
        <v>1.8248900598060549</v>
      </c>
      <c r="BT33" s="153"/>
      <c r="BU33" s="318"/>
      <c r="BV33" s="312">
        <v>3.3745057834722396</v>
      </c>
      <c r="BW33" s="318"/>
      <c r="BX33" s="312">
        <v>1.6248377217793439</v>
      </c>
      <c r="BY33" s="153"/>
      <c r="BZ33" s="318"/>
      <c r="CA33" s="312">
        <v>3.3745057834722396</v>
      </c>
      <c r="CB33" s="318"/>
      <c r="CC33" s="312">
        <v>2.869019671361897</v>
      </c>
      <c r="CD33" s="153"/>
      <c r="CE33" s="318"/>
      <c r="CF33" s="312">
        <v>2.2240114538958373</v>
      </c>
      <c r="CG33" s="318"/>
      <c r="CH33" s="312">
        <v>1.9756191683856772</v>
      </c>
      <c r="CI33" s="153"/>
      <c r="CJ33" s="318"/>
      <c r="CK33" s="312">
        <v>3.6159981705563027</v>
      </c>
      <c r="CL33" s="318"/>
      <c r="CM33" s="312">
        <v>2.4978813235609754</v>
      </c>
      <c r="CN33" s="153"/>
      <c r="CO33" s="318"/>
      <c r="CP33" s="312">
        <v>2.0472812469519255</v>
      </c>
      <c r="CQ33" s="318"/>
      <c r="CR33" s="312">
        <v>1.2362186103260411</v>
      </c>
      <c r="CS33" s="153"/>
      <c r="CT33" s="318"/>
      <c r="CU33" s="312">
        <v>1.6007533807216074</v>
      </c>
      <c r="CV33" s="318"/>
      <c r="CW33" s="312">
        <v>1.3348506729400118</v>
      </c>
      <c r="CX33" s="153"/>
      <c r="CY33" s="318"/>
      <c r="CZ33" s="312">
        <v>1.8127843590600248</v>
      </c>
      <c r="DA33" s="318"/>
      <c r="DB33" s="312">
        <v>2.3472276094742011</v>
      </c>
      <c r="DC33" s="153"/>
      <c r="DD33" s="318"/>
      <c r="DE33" s="312">
        <v>2.0434284904735418</v>
      </c>
      <c r="DF33" s="318"/>
      <c r="DG33" s="312">
        <v>1.1922575130634965</v>
      </c>
      <c r="DH33" s="153"/>
      <c r="DI33" s="318"/>
      <c r="DJ33" s="312">
        <v>1.1221537578656029</v>
      </c>
      <c r="DK33" s="318"/>
      <c r="DL33" s="312">
        <v>1.1401276497123207</v>
      </c>
      <c r="DM33" s="153"/>
      <c r="DN33" s="318"/>
      <c r="DO33" s="312">
        <v>2.1818602338424293</v>
      </c>
      <c r="DP33" s="318"/>
      <c r="DQ33" s="312">
        <v>1.7168251552280436</v>
      </c>
    </row>
    <row r="34" spans="1:121" s="149" customFormat="1" ht="12.75">
      <c r="A34" s="349"/>
      <c r="C34" s="318"/>
      <c r="D34" s="310"/>
      <c r="E34" s="318"/>
      <c r="F34" s="310"/>
      <c r="G34" s="205"/>
      <c r="H34" s="318"/>
      <c r="I34" s="310"/>
      <c r="J34" s="318"/>
      <c r="K34" s="310"/>
      <c r="L34" s="205"/>
      <c r="M34" s="318"/>
      <c r="N34" s="310"/>
      <c r="O34" s="318"/>
      <c r="P34" s="310"/>
      <c r="Q34" s="205"/>
      <c r="R34" s="318"/>
      <c r="S34" s="310"/>
      <c r="T34" s="318"/>
      <c r="U34" s="310"/>
      <c r="V34" s="205"/>
      <c r="W34" s="318"/>
      <c r="X34" s="310"/>
      <c r="Y34" s="318"/>
      <c r="Z34" s="310"/>
      <c r="AA34" s="205"/>
      <c r="AB34" s="318"/>
      <c r="AC34" s="310"/>
      <c r="AD34" s="318"/>
      <c r="AE34" s="310"/>
      <c r="AF34" s="205"/>
      <c r="AG34" s="318"/>
      <c r="AH34" s="310"/>
      <c r="AI34" s="318"/>
      <c r="AJ34" s="310"/>
      <c r="AK34" s="205"/>
      <c r="AL34" s="318"/>
      <c r="AM34" s="310"/>
      <c r="AN34" s="318"/>
      <c r="AO34" s="310"/>
      <c r="AP34" s="205"/>
      <c r="AQ34" s="318"/>
      <c r="AR34" s="310"/>
      <c r="AS34" s="318"/>
      <c r="AT34" s="310"/>
      <c r="AU34" s="205"/>
      <c r="AV34" s="318"/>
      <c r="AW34" s="310"/>
      <c r="AX34" s="318"/>
      <c r="AY34" s="310"/>
      <c r="AZ34" s="205"/>
      <c r="BA34" s="318"/>
      <c r="BB34" s="310"/>
      <c r="BC34" s="318"/>
      <c r="BD34" s="310"/>
      <c r="BE34" s="205"/>
      <c r="BF34" s="318"/>
      <c r="BG34" s="310"/>
      <c r="BH34" s="318"/>
      <c r="BI34" s="310"/>
      <c r="BJ34" s="205"/>
      <c r="BK34" s="318"/>
      <c r="BL34" s="310"/>
      <c r="BM34" s="318"/>
      <c r="BN34" s="310"/>
      <c r="BO34" s="205"/>
      <c r="BP34" s="318"/>
      <c r="BQ34" s="310"/>
      <c r="BR34" s="318"/>
      <c r="BS34" s="310"/>
      <c r="BT34" s="205"/>
      <c r="BU34" s="318"/>
      <c r="BV34" s="310"/>
      <c r="BW34" s="318"/>
      <c r="BX34" s="310"/>
      <c r="BY34" s="205"/>
      <c r="BZ34" s="318"/>
      <c r="CA34" s="310"/>
      <c r="CB34" s="318"/>
      <c r="CC34" s="310"/>
      <c r="CD34" s="205"/>
      <c r="CE34" s="318"/>
      <c r="CF34" s="310"/>
      <c r="CG34" s="318"/>
      <c r="CH34" s="310"/>
      <c r="CI34" s="205"/>
      <c r="CJ34" s="318"/>
      <c r="CK34" s="310"/>
      <c r="CL34" s="318"/>
      <c r="CM34" s="310"/>
      <c r="CN34" s="205"/>
      <c r="CO34" s="318"/>
      <c r="CP34" s="310"/>
      <c r="CQ34" s="318"/>
      <c r="CR34" s="310"/>
      <c r="CS34" s="205"/>
      <c r="CT34" s="318"/>
      <c r="CU34" s="310"/>
      <c r="CV34" s="318"/>
      <c r="CW34" s="310"/>
      <c r="CX34" s="205"/>
      <c r="CY34" s="318"/>
      <c r="CZ34" s="310"/>
      <c r="DA34" s="318"/>
      <c r="DB34" s="310"/>
      <c r="DC34" s="205"/>
      <c r="DD34" s="318"/>
      <c r="DE34" s="310"/>
      <c r="DF34" s="318"/>
      <c r="DG34" s="310"/>
      <c r="DH34" s="205"/>
      <c r="DI34" s="318"/>
      <c r="DJ34" s="310"/>
      <c r="DK34" s="318"/>
      <c r="DL34" s="310"/>
      <c r="DM34" s="205"/>
      <c r="DN34" s="318"/>
      <c r="DO34" s="310"/>
      <c r="DP34" s="318"/>
      <c r="DQ34" s="310"/>
    </row>
    <row r="35" spans="1:121" s="149" customFormat="1" ht="12.75">
      <c r="A35" s="351" t="s">
        <v>155</v>
      </c>
      <c r="B35" s="149" t="s">
        <v>147</v>
      </c>
      <c r="C35" s="315">
        <v>2965.2952651349324</v>
      </c>
      <c r="D35" s="316">
        <v>474.25788316122589</v>
      </c>
      <c r="E35" s="315">
        <v>3394.5184943446175</v>
      </c>
      <c r="F35" s="316">
        <v>488.84594558793265</v>
      </c>
      <c r="G35" s="150"/>
      <c r="H35" s="315">
        <v>6989.9512313520718</v>
      </c>
      <c r="I35" s="316">
        <v>1088.0479474227091</v>
      </c>
      <c r="J35" s="315">
        <v>7091.3410528791665</v>
      </c>
      <c r="K35" s="316">
        <v>1007.7199646099598</v>
      </c>
      <c r="L35" s="150"/>
      <c r="M35" s="315">
        <v>2268.1001191179348</v>
      </c>
      <c r="N35" s="316">
        <v>354.13642894307395</v>
      </c>
      <c r="O35" s="315">
        <v>2376.9242741362596</v>
      </c>
      <c r="P35" s="316">
        <v>343.28526547060284</v>
      </c>
      <c r="Q35" s="150"/>
      <c r="R35" s="315">
        <v>862.3534363543439</v>
      </c>
      <c r="S35" s="316">
        <v>133.9700860005124</v>
      </c>
      <c r="T35" s="315">
        <v>868.66921098896239</v>
      </c>
      <c r="U35" s="316">
        <v>124.66144914702457</v>
      </c>
      <c r="V35" s="150"/>
      <c r="W35" s="315">
        <v>5592.3564290298746</v>
      </c>
      <c r="X35" s="316">
        <v>897.00514685724431</v>
      </c>
      <c r="Y35" s="315">
        <v>8254.6403922410464</v>
      </c>
      <c r="Z35" s="316">
        <v>1204.7714666725954</v>
      </c>
      <c r="AA35" s="150"/>
      <c r="AB35" s="315">
        <v>2171.6113361567036</v>
      </c>
      <c r="AC35" s="316">
        <v>342.87778592408989</v>
      </c>
      <c r="AD35" s="315">
        <v>1977.0115221765618</v>
      </c>
      <c r="AE35" s="316">
        <v>288.62281592491701</v>
      </c>
      <c r="AF35" s="150"/>
      <c r="AG35" s="315">
        <v>3563.717230537346</v>
      </c>
      <c r="AH35" s="316">
        <v>569.28789811886747</v>
      </c>
      <c r="AI35" s="315">
        <v>4339.1195932265346</v>
      </c>
      <c r="AJ35" s="316">
        <v>635.40305463915251</v>
      </c>
      <c r="AK35" s="150"/>
      <c r="AL35" s="315">
        <v>2764.9773456222952</v>
      </c>
      <c r="AM35" s="316">
        <v>403.70248040249157</v>
      </c>
      <c r="AN35" s="315">
        <v>2665.9699741032264</v>
      </c>
      <c r="AO35" s="316">
        <v>366.34857534771601</v>
      </c>
      <c r="AP35" s="150"/>
      <c r="AQ35" s="315">
        <v>957.97637808595505</v>
      </c>
      <c r="AR35" s="316">
        <v>154.71092174136524</v>
      </c>
      <c r="AS35" s="315">
        <v>1134.3090213081152</v>
      </c>
      <c r="AT35" s="316">
        <v>164.62810175992396</v>
      </c>
      <c r="AU35" s="150"/>
      <c r="AV35" s="315">
        <v>7890.3431239367783</v>
      </c>
      <c r="AW35" s="316">
        <v>1175.1647269278574</v>
      </c>
      <c r="AX35" s="315">
        <v>8775.4497678232856</v>
      </c>
      <c r="AY35" s="316">
        <v>1204.0681327326886</v>
      </c>
      <c r="AZ35" s="150"/>
      <c r="BA35" s="315">
        <v>1520.2707297515642</v>
      </c>
      <c r="BB35" s="316">
        <v>221.31761427228972</v>
      </c>
      <c r="BC35" s="315">
        <v>1261.5412275753365</v>
      </c>
      <c r="BD35" s="316">
        <v>173.86101492195419</v>
      </c>
      <c r="BE35" s="150"/>
      <c r="BF35" s="315">
        <v>1202.9526885214013</v>
      </c>
      <c r="BG35" s="316">
        <v>165.84454018760329</v>
      </c>
      <c r="BH35" s="315">
        <v>1335.9492764258589</v>
      </c>
      <c r="BI35" s="316">
        <v>176.7669354623431</v>
      </c>
      <c r="BJ35" s="150"/>
      <c r="BK35" s="315">
        <v>844.54032895331852</v>
      </c>
      <c r="BL35" s="316">
        <v>119.98669659443389</v>
      </c>
      <c r="BM35" s="315">
        <v>1480.8318477958198</v>
      </c>
      <c r="BN35" s="316">
        <v>200.80944413902498</v>
      </c>
      <c r="BO35" s="150"/>
      <c r="BP35" s="315">
        <v>8378.45801652722</v>
      </c>
      <c r="BQ35" s="316">
        <v>1326.2795943823867</v>
      </c>
      <c r="BR35" s="315">
        <v>7920.333076111523</v>
      </c>
      <c r="BS35" s="316">
        <v>1142.0762678558995</v>
      </c>
      <c r="BT35" s="150"/>
      <c r="BU35" s="315">
        <v>1659.5794910683694</v>
      </c>
      <c r="BV35" s="316">
        <v>241.62134594056818</v>
      </c>
      <c r="BW35" s="315">
        <v>738.16067632760348</v>
      </c>
      <c r="BX35" s="316">
        <v>110.75152227759355</v>
      </c>
      <c r="BY35" s="150"/>
      <c r="BZ35" s="315">
        <v>1659.5794910683694</v>
      </c>
      <c r="CA35" s="316">
        <v>241.62134594056818</v>
      </c>
      <c r="CB35" s="315">
        <v>1569.8661223334432</v>
      </c>
      <c r="CC35" s="316">
        <v>215.96758406995889</v>
      </c>
      <c r="CD35" s="150"/>
      <c r="CE35" s="315">
        <v>8639.0020950528087</v>
      </c>
      <c r="CF35" s="316">
        <v>1371.8408077981305</v>
      </c>
      <c r="CG35" s="315">
        <v>10491.650164740136</v>
      </c>
      <c r="CH35" s="316">
        <v>1519.6382088863681</v>
      </c>
      <c r="CI35" s="150"/>
      <c r="CJ35" s="315">
        <v>3046.9272279276265</v>
      </c>
      <c r="CK35" s="316">
        <v>478.54450144997577</v>
      </c>
      <c r="CL35" s="315">
        <v>3348.0417921222875</v>
      </c>
      <c r="CM35" s="316">
        <v>483.7978273305169</v>
      </c>
      <c r="CN35" s="150"/>
      <c r="CO35" s="315">
        <v>5378.2102411627857</v>
      </c>
      <c r="CP35" s="316">
        <v>837.05228513880752</v>
      </c>
      <c r="CQ35" s="315">
        <v>6362.3056552414537</v>
      </c>
      <c r="CR35" s="316">
        <v>898.77678776415121</v>
      </c>
      <c r="CS35" s="150"/>
      <c r="CT35" s="315">
        <v>8243.2493883273419</v>
      </c>
      <c r="CU35" s="316">
        <v>1317.0968500987606</v>
      </c>
      <c r="CV35" s="315">
        <v>9148.2789289127468</v>
      </c>
      <c r="CW35" s="316">
        <v>1337.4905195577478</v>
      </c>
      <c r="CX35" s="150"/>
      <c r="CY35" s="315">
        <v>747.74434788761778</v>
      </c>
      <c r="CZ35" s="316">
        <v>119.68054700937986</v>
      </c>
      <c r="DA35" s="315">
        <v>1152.3479116564904</v>
      </c>
      <c r="DB35" s="316">
        <v>168.41455388385464</v>
      </c>
      <c r="DC35" s="150"/>
      <c r="DD35" s="315">
        <v>18273.3189675057</v>
      </c>
      <c r="DE35" s="316">
        <v>7236.6163764685934</v>
      </c>
      <c r="DF35" s="315">
        <v>18730.896297079511</v>
      </c>
      <c r="DG35" s="316">
        <v>7126.1562552463893</v>
      </c>
      <c r="DH35" s="150"/>
      <c r="DI35" s="315">
        <v>612.9779869394747</v>
      </c>
      <c r="DJ35" s="316">
        <v>107.71565669278988</v>
      </c>
      <c r="DK35" s="315">
        <v>599.66639910170124</v>
      </c>
      <c r="DL35" s="316">
        <v>93.090776009746421</v>
      </c>
      <c r="DM35" s="150"/>
      <c r="DN35" s="315">
        <v>10621.229818625983</v>
      </c>
      <c r="DO35" s="316">
        <v>1656.0319859274011</v>
      </c>
      <c r="DP35" s="315">
        <v>16016.271013298581</v>
      </c>
      <c r="DQ35" s="316">
        <v>2279.6305621225742</v>
      </c>
    </row>
    <row r="36" spans="1:121" s="149" customFormat="1" ht="12.75">
      <c r="A36" s="140"/>
      <c r="B36" s="149" t="s">
        <v>148</v>
      </c>
      <c r="C36" s="315">
        <v>533.78940072804335</v>
      </c>
      <c r="D36" s="316">
        <v>567.55395458943599</v>
      </c>
      <c r="E36" s="315">
        <v>478.19590048104692</v>
      </c>
      <c r="F36" s="316">
        <v>495.58578686218942</v>
      </c>
      <c r="G36" s="150"/>
      <c r="H36" s="315">
        <v>1172.1414565791249</v>
      </c>
      <c r="I36" s="316">
        <v>1126.6462913835646</v>
      </c>
      <c r="J36" s="315">
        <v>1386.1786805512168</v>
      </c>
      <c r="K36" s="316">
        <v>1302.7336365457618</v>
      </c>
      <c r="L36" s="150"/>
      <c r="M36" s="315">
        <v>355.2527927796101</v>
      </c>
      <c r="N36" s="316">
        <v>370.56058270789799</v>
      </c>
      <c r="O36" s="315">
        <v>341.34909718634077</v>
      </c>
      <c r="P36" s="316">
        <v>352.80208100648542</v>
      </c>
      <c r="Q36" s="150"/>
      <c r="R36" s="315">
        <v>138.50002841932914</v>
      </c>
      <c r="S36" s="316">
        <v>143.77905931636809</v>
      </c>
      <c r="T36" s="315">
        <v>110.46156910327389</v>
      </c>
      <c r="U36" s="316">
        <v>110.05798292839232</v>
      </c>
      <c r="V36" s="150"/>
      <c r="W36" s="315">
        <v>928.51310023678866</v>
      </c>
      <c r="X36" s="316">
        <v>1032.2775296587524</v>
      </c>
      <c r="Y36" s="315">
        <v>1140.3537579213171</v>
      </c>
      <c r="Z36" s="316">
        <v>1292.0811705568919</v>
      </c>
      <c r="AA36" s="150"/>
      <c r="AB36" s="315">
        <v>339.93070624991208</v>
      </c>
      <c r="AC36" s="316">
        <v>369.85290426059805</v>
      </c>
      <c r="AD36" s="315">
        <v>272.81597462117702</v>
      </c>
      <c r="AE36" s="316">
        <v>298.21745271772983</v>
      </c>
      <c r="AF36" s="150"/>
      <c r="AG36" s="315">
        <v>833.6695504879151</v>
      </c>
      <c r="AH36" s="316">
        <v>893.70790220109404</v>
      </c>
      <c r="AI36" s="315">
        <v>768.69547871423981</v>
      </c>
      <c r="AJ36" s="316">
        <v>831.09345761913789</v>
      </c>
      <c r="AK36" s="150"/>
      <c r="AL36" s="315">
        <v>693.52005794850083</v>
      </c>
      <c r="AM36" s="316">
        <v>648.27204017143288</v>
      </c>
      <c r="AN36" s="315">
        <v>711.57155635678214</v>
      </c>
      <c r="AO36" s="316">
        <v>611.09064010044995</v>
      </c>
      <c r="AP36" s="150"/>
      <c r="AQ36" s="315">
        <v>201.64188253336962</v>
      </c>
      <c r="AR36" s="316">
        <v>214.20893213070596</v>
      </c>
      <c r="AS36" s="315">
        <v>172.31147842887404</v>
      </c>
      <c r="AT36" s="316">
        <v>175.62823056254464</v>
      </c>
      <c r="AU36" s="150"/>
      <c r="AV36" s="315">
        <v>1368.8048115280844</v>
      </c>
      <c r="AW36" s="316">
        <v>1254.9295375631252</v>
      </c>
      <c r="AX36" s="315">
        <v>1526.4086219010405</v>
      </c>
      <c r="AY36" s="316">
        <v>1347.3779542600382</v>
      </c>
      <c r="AZ36" s="150"/>
      <c r="BA36" s="315">
        <v>352.22834973373068</v>
      </c>
      <c r="BB36" s="316">
        <v>327.24312838700536</v>
      </c>
      <c r="BC36" s="315">
        <v>290.28248540244368</v>
      </c>
      <c r="BD36" s="316">
        <v>250.33139027693878</v>
      </c>
      <c r="BE36" s="150"/>
      <c r="BF36" s="315">
        <v>174.6464873401041</v>
      </c>
      <c r="BG36" s="316">
        <v>163.16037170744804</v>
      </c>
      <c r="BH36" s="315">
        <v>189.54385040565106</v>
      </c>
      <c r="BI36" s="316">
        <v>159.97798314041515</v>
      </c>
      <c r="BJ36" s="150"/>
      <c r="BK36" s="315">
        <v>161.08064578204025</v>
      </c>
      <c r="BL36" s="316">
        <v>152.01599500757126</v>
      </c>
      <c r="BM36" s="315">
        <v>233.53496212088899</v>
      </c>
      <c r="BN36" s="316">
        <v>202.52209367052384</v>
      </c>
      <c r="BO36" s="150"/>
      <c r="BP36" s="315">
        <v>1424.3042375032592</v>
      </c>
      <c r="BQ36" s="316">
        <v>1447.462045631891</v>
      </c>
      <c r="BR36" s="315">
        <v>1078.2975678081668</v>
      </c>
      <c r="BS36" s="316">
        <v>1095.2513067653585</v>
      </c>
      <c r="BT36" s="150"/>
      <c r="BU36" s="315">
        <v>243.67955342297199</v>
      </c>
      <c r="BV36" s="316">
        <v>224.18011913947456</v>
      </c>
      <c r="BW36" s="315">
        <v>100.40940821982456</v>
      </c>
      <c r="BX36" s="316">
        <v>116.09828049042756</v>
      </c>
      <c r="BY36" s="150"/>
      <c r="BZ36" s="315">
        <v>243.67955342297199</v>
      </c>
      <c r="CA36" s="316">
        <v>224.18011913947456</v>
      </c>
      <c r="CB36" s="315">
        <v>217.48042406069584</v>
      </c>
      <c r="CC36" s="316">
        <v>184.64752554930786</v>
      </c>
      <c r="CD36" s="150"/>
      <c r="CE36" s="315">
        <v>1566.3535302755777</v>
      </c>
      <c r="CF36" s="316">
        <v>1625.6157661374266</v>
      </c>
      <c r="CG36" s="315">
        <v>2031.9600295316882</v>
      </c>
      <c r="CH36" s="316">
        <v>2112.6312603942251</v>
      </c>
      <c r="CI36" s="150"/>
      <c r="CJ36" s="315">
        <v>451.98509535144177</v>
      </c>
      <c r="CK36" s="316">
        <v>481.11336999943575</v>
      </c>
      <c r="CL36" s="315">
        <v>357.12273963067815</v>
      </c>
      <c r="CM36" s="316">
        <v>375.2790456177479</v>
      </c>
      <c r="CN36" s="150"/>
      <c r="CO36" s="315">
        <v>1318.3359068066659</v>
      </c>
      <c r="CP36" s="316">
        <v>1269.1259974283689</v>
      </c>
      <c r="CQ36" s="315">
        <v>1142.5455937505201</v>
      </c>
      <c r="CR36" s="316">
        <v>1073.7563549253919</v>
      </c>
      <c r="CS36" s="150"/>
      <c r="CT36" s="315">
        <v>1270.811121689158</v>
      </c>
      <c r="CU36" s="316">
        <v>1371.2096654748689</v>
      </c>
      <c r="CV36" s="315">
        <v>1297.7060704856592</v>
      </c>
      <c r="CW36" s="316">
        <v>1444.4137073680367</v>
      </c>
      <c r="CX36" s="150"/>
      <c r="CY36" s="315">
        <v>120.85812403340307</v>
      </c>
      <c r="CZ36" s="316">
        <v>135.32220830711768</v>
      </c>
      <c r="DA36" s="315">
        <v>144.90694168920223</v>
      </c>
      <c r="DB36" s="316">
        <v>157.79008853504109</v>
      </c>
      <c r="DC36" s="150"/>
      <c r="DD36" s="315">
        <v>2601.8023541670195</v>
      </c>
      <c r="DE36" s="316">
        <v>9380.8623596189009</v>
      </c>
      <c r="DF36" s="315">
        <v>2437.087876079745</v>
      </c>
      <c r="DG36" s="316">
        <v>9836.806215145858</v>
      </c>
      <c r="DH36" s="150"/>
      <c r="DI36" s="315">
        <v>96.195613707951736</v>
      </c>
      <c r="DJ36" s="316">
        <v>115.34299807846284</v>
      </c>
      <c r="DK36" s="315">
        <v>59.471037503768372</v>
      </c>
      <c r="DL36" s="316">
        <v>75.765197834545276</v>
      </c>
      <c r="DM36" s="150"/>
      <c r="DN36" s="315">
        <v>1896.5763489264691</v>
      </c>
      <c r="DO36" s="316">
        <v>1939.7868367500105</v>
      </c>
      <c r="DP36" s="315">
        <v>2368.8548384943833</v>
      </c>
      <c r="DQ36" s="316">
        <v>2391.3013791807111</v>
      </c>
    </row>
    <row r="37" spans="1:121" s="149" customFormat="1" ht="12.75">
      <c r="A37" s="140"/>
      <c r="B37" s="149" t="s">
        <v>149</v>
      </c>
      <c r="C37" s="315">
        <v>728.0611984210916</v>
      </c>
      <c r="D37" s="316">
        <v>683.56666803875089</v>
      </c>
      <c r="E37" s="315">
        <v>686.0089476567307</v>
      </c>
      <c r="F37" s="316">
        <v>625.98105902205532</v>
      </c>
      <c r="G37" s="150"/>
      <c r="H37" s="315">
        <v>1833.1040038721965</v>
      </c>
      <c r="I37" s="316">
        <v>1588.0510018872083</v>
      </c>
      <c r="J37" s="315">
        <v>1651.978274195619</v>
      </c>
      <c r="K37" s="316">
        <v>1411.7359422192505</v>
      </c>
      <c r="L37" s="150"/>
      <c r="M37" s="315">
        <v>764.55402125441935</v>
      </c>
      <c r="N37" s="316">
        <v>713.20719218509066</v>
      </c>
      <c r="O37" s="315">
        <v>629.18743031497002</v>
      </c>
      <c r="P37" s="316">
        <v>580.5706431478726</v>
      </c>
      <c r="Q37" s="150"/>
      <c r="R37" s="315">
        <v>243.65080519831506</v>
      </c>
      <c r="S37" s="316">
        <v>225.5801170537863</v>
      </c>
      <c r="T37" s="315">
        <v>205.32061918847475</v>
      </c>
      <c r="U37" s="316">
        <v>183.64265563998646</v>
      </c>
      <c r="V37" s="150"/>
      <c r="W37" s="315">
        <v>1392.6848987665371</v>
      </c>
      <c r="X37" s="316">
        <v>1372.3955157165074</v>
      </c>
      <c r="Y37" s="315">
        <v>1514.5624053783924</v>
      </c>
      <c r="Z37" s="316">
        <v>1507.8377638629354</v>
      </c>
      <c r="AA37" s="150"/>
      <c r="AB37" s="315">
        <v>568.90009885726727</v>
      </c>
      <c r="AC37" s="316">
        <v>554.40781501202343</v>
      </c>
      <c r="AD37" s="315">
        <v>354.4690470737923</v>
      </c>
      <c r="AE37" s="316">
        <v>344.4527959009659</v>
      </c>
      <c r="AF37" s="150"/>
      <c r="AG37" s="315">
        <v>1014.0873260031299</v>
      </c>
      <c r="AH37" s="316">
        <v>975.09929703233513</v>
      </c>
      <c r="AI37" s="315">
        <v>819.76568817624877</v>
      </c>
      <c r="AJ37" s="316">
        <v>786.08821351814117</v>
      </c>
      <c r="AK37" s="150"/>
      <c r="AL37" s="315">
        <v>1165.8844573253468</v>
      </c>
      <c r="AM37" s="316">
        <v>965.56766719135646</v>
      </c>
      <c r="AN37" s="315">
        <v>1137.4211665664104</v>
      </c>
      <c r="AO37" s="316">
        <v>895.71885790039892</v>
      </c>
      <c r="AP37" s="150"/>
      <c r="AQ37" s="315">
        <v>252.30390029731157</v>
      </c>
      <c r="AR37" s="316">
        <v>237.105091938377</v>
      </c>
      <c r="AS37" s="315">
        <v>162.86420614035657</v>
      </c>
      <c r="AT37" s="316">
        <v>147.70054229314792</v>
      </c>
      <c r="AU37" s="150"/>
      <c r="AV37" s="315">
        <v>2168.6589763360653</v>
      </c>
      <c r="AW37" s="316">
        <v>1779.6366235158982</v>
      </c>
      <c r="AX37" s="315">
        <v>2165.203593769088</v>
      </c>
      <c r="AY37" s="316">
        <v>1733.9647812074604</v>
      </c>
      <c r="AZ37" s="150"/>
      <c r="BA37" s="315">
        <v>500.64475711566052</v>
      </c>
      <c r="BB37" s="316">
        <v>415.71580197703008</v>
      </c>
      <c r="BC37" s="315">
        <v>460.57598608694849</v>
      </c>
      <c r="BD37" s="316">
        <v>363.7697797499506</v>
      </c>
      <c r="BE37" s="150"/>
      <c r="BF37" s="315">
        <v>289.26035171112397</v>
      </c>
      <c r="BG37" s="316">
        <v>234.34014394141394</v>
      </c>
      <c r="BH37" s="315">
        <v>353.99545403016674</v>
      </c>
      <c r="BI37" s="316">
        <v>268.64634458186129</v>
      </c>
      <c r="BJ37" s="150"/>
      <c r="BK37" s="315">
        <v>206.76497810654391</v>
      </c>
      <c r="BL37" s="316">
        <v>171.49769196552563</v>
      </c>
      <c r="BM37" s="315">
        <v>275.3396160147729</v>
      </c>
      <c r="BN37" s="316">
        <v>216.32599184113104</v>
      </c>
      <c r="BO37" s="150"/>
      <c r="BP37" s="315">
        <v>2206.4795434823795</v>
      </c>
      <c r="BQ37" s="316">
        <v>1988.0943532467741</v>
      </c>
      <c r="BR37" s="315">
        <v>1613.8615674012251</v>
      </c>
      <c r="BS37" s="316">
        <v>1446.7406471077552</v>
      </c>
      <c r="BT37" s="150"/>
      <c r="BU37" s="315">
        <v>475.10112998997863</v>
      </c>
      <c r="BV37" s="316">
        <v>390.39594195142752</v>
      </c>
      <c r="BW37" s="315">
        <v>124.22394387919815</v>
      </c>
      <c r="BX37" s="316">
        <v>124.57899406783336</v>
      </c>
      <c r="BY37" s="150"/>
      <c r="BZ37" s="315">
        <v>475.10112998997863</v>
      </c>
      <c r="CA37" s="316">
        <v>390.39594195142752</v>
      </c>
      <c r="CB37" s="315">
        <v>373.61497095885699</v>
      </c>
      <c r="CC37" s="316">
        <v>291.80565459194952</v>
      </c>
      <c r="CD37" s="150"/>
      <c r="CE37" s="315">
        <v>2644.906192842438</v>
      </c>
      <c r="CF37" s="316">
        <v>2452.2183307788951</v>
      </c>
      <c r="CG37" s="315">
        <v>3207.6213744572415</v>
      </c>
      <c r="CH37" s="316">
        <v>2979.3009791289746</v>
      </c>
      <c r="CI37" s="150"/>
      <c r="CJ37" s="315">
        <v>756.03572569396533</v>
      </c>
      <c r="CK37" s="316">
        <v>716.55499054989116</v>
      </c>
      <c r="CL37" s="315">
        <v>595.61815103057711</v>
      </c>
      <c r="CM37" s="316">
        <v>554.56682298437465</v>
      </c>
      <c r="CN37" s="150"/>
      <c r="CO37" s="315">
        <v>1946.5462054495063</v>
      </c>
      <c r="CP37" s="316">
        <v>1687.6264396379202</v>
      </c>
      <c r="CQ37" s="315">
        <v>1570.6951052264028</v>
      </c>
      <c r="CR37" s="316">
        <v>1337.7334544988248</v>
      </c>
      <c r="CS37" s="150"/>
      <c r="CT37" s="315">
        <v>2073.2839753421422</v>
      </c>
      <c r="CU37" s="316">
        <v>1994.6257925330317</v>
      </c>
      <c r="CV37" s="315">
        <v>1855.3864919404141</v>
      </c>
      <c r="CW37" s="316">
        <v>1824.6844508158081</v>
      </c>
      <c r="CX37" s="150"/>
      <c r="CY37" s="315">
        <v>139.61896680872161</v>
      </c>
      <c r="CZ37" s="316">
        <v>139.48178216608102</v>
      </c>
      <c r="DA37" s="315">
        <v>172.85798022808865</v>
      </c>
      <c r="DB37" s="316">
        <v>166.98908783048168</v>
      </c>
      <c r="DC37" s="150"/>
      <c r="DD37" s="315">
        <v>4076.6755810992099</v>
      </c>
      <c r="DE37" s="316">
        <v>12321.470798019091</v>
      </c>
      <c r="DF37" s="315">
        <v>3418.8804101582318</v>
      </c>
      <c r="DG37" s="316">
        <v>11146.118432254847</v>
      </c>
      <c r="DH37" s="150"/>
      <c r="DI37" s="315">
        <v>117.03094744765137</v>
      </c>
      <c r="DJ37" s="316">
        <v>120.47306648193984</v>
      </c>
      <c r="DK37" s="315">
        <v>84.474773187752859</v>
      </c>
      <c r="DL37" s="316">
        <v>88.852856879932403</v>
      </c>
      <c r="DM37" s="150"/>
      <c r="DN37" s="315">
        <v>2718.5186643928746</v>
      </c>
      <c r="DO37" s="316">
        <v>2465.3589435289855</v>
      </c>
      <c r="DP37" s="315">
        <v>2883.8571536791719</v>
      </c>
      <c r="DQ37" s="316">
        <v>2584.1295528185192</v>
      </c>
    </row>
    <row r="38" spans="1:121" s="149" customFormat="1" ht="12.75">
      <c r="A38" s="140"/>
      <c r="B38" s="149" t="s">
        <v>150</v>
      </c>
      <c r="C38" s="315">
        <v>142.27345232256081</v>
      </c>
      <c r="D38" s="316">
        <v>608.46708763786069</v>
      </c>
      <c r="E38" s="315">
        <v>127.43711471127759</v>
      </c>
      <c r="F38" s="316">
        <v>557.23471630488518</v>
      </c>
      <c r="G38" s="205"/>
      <c r="H38" s="315">
        <v>397.82056816427939</v>
      </c>
      <c r="I38" s="316">
        <v>1617.0845960240865</v>
      </c>
      <c r="J38" s="315">
        <v>354.63148149534538</v>
      </c>
      <c r="K38" s="316">
        <v>1480.1478461146598</v>
      </c>
      <c r="L38" s="205"/>
      <c r="M38" s="315">
        <v>97.590350829467525</v>
      </c>
      <c r="N38" s="316">
        <v>432.61065045669869</v>
      </c>
      <c r="O38" s="315">
        <v>130.99135614309176</v>
      </c>
      <c r="P38" s="316">
        <v>582.9321043665044</v>
      </c>
      <c r="Q38" s="205"/>
      <c r="R38" s="315">
        <v>38.723827214273044</v>
      </c>
      <c r="S38" s="316">
        <v>171.54383117048101</v>
      </c>
      <c r="T38" s="315">
        <v>74.72214841910521</v>
      </c>
      <c r="U38" s="316">
        <v>325.21226305198371</v>
      </c>
      <c r="V38" s="205"/>
      <c r="W38" s="315">
        <v>244.07845014030775</v>
      </c>
      <c r="X38" s="316">
        <v>1086.9861985171665</v>
      </c>
      <c r="Y38" s="315">
        <v>303.62114251285055</v>
      </c>
      <c r="Z38" s="316">
        <v>1453.9412601549629</v>
      </c>
      <c r="AA38" s="205"/>
      <c r="AB38" s="315">
        <v>81.893203827045483</v>
      </c>
      <c r="AC38" s="316">
        <v>376.86291189338897</v>
      </c>
      <c r="AD38" s="315">
        <v>64.855572283604872</v>
      </c>
      <c r="AE38" s="316">
        <v>303.04174891235039</v>
      </c>
      <c r="AF38" s="205"/>
      <c r="AG38" s="315">
        <v>171.53297829281968</v>
      </c>
      <c r="AH38" s="316">
        <v>770.65119819792471</v>
      </c>
      <c r="AI38" s="315">
        <v>218.43069437148782</v>
      </c>
      <c r="AJ38" s="316">
        <v>995.59613862815138</v>
      </c>
      <c r="AK38" s="205"/>
      <c r="AL38" s="315">
        <v>182.51033288887282</v>
      </c>
      <c r="AM38" s="316">
        <v>757.38757313303063</v>
      </c>
      <c r="AN38" s="315">
        <v>204.5688229824643</v>
      </c>
      <c r="AO38" s="316">
        <v>805.33479078502887</v>
      </c>
      <c r="AP38" s="205"/>
      <c r="AQ38" s="315">
        <v>51.215899823865421</v>
      </c>
      <c r="AR38" s="316">
        <v>223.78778936297908</v>
      </c>
      <c r="AS38" s="315">
        <v>48.893738995967659</v>
      </c>
      <c r="AT38" s="316">
        <v>211.84623725020401</v>
      </c>
      <c r="AU38" s="205"/>
      <c r="AV38" s="315">
        <v>390.49986902209457</v>
      </c>
      <c r="AW38" s="316">
        <v>1553.872842110773</v>
      </c>
      <c r="AX38" s="315">
        <v>424.78993245090544</v>
      </c>
      <c r="AY38" s="316">
        <v>1704.6897320421833</v>
      </c>
      <c r="AZ38" s="205"/>
      <c r="BA38" s="315">
        <v>100.293115791399</v>
      </c>
      <c r="BB38" s="316">
        <v>414.40066197878338</v>
      </c>
      <c r="BC38" s="315">
        <v>78.415758071683953</v>
      </c>
      <c r="BD38" s="316">
        <v>309.66414667059337</v>
      </c>
      <c r="BE38" s="205"/>
      <c r="BF38" s="315">
        <v>38.117453858442673</v>
      </c>
      <c r="BG38" s="316">
        <v>155.46386445558707</v>
      </c>
      <c r="BH38" s="315">
        <v>59.61177238269957</v>
      </c>
      <c r="BI38" s="316">
        <v>232.10635011319215</v>
      </c>
      <c r="BJ38" s="205"/>
      <c r="BK38" s="315">
        <v>47.974858522456778</v>
      </c>
      <c r="BL38" s="316">
        <v>198.27961316062306</v>
      </c>
      <c r="BM38" s="315">
        <v>70.000796246758313</v>
      </c>
      <c r="BN38" s="316">
        <v>277.74044496740578</v>
      </c>
      <c r="BO38" s="205"/>
      <c r="BP38" s="315">
        <v>407.23930263073561</v>
      </c>
      <c r="BQ38" s="316">
        <v>1698.6565080684513</v>
      </c>
      <c r="BR38" s="315">
        <v>322.31741911312031</v>
      </c>
      <c r="BS38" s="316">
        <v>1381.6495609681065</v>
      </c>
      <c r="BT38" s="205"/>
      <c r="BU38" s="315">
        <v>51.124901387609157</v>
      </c>
      <c r="BV38" s="316">
        <v>210.61718758903618</v>
      </c>
      <c r="BW38" s="315">
        <v>24.672237967781705</v>
      </c>
      <c r="BX38" s="316">
        <v>114.44767607192875</v>
      </c>
      <c r="BY38" s="205"/>
      <c r="BZ38" s="315">
        <v>51.124901387609157</v>
      </c>
      <c r="CA38" s="316">
        <v>210.61718758903618</v>
      </c>
      <c r="CB38" s="315">
        <v>71.721159830588945</v>
      </c>
      <c r="CC38" s="316">
        <v>280.21316563893481</v>
      </c>
      <c r="CD38" s="205"/>
      <c r="CE38" s="315">
        <v>504.08773083854305</v>
      </c>
      <c r="CF38" s="316">
        <v>2142.6360411382216</v>
      </c>
      <c r="CG38" s="315">
        <v>655.57997966583594</v>
      </c>
      <c r="CH38" s="316">
        <v>2929.6702501791983</v>
      </c>
      <c r="CI38" s="205"/>
      <c r="CJ38" s="315">
        <v>156.33844409896474</v>
      </c>
      <c r="CK38" s="316">
        <v>699.56545355113985</v>
      </c>
      <c r="CL38" s="315">
        <v>127.83621821790962</v>
      </c>
      <c r="CM38" s="316">
        <v>573.1311855915402</v>
      </c>
      <c r="CN38" s="205"/>
      <c r="CO38" s="315">
        <v>346.77453556909938</v>
      </c>
      <c r="CP38" s="316">
        <v>1414.0698329741692</v>
      </c>
      <c r="CQ38" s="315">
        <v>344.43261443451451</v>
      </c>
      <c r="CR38" s="316">
        <v>1440.8927912832835</v>
      </c>
      <c r="CS38" s="205"/>
      <c r="CT38" s="315">
        <v>360.84802016922913</v>
      </c>
      <c r="CU38" s="316">
        <v>1567.7885779830181</v>
      </c>
      <c r="CV38" s="315">
        <v>377.30949069996456</v>
      </c>
      <c r="CW38" s="316">
        <v>1769.9584507715069</v>
      </c>
      <c r="CX38" s="205"/>
      <c r="CY38" s="315">
        <v>35.243805658210569</v>
      </c>
      <c r="CZ38" s="316">
        <v>163.97180442909112</v>
      </c>
      <c r="DA38" s="315">
        <v>24.388473323359392</v>
      </c>
      <c r="DB38" s="316">
        <v>112.66604127781497</v>
      </c>
      <c r="DC38" s="205"/>
      <c r="DD38" s="315">
        <v>907.92428251805859</v>
      </c>
      <c r="DE38" s="316">
        <v>11083.655241133396</v>
      </c>
      <c r="DF38" s="315">
        <v>755.4175000799504</v>
      </c>
      <c r="DG38" s="316">
        <v>11032.536893964452</v>
      </c>
      <c r="DH38" s="205"/>
      <c r="DI38" s="315">
        <v>23.034478326100945</v>
      </c>
      <c r="DJ38" s="316">
        <v>103.28805722472531</v>
      </c>
      <c r="DK38" s="315">
        <v>19.993641033039211</v>
      </c>
      <c r="DL38" s="316">
        <v>92.161107518422014</v>
      </c>
      <c r="DM38" s="205"/>
      <c r="DN38" s="315">
        <v>590.96647540468598</v>
      </c>
      <c r="DO38" s="316">
        <v>2497.8339168854141</v>
      </c>
      <c r="DP38" s="315">
        <v>596.88247909928145</v>
      </c>
      <c r="DQ38" s="316">
        <v>2608.6896596086785</v>
      </c>
    </row>
    <row r="39" spans="1:121" s="149" customFormat="1" ht="12.75">
      <c r="A39" s="140"/>
      <c r="B39" s="149" t="s">
        <v>151</v>
      </c>
      <c r="C39" s="315">
        <v>53.580683393371871</v>
      </c>
      <c r="D39" s="316">
        <v>767.71482595759312</v>
      </c>
      <c r="E39" s="315">
        <v>80.839542806327273</v>
      </c>
      <c r="F39" s="316">
        <v>1217.0913421416449</v>
      </c>
      <c r="G39" s="205"/>
      <c r="H39" s="315">
        <v>64.982740032326603</v>
      </c>
      <c r="I39" s="316">
        <v>927.63176066312553</v>
      </c>
      <c r="J39" s="315">
        <v>75.870510878652127</v>
      </c>
      <c r="K39" s="316">
        <v>1164.9584867868805</v>
      </c>
      <c r="L39" s="205"/>
      <c r="M39" s="315">
        <v>41.502716018568165</v>
      </c>
      <c r="N39" s="316">
        <v>662.52751499801877</v>
      </c>
      <c r="O39" s="315">
        <v>73.547842219337639</v>
      </c>
      <c r="P39" s="316">
        <v>1123.274691205859</v>
      </c>
      <c r="Q39" s="205"/>
      <c r="R39" s="315">
        <v>29.771902813738954</v>
      </c>
      <c r="S39" s="316">
        <v>477.93764702390729</v>
      </c>
      <c r="T39" s="315">
        <v>20.826452300183778</v>
      </c>
      <c r="U39" s="316">
        <v>318.89834590374647</v>
      </c>
      <c r="V39" s="205"/>
      <c r="W39" s="315">
        <v>122.36712182649187</v>
      </c>
      <c r="X39" s="316">
        <v>1721.5071047427568</v>
      </c>
      <c r="Y39" s="315">
        <v>128.82230194639169</v>
      </c>
      <c r="Z39" s="316">
        <v>1980.7694781258917</v>
      </c>
      <c r="AA39" s="205"/>
      <c r="AB39" s="315">
        <v>24.664654909071594</v>
      </c>
      <c r="AC39" s="316">
        <v>390.92290404580905</v>
      </c>
      <c r="AD39" s="315">
        <v>15.847883844864253</v>
      </c>
      <c r="AE39" s="316">
        <v>240.26057241502704</v>
      </c>
      <c r="AF39" s="205"/>
      <c r="AG39" s="315">
        <v>36.992914678789255</v>
      </c>
      <c r="AH39" s="316">
        <v>567.98185330527519</v>
      </c>
      <c r="AI39" s="315">
        <v>44.988545511488596</v>
      </c>
      <c r="AJ39" s="316">
        <v>671.28481879873675</v>
      </c>
      <c r="AK39" s="205"/>
      <c r="AL39" s="315">
        <v>45.107806214984471</v>
      </c>
      <c r="AM39" s="316">
        <v>837.33017151372349</v>
      </c>
      <c r="AN39" s="315">
        <v>43.468479991117235</v>
      </c>
      <c r="AO39" s="316">
        <v>710.17101783578278</v>
      </c>
      <c r="AP39" s="205"/>
      <c r="AQ39" s="315">
        <v>10.861939259498392</v>
      </c>
      <c r="AR39" s="316">
        <v>161.51734754214735</v>
      </c>
      <c r="AS39" s="315">
        <v>16.621555126686495</v>
      </c>
      <c r="AT39" s="316">
        <v>246.5902967259359</v>
      </c>
      <c r="AU39" s="205"/>
      <c r="AV39" s="315">
        <v>120.69321917697792</v>
      </c>
      <c r="AW39" s="316">
        <v>1890.457058574209</v>
      </c>
      <c r="AX39" s="315">
        <v>159.14808405568061</v>
      </c>
      <c r="AY39" s="316">
        <v>2647.8768238786747</v>
      </c>
      <c r="AZ39" s="205"/>
      <c r="BA39" s="315">
        <v>18.563047607645494</v>
      </c>
      <c r="BB39" s="316">
        <v>340.7789397527049</v>
      </c>
      <c r="BC39" s="315">
        <v>33.184542863587275</v>
      </c>
      <c r="BD39" s="316">
        <v>535.82404645366717</v>
      </c>
      <c r="BE39" s="205"/>
      <c r="BF39" s="315">
        <v>9.0230185689280837</v>
      </c>
      <c r="BG39" s="316">
        <v>191.63976636898175</v>
      </c>
      <c r="BH39" s="315">
        <v>25.899646755623802</v>
      </c>
      <c r="BI39" s="316">
        <v>477.79482875291228</v>
      </c>
      <c r="BJ39" s="205"/>
      <c r="BK39" s="315">
        <v>7.639188635640485</v>
      </c>
      <c r="BL39" s="316">
        <v>149.49187261135518</v>
      </c>
      <c r="BM39" s="315">
        <v>18.292777821760094</v>
      </c>
      <c r="BN39" s="316">
        <v>314.22323868528571</v>
      </c>
      <c r="BO39" s="205"/>
      <c r="BP39" s="315">
        <v>204.51889985640656</v>
      </c>
      <c r="BQ39" s="316">
        <v>2980.5330555151127</v>
      </c>
      <c r="BR39" s="315">
        <v>167.19036956596426</v>
      </c>
      <c r="BS39" s="316">
        <v>2489.3996505700115</v>
      </c>
      <c r="BT39" s="205"/>
      <c r="BU39" s="315">
        <v>32.514924131070963</v>
      </c>
      <c r="BV39" s="316">
        <v>601.21071903575455</v>
      </c>
      <c r="BW39" s="315">
        <v>9.5337336055921611</v>
      </c>
      <c r="BX39" s="316">
        <v>135.62803769273955</v>
      </c>
      <c r="BY39" s="205"/>
      <c r="BZ39" s="315">
        <v>32.514924131070963</v>
      </c>
      <c r="CA39" s="316">
        <v>601.21071903575455</v>
      </c>
      <c r="CB39" s="315">
        <v>34.317322816415</v>
      </c>
      <c r="CC39" s="316">
        <v>553.27372373670266</v>
      </c>
      <c r="CD39" s="205"/>
      <c r="CE39" s="315">
        <v>176.65045099063201</v>
      </c>
      <c r="CF39" s="316">
        <v>2478.2881704657789</v>
      </c>
      <c r="CG39" s="315">
        <v>189.18845160509724</v>
      </c>
      <c r="CH39" s="316">
        <v>2863.6418664138937</v>
      </c>
      <c r="CI39" s="205"/>
      <c r="CJ39" s="315">
        <v>49.713506928001678</v>
      </c>
      <c r="CK39" s="316">
        <v>785.26910238306675</v>
      </c>
      <c r="CL39" s="315">
        <v>112.3810989985476</v>
      </c>
      <c r="CM39" s="316">
        <v>1714.3327467783811</v>
      </c>
      <c r="CN39" s="205"/>
      <c r="CO39" s="315">
        <v>103.13311101194387</v>
      </c>
      <c r="CP39" s="316">
        <v>1477.11842653029</v>
      </c>
      <c r="CQ39" s="315">
        <v>81.02103134710859</v>
      </c>
      <c r="CR39" s="316">
        <v>1267.311823850973</v>
      </c>
      <c r="CS39" s="205"/>
      <c r="CT39" s="315">
        <v>146.80749447212941</v>
      </c>
      <c r="CU39" s="316">
        <v>2053.6835307087599</v>
      </c>
      <c r="CV39" s="315">
        <v>140.31901796121556</v>
      </c>
      <c r="CW39" s="316">
        <v>2130.6745730761631</v>
      </c>
      <c r="CX39" s="205"/>
      <c r="CY39" s="315">
        <v>10.534755612047046</v>
      </c>
      <c r="CZ39" s="316">
        <v>161.25847715825239</v>
      </c>
      <c r="DA39" s="315">
        <v>40.498693102859363</v>
      </c>
      <c r="DB39" s="316">
        <v>604.08259212623921</v>
      </c>
      <c r="DC39" s="205"/>
      <c r="DD39" s="315">
        <v>337.27881471001024</v>
      </c>
      <c r="DE39" s="316">
        <v>11111.3888648635</v>
      </c>
      <c r="DF39" s="315">
        <v>288.71791660256036</v>
      </c>
      <c r="DG39" s="316">
        <v>10964.619842351631</v>
      </c>
      <c r="DH39" s="205"/>
      <c r="DI39" s="315">
        <v>6.7609735788211687</v>
      </c>
      <c r="DJ39" s="316">
        <v>87.70738474707025</v>
      </c>
      <c r="DK39" s="315" t="s">
        <v>162</v>
      </c>
      <c r="DL39" s="316" t="s">
        <v>160</v>
      </c>
      <c r="DM39" s="205"/>
      <c r="DN39" s="315">
        <v>335.70869264998862</v>
      </c>
      <c r="DO39" s="316">
        <v>4944.1925400533828</v>
      </c>
      <c r="DP39" s="315">
        <v>282.1345154285811</v>
      </c>
      <c r="DQ39" s="316">
        <v>4425.270898851214</v>
      </c>
    </row>
    <row r="40" spans="1:121" s="149" customFormat="1" ht="12.75">
      <c r="A40" s="352"/>
      <c r="B40" s="353" t="s">
        <v>82</v>
      </c>
      <c r="C40" s="317"/>
      <c r="D40" s="317">
        <v>1.6187708274668897</v>
      </c>
      <c r="E40" s="317"/>
      <c r="F40" s="317">
        <v>2.4897237117878825</v>
      </c>
      <c r="G40" s="153"/>
      <c r="H40" s="317"/>
      <c r="I40" s="317">
        <v>0.85256514922934601</v>
      </c>
      <c r="J40" s="317"/>
      <c r="K40" s="317">
        <v>1.1560339456386379</v>
      </c>
      <c r="L40" s="153"/>
      <c r="M40" s="317"/>
      <c r="N40" s="317">
        <v>1.8708256503724938</v>
      </c>
      <c r="O40" s="317"/>
      <c r="P40" s="317">
        <v>3.2721319677556924</v>
      </c>
      <c r="Q40" s="153"/>
      <c r="R40" s="317"/>
      <c r="S40" s="317">
        <v>3.5674952617562647</v>
      </c>
      <c r="T40" s="317"/>
      <c r="U40" s="317">
        <v>2.5581151838499863</v>
      </c>
      <c r="V40" s="153"/>
      <c r="W40" s="317"/>
      <c r="X40" s="317">
        <v>1.9191719364980739</v>
      </c>
      <c r="Y40" s="317"/>
      <c r="Z40" s="317">
        <v>1.6441039092637966</v>
      </c>
      <c r="AA40" s="153"/>
      <c r="AB40" s="317"/>
      <c r="AC40" s="317">
        <v>1.1401231578541398</v>
      </c>
      <c r="AD40" s="317"/>
      <c r="AE40" s="317">
        <v>0.83243790566276288</v>
      </c>
      <c r="AF40" s="153"/>
      <c r="AG40" s="317"/>
      <c r="AH40" s="317">
        <v>0.99770582719585654</v>
      </c>
      <c r="AI40" s="317"/>
      <c r="AJ40" s="317">
        <v>1.056470871358907</v>
      </c>
      <c r="AK40" s="153"/>
      <c r="AL40" s="317"/>
      <c r="AM40" s="317">
        <v>2.0741268933470631</v>
      </c>
      <c r="AN40" s="317"/>
      <c r="AO40" s="317">
        <v>1.9385117498047624</v>
      </c>
      <c r="AP40" s="153"/>
      <c r="AQ40" s="317"/>
      <c r="AR40" s="317">
        <v>1.0439944751422308</v>
      </c>
      <c r="AS40" s="317"/>
      <c r="AT40" s="317">
        <v>1.4978627226446239</v>
      </c>
      <c r="AU40" s="153"/>
      <c r="AV40" s="317"/>
      <c r="AW40" s="317">
        <v>1.6086740992612034</v>
      </c>
      <c r="AX40" s="317"/>
      <c r="AY40" s="317">
        <v>2.1991087978295671</v>
      </c>
      <c r="AZ40" s="153"/>
      <c r="BA40" s="317"/>
      <c r="BB40" s="317">
        <v>1.5397732388956646</v>
      </c>
      <c r="BC40" s="317"/>
      <c r="BD40" s="317">
        <v>3.081910264323473</v>
      </c>
      <c r="BE40" s="153"/>
      <c r="BF40" s="317"/>
      <c r="BG40" s="317">
        <v>1.155538591455582</v>
      </c>
      <c r="BH40" s="317"/>
      <c r="BI40" s="317">
        <v>2.7029649380027725</v>
      </c>
      <c r="BJ40" s="153"/>
      <c r="BK40" s="317"/>
      <c r="BL40" s="317">
        <v>1.245903728116222</v>
      </c>
      <c r="BM40" s="317"/>
      <c r="BN40" s="317">
        <v>1.5647831705950133</v>
      </c>
      <c r="BO40" s="153"/>
      <c r="BP40" s="317"/>
      <c r="BQ40" s="317">
        <v>2.2472886321553247</v>
      </c>
      <c r="BR40" s="317"/>
      <c r="BS40" s="317">
        <v>2.1797140179119014</v>
      </c>
      <c r="BT40" s="153"/>
      <c r="BU40" s="317"/>
      <c r="BV40" s="317">
        <v>2.4882351213441005</v>
      </c>
      <c r="BW40" s="317"/>
      <c r="BX40" s="317">
        <v>1.2246155619675743</v>
      </c>
      <c r="BY40" s="153"/>
      <c r="BZ40" s="317"/>
      <c r="CA40" s="317">
        <v>2.4882351213441005</v>
      </c>
      <c r="CB40" s="317"/>
      <c r="CC40" s="317">
        <v>2.5618368891762913</v>
      </c>
      <c r="CD40" s="153"/>
      <c r="CE40" s="317"/>
      <c r="CF40" s="317">
        <v>1.8065420975802204</v>
      </c>
      <c r="CG40" s="317"/>
      <c r="CH40" s="317">
        <v>1.8844234434671445</v>
      </c>
      <c r="CI40" s="153"/>
      <c r="CJ40" s="317"/>
      <c r="CK40" s="317">
        <v>1.6409531402068658</v>
      </c>
      <c r="CL40" s="317"/>
      <c r="CM40" s="317">
        <v>3.5434899661242127</v>
      </c>
      <c r="CN40" s="153"/>
      <c r="CO40" s="317"/>
      <c r="CP40" s="317">
        <v>1.7646668586363645</v>
      </c>
      <c r="CQ40" s="317"/>
      <c r="CR40" s="317">
        <v>1.4100406698348438</v>
      </c>
      <c r="CS40" s="153"/>
      <c r="CT40" s="317"/>
      <c r="CU40" s="317">
        <v>1.5592502028645558</v>
      </c>
      <c r="CV40" s="317"/>
      <c r="CW40" s="317">
        <v>1.5930390099368241</v>
      </c>
      <c r="CX40" s="153"/>
      <c r="CY40" s="317"/>
      <c r="CZ40" s="317">
        <v>1.3474075878481229</v>
      </c>
      <c r="DA40" s="317"/>
      <c r="DB40" s="317">
        <v>3.5868787951832153</v>
      </c>
      <c r="DC40" s="153"/>
      <c r="DD40" s="317"/>
      <c r="DE40" s="317">
        <v>1.5354398087197987</v>
      </c>
      <c r="DF40" s="317"/>
      <c r="DG40" s="317">
        <v>1.5386443195487474</v>
      </c>
      <c r="DH40" s="153"/>
      <c r="DI40" s="317"/>
      <c r="DJ40" s="317">
        <v>0.81424917639610961</v>
      </c>
      <c r="DK40" s="317"/>
      <c r="DL40" s="317" t="s">
        <v>160</v>
      </c>
      <c r="DM40" s="153"/>
      <c r="DN40" s="317"/>
      <c r="DO40" s="317">
        <v>2.9855658478024902</v>
      </c>
      <c r="DP40" s="317"/>
      <c r="DQ40" s="317">
        <v>1.9412228333747308</v>
      </c>
    </row>
    <row r="41" spans="1:121" s="149" customFormat="1" ht="12.75">
      <c r="A41" s="349"/>
      <c r="C41" s="315"/>
      <c r="D41" s="316"/>
      <c r="E41" s="315"/>
      <c r="F41" s="316"/>
      <c r="G41" s="150"/>
      <c r="H41" s="315"/>
      <c r="I41" s="316"/>
      <c r="J41" s="315"/>
      <c r="K41" s="316"/>
      <c r="L41" s="150"/>
      <c r="M41" s="315"/>
      <c r="N41" s="316"/>
      <c r="O41" s="315"/>
      <c r="P41" s="316"/>
      <c r="Q41" s="150"/>
      <c r="R41" s="315"/>
      <c r="S41" s="316"/>
      <c r="T41" s="315"/>
      <c r="U41" s="316"/>
      <c r="V41" s="150"/>
      <c r="W41" s="315"/>
      <c r="X41" s="316"/>
      <c r="Y41" s="315"/>
      <c r="Z41" s="316"/>
      <c r="AA41" s="150"/>
      <c r="AB41" s="315"/>
      <c r="AC41" s="316"/>
      <c r="AD41" s="315"/>
      <c r="AE41" s="316"/>
      <c r="AF41" s="150"/>
      <c r="AG41" s="315"/>
      <c r="AH41" s="316"/>
      <c r="AI41" s="315"/>
      <c r="AJ41" s="316"/>
      <c r="AK41" s="150"/>
      <c r="AL41" s="315"/>
      <c r="AM41" s="316"/>
      <c r="AN41" s="315"/>
      <c r="AO41" s="316"/>
      <c r="AP41" s="150"/>
      <c r="AQ41" s="315"/>
      <c r="AR41" s="316"/>
      <c r="AS41" s="315"/>
      <c r="AT41" s="316"/>
      <c r="AU41" s="150"/>
      <c r="AV41" s="315"/>
      <c r="AW41" s="316"/>
      <c r="AX41" s="315"/>
      <c r="AY41" s="316"/>
      <c r="AZ41" s="150"/>
      <c r="BA41" s="315"/>
      <c r="BB41" s="316"/>
      <c r="BC41" s="315"/>
      <c r="BD41" s="316"/>
      <c r="BE41" s="150"/>
      <c r="BF41" s="315"/>
      <c r="BG41" s="316"/>
      <c r="BH41" s="315"/>
      <c r="BI41" s="316"/>
      <c r="BJ41" s="150"/>
      <c r="BK41" s="315"/>
      <c r="BL41" s="316"/>
      <c r="BM41" s="315"/>
      <c r="BN41" s="316"/>
      <c r="BO41" s="150"/>
      <c r="BP41" s="315"/>
      <c r="BQ41" s="316"/>
      <c r="BR41" s="315"/>
      <c r="BS41" s="316"/>
      <c r="BT41" s="150"/>
      <c r="BU41" s="315"/>
      <c r="BV41" s="316"/>
      <c r="BW41" s="315"/>
      <c r="BX41" s="316"/>
      <c r="BY41" s="150"/>
      <c r="BZ41" s="315"/>
      <c r="CA41" s="316"/>
      <c r="CB41" s="315"/>
      <c r="CC41" s="316"/>
      <c r="CD41" s="150"/>
      <c r="CE41" s="315"/>
      <c r="CF41" s="316"/>
      <c r="CG41" s="315"/>
      <c r="CH41" s="316"/>
      <c r="CI41" s="150"/>
      <c r="CJ41" s="315"/>
      <c r="CK41" s="316"/>
      <c r="CL41" s="315"/>
      <c r="CM41" s="316"/>
      <c r="CN41" s="150"/>
      <c r="CO41" s="315"/>
      <c r="CP41" s="316"/>
      <c r="CQ41" s="315"/>
      <c r="CR41" s="316"/>
      <c r="CS41" s="150"/>
      <c r="CT41" s="315"/>
      <c r="CU41" s="316"/>
      <c r="CV41" s="315"/>
      <c r="CW41" s="316"/>
      <c r="CX41" s="150"/>
      <c r="CY41" s="315"/>
      <c r="CZ41" s="316"/>
      <c r="DA41" s="315"/>
      <c r="DB41" s="316"/>
      <c r="DC41" s="150"/>
      <c r="DD41" s="315"/>
      <c r="DE41" s="316"/>
      <c r="DF41" s="315"/>
      <c r="DG41" s="316"/>
      <c r="DH41" s="150"/>
      <c r="DI41" s="315"/>
      <c r="DJ41" s="316"/>
      <c r="DK41" s="315"/>
      <c r="DL41" s="316"/>
      <c r="DM41" s="150"/>
      <c r="DN41" s="315"/>
      <c r="DO41" s="316"/>
      <c r="DP41" s="315"/>
      <c r="DQ41" s="316"/>
    </row>
    <row r="42" spans="1:121" s="149" customFormat="1" ht="12.75">
      <c r="A42" s="351" t="s">
        <v>156</v>
      </c>
      <c r="B42" s="149" t="s">
        <v>147</v>
      </c>
      <c r="C42" s="315">
        <v>4709.2866861384837</v>
      </c>
      <c r="D42" s="316">
        <v>518.59886671596314</v>
      </c>
      <c r="E42" s="315">
        <v>4892.1826335942014</v>
      </c>
      <c r="F42" s="316">
        <v>495.1436247361151</v>
      </c>
      <c r="G42" s="150"/>
      <c r="H42" s="315">
        <v>8735.8417832417053</v>
      </c>
      <c r="I42" s="316">
        <v>990.78282869845123</v>
      </c>
      <c r="J42" s="315">
        <v>12003.734851119101</v>
      </c>
      <c r="K42" s="316">
        <v>1235.9476861661881</v>
      </c>
      <c r="L42" s="150"/>
      <c r="M42" s="315">
        <v>3947.8096321638072</v>
      </c>
      <c r="N42" s="316">
        <v>449.2539849652826</v>
      </c>
      <c r="O42" s="315">
        <v>6946.6631858337823</v>
      </c>
      <c r="P42" s="316">
        <v>703.38341349670316</v>
      </c>
      <c r="Q42" s="150"/>
      <c r="R42" s="315">
        <v>810.95719116857526</v>
      </c>
      <c r="S42" s="316">
        <v>92.324240646723965</v>
      </c>
      <c r="T42" s="315">
        <v>1052.2030782546324</v>
      </c>
      <c r="U42" s="316">
        <v>107.33814503528559</v>
      </c>
      <c r="V42" s="150"/>
      <c r="W42" s="315">
        <v>8263.9062306060223</v>
      </c>
      <c r="X42" s="316">
        <v>889.94142978552679</v>
      </c>
      <c r="Y42" s="315">
        <v>11654.467167037858</v>
      </c>
      <c r="Z42" s="316">
        <v>1165.4943161209671</v>
      </c>
      <c r="AA42" s="150"/>
      <c r="AB42" s="315">
        <v>1959.9877226618969</v>
      </c>
      <c r="AC42" s="316">
        <v>219.73088505436638</v>
      </c>
      <c r="AD42" s="315">
        <v>2609.7697272363253</v>
      </c>
      <c r="AE42" s="316">
        <v>261.93270210842212</v>
      </c>
      <c r="AF42" s="150"/>
      <c r="AG42" s="315">
        <v>5318.9259487891068</v>
      </c>
      <c r="AH42" s="316">
        <v>599.5038300817547</v>
      </c>
      <c r="AI42" s="315">
        <v>7844.9200062224354</v>
      </c>
      <c r="AJ42" s="316">
        <v>786.6652786544613</v>
      </c>
      <c r="AK42" s="150"/>
      <c r="AL42" s="315">
        <v>5447.1478150676176</v>
      </c>
      <c r="AM42" s="316">
        <v>650.47392661691299</v>
      </c>
      <c r="AN42" s="315">
        <v>5368.8939067994816</v>
      </c>
      <c r="AO42" s="316">
        <v>566.13598667862755</v>
      </c>
      <c r="AP42" s="150"/>
      <c r="AQ42" s="315">
        <v>1156.9100830064663</v>
      </c>
      <c r="AR42" s="316">
        <v>131.50405632206727</v>
      </c>
      <c r="AS42" s="315">
        <v>1484.7119975374987</v>
      </c>
      <c r="AT42" s="316">
        <v>150.24206750240603</v>
      </c>
      <c r="AU42" s="150"/>
      <c r="AV42" s="315">
        <v>9840.3813067840347</v>
      </c>
      <c r="AW42" s="316">
        <v>1152.8524017293614</v>
      </c>
      <c r="AX42" s="315">
        <v>11729.430473631068</v>
      </c>
      <c r="AY42" s="316">
        <v>1232.8027789701973</v>
      </c>
      <c r="AZ42" s="150"/>
      <c r="BA42" s="315">
        <v>2019.8469668447676</v>
      </c>
      <c r="BB42" s="316">
        <v>240.71385043881398</v>
      </c>
      <c r="BC42" s="315">
        <v>2220.2114652275295</v>
      </c>
      <c r="BD42" s="316">
        <v>233.78245435434906</v>
      </c>
      <c r="BE42" s="150"/>
      <c r="BF42" s="315">
        <v>1341.3082340466037</v>
      </c>
      <c r="BG42" s="316">
        <v>163.50090036232029</v>
      </c>
      <c r="BH42" s="315">
        <v>1520.9542116280272</v>
      </c>
      <c r="BI42" s="316">
        <v>163.04602428829293</v>
      </c>
      <c r="BJ42" s="150"/>
      <c r="BK42" s="315">
        <v>1106.1158707935397</v>
      </c>
      <c r="BL42" s="316">
        <v>132.8083988314911</v>
      </c>
      <c r="BM42" s="315">
        <v>1748.6556666201898</v>
      </c>
      <c r="BN42" s="316">
        <v>184.9864909474592</v>
      </c>
      <c r="BO42" s="150"/>
      <c r="BP42" s="315">
        <v>9119.3417107977566</v>
      </c>
      <c r="BQ42" s="316">
        <v>1022.716216460415</v>
      </c>
      <c r="BR42" s="315">
        <v>8476.0794538869304</v>
      </c>
      <c r="BS42" s="316">
        <v>858.95458349823616</v>
      </c>
      <c r="BT42" s="150"/>
      <c r="BU42" s="315">
        <v>1435.9942479754645</v>
      </c>
      <c r="BV42" s="316">
        <v>171.73539300419966</v>
      </c>
      <c r="BW42" s="315">
        <v>607.17686213090826</v>
      </c>
      <c r="BX42" s="316">
        <v>60.038066377268116</v>
      </c>
      <c r="BY42" s="150"/>
      <c r="BZ42" s="315">
        <v>1435.9942479754645</v>
      </c>
      <c r="CA42" s="316">
        <v>171.73539300419966</v>
      </c>
      <c r="CB42" s="315">
        <v>1399.8256797419303</v>
      </c>
      <c r="CC42" s="316">
        <v>147.87902254991792</v>
      </c>
      <c r="CD42" s="150"/>
      <c r="CE42" s="315">
        <v>16410.596916347356</v>
      </c>
      <c r="CF42" s="316">
        <v>1808.3764348099319</v>
      </c>
      <c r="CG42" s="315">
        <v>22297.570307199025</v>
      </c>
      <c r="CH42" s="316">
        <v>2255.112851755669</v>
      </c>
      <c r="CI42" s="150"/>
      <c r="CJ42" s="315">
        <v>3296.4400621581649</v>
      </c>
      <c r="CK42" s="316">
        <v>373.47532875681731</v>
      </c>
      <c r="CL42" s="315">
        <v>3930.5917284953412</v>
      </c>
      <c r="CM42" s="316">
        <v>397.20637195339884</v>
      </c>
      <c r="CN42" s="150"/>
      <c r="CO42" s="315">
        <v>8788.9318341725193</v>
      </c>
      <c r="CP42" s="316">
        <v>996.61060676561033</v>
      </c>
      <c r="CQ42" s="315">
        <v>9321.0761306798668</v>
      </c>
      <c r="CR42" s="316">
        <v>962.02776384149138</v>
      </c>
      <c r="CS42" s="150"/>
      <c r="CT42" s="315">
        <v>10131.033220288995</v>
      </c>
      <c r="CU42" s="316">
        <v>1101.3156794273286</v>
      </c>
      <c r="CV42" s="315">
        <v>12169.359665490616</v>
      </c>
      <c r="CW42" s="316">
        <v>1217.406935943822</v>
      </c>
      <c r="CX42" s="150"/>
      <c r="CY42" s="315">
        <v>1378.9952363654497</v>
      </c>
      <c r="CZ42" s="316">
        <v>153.28111116525915</v>
      </c>
      <c r="DA42" s="315">
        <v>1614.6182306251646</v>
      </c>
      <c r="DB42" s="316">
        <v>162.10810652788538</v>
      </c>
      <c r="DC42" s="150"/>
      <c r="DD42" s="315">
        <v>23977.353107274601</v>
      </c>
      <c r="DE42" s="316">
        <v>5690.7900613812944</v>
      </c>
      <c r="DF42" s="315">
        <v>26584.424187507961</v>
      </c>
      <c r="DG42" s="316">
        <v>6506.1301353748941</v>
      </c>
      <c r="DH42" s="150"/>
      <c r="DI42" s="315">
        <v>794.94871979775064</v>
      </c>
      <c r="DJ42" s="316">
        <v>87.999053954997308</v>
      </c>
      <c r="DK42" s="315">
        <v>1040.1193255880571</v>
      </c>
      <c r="DL42" s="316">
        <v>100.33684188947946</v>
      </c>
      <c r="DM42" s="150"/>
      <c r="DN42" s="315">
        <v>17370.650404328062</v>
      </c>
      <c r="DO42" s="316">
        <v>1940.7300452282439</v>
      </c>
      <c r="DP42" s="315">
        <v>20426.999852009667</v>
      </c>
      <c r="DQ42" s="316">
        <v>2085.528179580941</v>
      </c>
    </row>
    <row r="43" spans="1:121" s="149" customFormat="1" ht="12.75">
      <c r="A43" s="140"/>
      <c r="B43" s="149" t="s">
        <v>148</v>
      </c>
      <c r="C43" s="315">
        <v>566.57070681581217</v>
      </c>
      <c r="D43" s="316">
        <v>525.67635479591092</v>
      </c>
      <c r="E43" s="315">
        <v>530.83464032526922</v>
      </c>
      <c r="F43" s="316">
        <v>484.91206336785035</v>
      </c>
      <c r="G43" s="150"/>
      <c r="H43" s="315">
        <v>1432.7737106462928</v>
      </c>
      <c r="I43" s="316">
        <v>1307.723521801365</v>
      </c>
      <c r="J43" s="315">
        <v>1508.2396817268823</v>
      </c>
      <c r="K43" s="316">
        <v>1316.1388174199635</v>
      </c>
      <c r="L43" s="150"/>
      <c r="M43" s="315">
        <v>594.88484375358962</v>
      </c>
      <c r="N43" s="316">
        <v>570.65679439939129</v>
      </c>
      <c r="O43" s="315">
        <v>875.51739909734761</v>
      </c>
      <c r="P43" s="316">
        <v>791.27989338623183</v>
      </c>
      <c r="Q43" s="150"/>
      <c r="R43" s="315">
        <v>100.83705681425836</v>
      </c>
      <c r="S43" s="316">
        <v>96.888666492209481</v>
      </c>
      <c r="T43" s="315">
        <v>146.98892953405141</v>
      </c>
      <c r="U43" s="316">
        <v>130.98777407120605</v>
      </c>
      <c r="V43" s="150"/>
      <c r="W43" s="315">
        <v>1102.4045292602707</v>
      </c>
      <c r="X43" s="316">
        <v>1041.9139953972931</v>
      </c>
      <c r="Y43" s="315">
        <v>1076.2770879599502</v>
      </c>
      <c r="Z43" s="316">
        <v>1012.0272810636724</v>
      </c>
      <c r="AA43" s="150"/>
      <c r="AB43" s="315">
        <v>205.87836838499774</v>
      </c>
      <c r="AC43" s="316">
        <v>200.15180937507637</v>
      </c>
      <c r="AD43" s="315">
        <v>195.50156097424008</v>
      </c>
      <c r="AE43" s="316">
        <v>179.99182550112445</v>
      </c>
      <c r="AF43" s="150"/>
      <c r="AG43" s="315">
        <v>681.42939901873376</v>
      </c>
      <c r="AH43" s="316">
        <v>645.53109988887638</v>
      </c>
      <c r="AI43" s="315">
        <v>1020.5959283757926</v>
      </c>
      <c r="AJ43" s="316">
        <v>927.68632922577729</v>
      </c>
      <c r="AK43" s="150"/>
      <c r="AL43" s="315">
        <v>897.14418310743292</v>
      </c>
      <c r="AM43" s="316">
        <v>878.13986865697825</v>
      </c>
      <c r="AN43" s="315">
        <v>1182.0314560345009</v>
      </c>
      <c r="AO43" s="316">
        <v>1026.3325674354978</v>
      </c>
      <c r="AP43" s="150"/>
      <c r="AQ43" s="315">
        <v>170.41567873033887</v>
      </c>
      <c r="AR43" s="316">
        <v>158.043651209346</v>
      </c>
      <c r="AS43" s="315">
        <v>176.72867126904032</v>
      </c>
      <c r="AT43" s="316">
        <v>157.00526805683441</v>
      </c>
      <c r="AU43" s="150"/>
      <c r="AV43" s="315">
        <v>1391.4921249836871</v>
      </c>
      <c r="AW43" s="316">
        <v>1306.9264448145939</v>
      </c>
      <c r="AX43" s="315">
        <v>1372.0162832914771</v>
      </c>
      <c r="AY43" s="316">
        <v>1212.1935888557596</v>
      </c>
      <c r="AZ43" s="150"/>
      <c r="BA43" s="315">
        <v>355.69101800849865</v>
      </c>
      <c r="BB43" s="316">
        <v>346.71774830837597</v>
      </c>
      <c r="BC43" s="315">
        <v>176.99554456257431</v>
      </c>
      <c r="BD43" s="316">
        <v>152.75702933995544</v>
      </c>
      <c r="BE43" s="150"/>
      <c r="BF43" s="315">
        <v>176.83880195665969</v>
      </c>
      <c r="BG43" s="316">
        <v>185.31471576452037</v>
      </c>
      <c r="BH43" s="315">
        <v>195.33782500789337</v>
      </c>
      <c r="BI43" s="316">
        <v>177.34372648694321</v>
      </c>
      <c r="BJ43" s="150"/>
      <c r="BK43" s="315">
        <v>121.82112522698087</v>
      </c>
      <c r="BL43" s="316">
        <v>123.47072942699512</v>
      </c>
      <c r="BM43" s="315">
        <v>227.43194172028041</v>
      </c>
      <c r="BN43" s="316">
        <v>202.18804640670521</v>
      </c>
      <c r="BO43" s="150"/>
      <c r="BP43" s="315">
        <v>1380.6939340982804</v>
      </c>
      <c r="BQ43" s="316">
        <v>1266.892978509532</v>
      </c>
      <c r="BR43" s="315">
        <v>1176.3309488310413</v>
      </c>
      <c r="BS43" s="316">
        <v>1056.6976602963518</v>
      </c>
      <c r="BT43" s="150"/>
      <c r="BU43" s="315">
        <v>292.48335247275918</v>
      </c>
      <c r="BV43" s="316">
        <v>284.27754110007299</v>
      </c>
      <c r="BW43" s="315">
        <v>90.179127100029817</v>
      </c>
      <c r="BX43" s="316">
        <v>81.745851476145276</v>
      </c>
      <c r="BY43" s="150"/>
      <c r="BZ43" s="315">
        <v>292.48335247275918</v>
      </c>
      <c r="CA43" s="316">
        <v>284.27754110007299</v>
      </c>
      <c r="CB43" s="315">
        <v>273.70787735658678</v>
      </c>
      <c r="CC43" s="316">
        <v>234.80854491506858</v>
      </c>
      <c r="CD43" s="150"/>
      <c r="CE43" s="315">
        <v>2676.9101773780267</v>
      </c>
      <c r="CF43" s="316">
        <v>2477.765964916372</v>
      </c>
      <c r="CG43" s="315">
        <v>3478.1815552024495</v>
      </c>
      <c r="CH43" s="316">
        <v>3143.1403720785993</v>
      </c>
      <c r="CI43" s="150"/>
      <c r="CJ43" s="315">
        <v>447.46009311340271</v>
      </c>
      <c r="CK43" s="316">
        <v>431.28028372234331</v>
      </c>
      <c r="CL43" s="315">
        <v>496.62141571730717</v>
      </c>
      <c r="CM43" s="316">
        <v>453.27382869012126</v>
      </c>
      <c r="CN43" s="150"/>
      <c r="CO43" s="315">
        <v>1263.5673676542078</v>
      </c>
      <c r="CP43" s="316">
        <v>1154.2031822024539</v>
      </c>
      <c r="CQ43" s="315">
        <v>1479.656425393074</v>
      </c>
      <c r="CR43" s="316">
        <v>1302.869605402359</v>
      </c>
      <c r="CS43" s="150"/>
      <c r="CT43" s="315">
        <v>1484.1526560027801</v>
      </c>
      <c r="CU43" s="316">
        <v>1388.1410170446791</v>
      </c>
      <c r="CV43" s="315">
        <v>1796.7135252651603</v>
      </c>
      <c r="CW43" s="316">
        <v>1668.8578887765984</v>
      </c>
      <c r="CX43" s="150"/>
      <c r="CY43" s="315">
        <v>138.73004542857487</v>
      </c>
      <c r="CZ43" s="316">
        <v>134.96006473225856</v>
      </c>
      <c r="DA43" s="315">
        <v>200.37649510243673</v>
      </c>
      <c r="DB43" s="316">
        <v>184.07542774423786</v>
      </c>
      <c r="DC43" s="150"/>
      <c r="DD43" s="315">
        <v>3320.8283599351594</v>
      </c>
      <c r="DE43" s="316">
        <v>8327.3150875096107</v>
      </c>
      <c r="DF43" s="315">
        <v>3115.8474053782816</v>
      </c>
      <c r="DG43" s="316">
        <v>8779.7771359811977</v>
      </c>
      <c r="DH43" s="150"/>
      <c r="DI43" s="315">
        <v>115.57516239852418</v>
      </c>
      <c r="DJ43" s="316">
        <v>104.01429797374338</v>
      </c>
      <c r="DK43" s="315">
        <v>115.52764262174512</v>
      </c>
      <c r="DL43" s="316">
        <v>105.35201538073942</v>
      </c>
      <c r="DM43" s="150"/>
      <c r="DN43" s="315">
        <v>2151.0485585745982</v>
      </c>
      <c r="DO43" s="316">
        <v>2015.8755176842249</v>
      </c>
      <c r="DP43" s="315">
        <v>2723.9747222927945</v>
      </c>
      <c r="DQ43" s="316">
        <v>2483.6326304355439</v>
      </c>
    </row>
    <row r="44" spans="1:121" s="149" customFormat="1" ht="12.75">
      <c r="A44" s="140"/>
      <c r="B44" s="149" t="s">
        <v>149</v>
      </c>
      <c r="C44" s="315">
        <v>557.40782105288133</v>
      </c>
      <c r="D44" s="316">
        <v>610.42100027437039</v>
      </c>
      <c r="E44" s="315">
        <v>554.59537579847267</v>
      </c>
      <c r="F44" s="316">
        <v>592.83871564671188</v>
      </c>
      <c r="G44" s="205"/>
      <c r="H44" s="315">
        <v>1331.7878305559245</v>
      </c>
      <c r="I44" s="316">
        <v>1444.6638877584987</v>
      </c>
      <c r="J44" s="315">
        <v>1475.9496002057342</v>
      </c>
      <c r="K44" s="316">
        <v>1519.8265571314112</v>
      </c>
      <c r="L44" s="205"/>
      <c r="M44" s="315">
        <v>573.98005770956479</v>
      </c>
      <c r="N44" s="316">
        <v>653.30928741587479</v>
      </c>
      <c r="O44" s="315">
        <v>777.01087152258401</v>
      </c>
      <c r="P44" s="316">
        <v>831.65496184224935</v>
      </c>
      <c r="Q44" s="205"/>
      <c r="R44" s="315">
        <v>149.18740227907952</v>
      </c>
      <c r="S44" s="316">
        <v>169.91731649820193</v>
      </c>
      <c r="T44" s="315">
        <v>252.83023567123001</v>
      </c>
      <c r="U44" s="316">
        <v>266.34072774534866</v>
      </c>
      <c r="V44" s="205"/>
      <c r="W44" s="315">
        <v>1331.4538312089303</v>
      </c>
      <c r="X44" s="316">
        <v>1488.6193538731791</v>
      </c>
      <c r="Y44" s="315">
        <v>1082.8277228430586</v>
      </c>
      <c r="Z44" s="316">
        <v>1213.5817391219396</v>
      </c>
      <c r="AA44" s="205"/>
      <c r="AB44" s="315">
        <v>364.98891613529628</v>
      </c>
      <c r="AC44" s="316">
        <v>421.22827121576455</v>
      </c>
      <c r="AD44" s="315">
        <v>194.01837475860168</v>
      </c>
      <c r="AE44" s="316">
        <v>212.98552018930911</v>
      </c>
      <c r="AF44" s="205"/>
      <c r="AG44" s="315">
        <v>621.88435387999527</v>
      </c>
      <c r="AH44" s="316">
        <v>697.76279653932625</v>
      </c>
      <c r="AI44" s="315">
        <v>779.3781473084764</v>
      </c>
      <c r="AJ44" s="316">
        <v>840.39810408022311</v>
      </c>
      <c r="AK44" s="205"/>
      <c r="AL44" s="315">
        <v>873.50494667052521</v>
      </c>
      <c r="AM44" s="316">
        <v>1027.7314651662757</v>
      </c>
      <c r="AN44" s="315">
        <v>915.95125189186399</v>
      </c>
      <c r="AO44" s="316">
        <v>933.08428927170053</v>
      </c>
      <c r="AP44" s="205"/>
      <c r="AQ44" s="315">
        <v>152.30102007785507</v>
      </c>
      <c r="AR44" s="316">
        <v>165.60976827228413</v>
      </c>
      <c r="AS44" s="315">
        <v>168.02941238368297</v>
      </c>
      <c r="AT44" s="316">
        <v>175.83605970916364</v>
      </c>
      <c r="AU44" s="205"/>
      <c r="AV44" s="315">
        <v>1411.0489191427991</v>
      </c>
      <c r="AW44" s="316">
        <v>1571.7483293814037</v>
      </c>
      <c r="AX44" s="315">
        <v>1544.8595727549971</v>
      </c>
      <c r="AY44" s="316">
        <v>1595.6265632783807</v>
      </c>
      <c r="AZ44" s="205"/>
      <c r="BA44" s="315">
        <v>326.61414638705634</v>
      </c>
      <c r="BB44" s="316">
        <v>383.21887281614289</v>
      </c>
      <c r="BC44" s="315">
        <v>351.12183107629068</v>
      </c>
      <c r="BD44" s="316">
        <v>354.72079692216101</v>
      </c>
      <c r="BE44" s="205"/>
      <c r="BF44" s="315">
        <v>191.11492012280976</v>
      </c>
      <c r="BG44" s="316">
        <v>239.40971634544016</v>
      </c>
      <c r="BH44" s="315">
        <v>190.20904141546336</v>
      </c>
      <c r="BI44" s="316">
        <v>199.44220916450104</v>
      </c>
      <c r="BJ44" s="205"/>
      <c r="BK44" s="315">
        <v>128.47184951445811</v>
      </c>
      <c r="BL44" s="316">
        <v>155.921613370958</v>
      </c>
      <c r="BM44" s="315">
        <v>196.65210711194558</v>
      </c>
      <c r="BN44" s="316">
        <v>203.69945680995306</v>
      </c>
      <c r="BO44" s="205"/>
      <c r="BP44" s="315">
        <v>1463.0089297100719</v>
      </c>
      <c r="BQ44" s="316">
        <v>1588.0696073346269</v>
      </c>
      <c r="BR44" s="315">
        <v>1239.635480681522</v>
      </c>
      <c r="BS44" s="316">
        <v>1301.957626671752</v>
      </c>
      <c r="BT44" s="205"/>
      <c r="BU44" s="315">
        <v>316.0852493674592</v>
      </c>
      <c r="BV44" s="316">
        <v>370.5716934289332</v>
      </c>
      <c r="BW44" s="315">
        <v>90.601162224609268</v>
      </c>
      <c r="BX44" s="316">
        <v>97.379643165383271</v>
      </c>
      <c r="BY44" s="205"/>
      <c r="BZ44" s="315">
        <v>316.0852493674592</v>
      </c>
      <c r="CA44" s="316">
        <v>370.5716934289332</v>
      </c>
      <c r="CB44" s="315">
        <v>271.2744287049685</v>
      </c>
      <c r="CC44" s="316">
        <v>272.74994107425573</v>
      </c>
      <c r="CD44" s="205"/>
      <c r="CE44" s="315">
        <v>2614.2067856525309</v>
      </c>
      <c r="CF44" s="316">
        <v>2864.7435854573559</v>
      </c>
      <c r="CG44" s="315">
        <v>3109.5237730374884</v>
      </c>
      <c r="CH44" s="316">
        <v>3328.2546110622943</v>
      </c>
      <c r="CI44" s="205"/>
      <c r="CJ44" s="315">
        <v>562.09939176860439</v>
      </c>
      <c r="CK44" s="316">
        <v>640.65260635316861</v>
      </c>
      <c r="CL44" s="315">
        <v>543.55998095586972</v>
      </c>
      <c r="CM44" s="316">
        <v>585.88921872971173</v>
      </c>
      <c r="CN44" s="205"/>
      <c r="CO44" s="315">
        <v>1098.00725341524</v>
      </c>
      <c r="CP44" s="316">
        <v>1191.899414034566</v>
      </c>
      <c r="CQ44" s="315">
        <v>1247.9348459990199</v>
      </c>
      <c r="CR44" s="316">
        <v>1294.8114224036742</v>
      </c>
      <c r="CS44" s="205"/>
      <c r="CT44" s="315">
        <v>1370.3535014634044</v>
      </c>
      <c r="CU44" s="316">
        <v>1516.2295181053539</v>
      </c>
      <c r="CV44" s="315">
        <v>1297.2064163739856</v>
      </c>
      <c r="CW44" s="316">
        <v>1432.4254692800985</v>
      </c>
      <c r="CX44" s="205"/>
      <c r="CY44" s="315">
        <v>166.96741403551957</v>
      </c>
      <c r="CZ44" s="316">
        <v>191.46754952472594</v>
      </c>
      <c r="DA44" s="315">
        <v>165.45515604535206</v>
      </c>
      <c r="DB44" s="316">
        <v>180.30229525839567</v>
      </c>
      <c r="DC44" s="205"/>
      <c r="DD44" s="315">
        <v>3475.5749509885918</v>
      </c>
      <c r="DE44" s="316">
        <v>10135.279973329834</v>
      </c>
      <c r="DF44" s="315">
        <v>2326.5930743033723</v>
      </c>
      <c r="DG44" s="316">
        <v>7816.1644652664463</v>
      </c>
      <c r="DH44" s="205"/>
      <c r="DI44" s="315">
        <v>89.716583669148704</v>
      </c>
      <c r="DJ44" s="316">
        <v>92.060212541639544</v>
      </c>
      <c r="DK44" s="315">
        <v>94.43856435830638</v>
      </c>
      <c r="DL44" s="316">
        <v>100.01240938471713</v>
      </c>
      <c r="DM44" s="205"/>
      <c r="DN44" s="315">
        <v>1878.0597231015572</v>
      </c>
      <c r="DO44" s="316">
        <v>2079.6052951314568</v>
      </c>
      <c r="DP44" s="315">
        <v>2547.0506654568289</v>
      </c>
      <c r="DQ44" s="316">
        <v>2732.0950775522247</v>
      </c>
    </row>
    <row r="45" spans="1:121" s="149" customFormat="1" ht="12.75">
      <c r="A45" s="140"/>
      <c r="B45" s="149" t="s">
        <v>150</v>
      </c>
      <c r="C45" s="315">
        <v>446.31867216215585</v>
      </c>
      <c r="D45" s="316">
        <v>969.62843348950901</v>
      </c>
      <c r="E45" s="315">
        <v>308.5676801660473</v>
      </c>
      <c r="F45" s="316">
        <v>783.78544115445823</v>
      </c>
      <c r="G45" s="205"/>
      <c r="H45" s="315">
        <v>594.65727768239935</v>
      </c>
      <c r="I45" s="316">
        <v>1413.7910820840182</v>
      </c>
      <c r="J45" s="315">
        <v>598.11264367439151</v>
      </c>
      <c r="K45" s="316">
        <v>1647.6306876334775</v>
      </c>
      <c r="L45" s="205"/>
      <c r="M45" s="315">
        <v>415.04932637560552</v>
      </c>
      <c r="N45" s="316">
        <v>1040.2737455964796</v>
      </c>
      <c r="O45" s="315">
        <v>536.16785040587683</v>
      </c>
      <c r="P45" s="316">
        <v>1377.4273396292074</v>
      </c>
      <c r="Q45" s="205"/>
      <c r="R45" s="315">
        <v>95.155836526202819</v>
      </c>
      <c r="S45" s="316">
        <v>243.42327770904964</v>
      </c>
      <c r="T45" s="315">
        <v>89.818291099466421</v>
      </c>
      <c r="U45" s="316">
        <v>238.28438648901226</v>
      </c>
      <c r="V45" s="205"/>
      <c r="W45" s="315">
        <v>723.48904862267091</v>
      </c>
      <c r="X45" s="316">
        <v>1511.4865700842154</v>
      </c>
      <c r="Y45" s="315">
        <v>400.71150968026058</v>
      </c>
      <c r="Z45" s="316">
        <v>1003.0611204043241</v>
      </c>
      <c r="AA45" s="205"/>
      <c r="AB45" s="315">
        <v>139.64564679323368</v>
      </c>
      <c r="AC45" s="316">
        <v>337.28918817151111</v>
      </c>
      <c r="AD45" s="315">
        <v>91.351421737950744</v>
      </c>
      <c r="AE45" s="316">
        <v>229.67322215441777</v>
      </c>
      <c r="AF45" s="205"/>
      <c r="AG45" s="315">
        <v>318.97275219888127</v>
      </c>
      <c r="AH45" s="316">
        <v>742.39447951271347</v>
      </c>
      <c r="AI45" s="315">
        <v>281.72776331625516</v>
      </c>
      <c r="AJ45" s="316">
        <v>684.88376068470939</v>
      </c>
      <c r="AK45" s="205"/>
      <c r="AL45" s="315">
        <v>313.46828260242444</v>
      </c>
      <c r="AM45" s="316">
        <v>1043.1353676147626</v>
      </c>
      <c r="AN45" s="315">
        <v>406.37799795709304</v>
      </c>
      <c r="AO45" s="316">
        <v>1300.1625467993588</v>
      </c>
      <c r="AP45" s="205"/>
      <c r="AQ45" s="315">
        <v>145.35611958828466</v>
      </c>
      <c r="AR45" s="316">
        <v>329.33877815369578</v>
      </c>
      <c r="AS45" s="315">
        <v>95.584697036516772</v>
      </c>
      <c r="AT45" s="316">
        <v>237.66382379162192</v>
      </c>
      <c r="AU45" s="205"/>
      <c r="AV45" s="315">
        <v>590.57539342102734</v>
      </c>
      <c r="AW45" s="316">
        <v>1658.576838360829</v>
      </c>
      <c r="AX45" s="315">
        <v>566.81825147600546</v>
      </c>
      <c r="AY45" s="316">
        <v>1795.456345776865</v>
      </c>
      <c r="AZ45" s="205"/>
      <c r="BA45" s="315">
        <v>140.34936875480764</v>
      </c>
      <c r="BB45" s="316">
        <v>465.01447931651029</v>
      </c>
      <c r="BC45" s="315">
        <v>127.72912181672795</v>
      </c>
      <c r="BD45" s="316">
        <v>402.16501501378764</v>
      </c>
      <c r="BE45" s="205"/>
      <c r="BF45" s="315">
        <v>75.463086502960834</v>
      </c>
      <c r="BG45" s="316">
        <v>307.68132839348607</v>
      </c>
      <c r="BH45" s="315">
        <v>80.907145101078569</v>
      </c>
      <c r="BI45" s="316">
        <v>300.75171113159354</v>
      </c>
      <c r="BJ45" s="205"/>
      <c r="BK45" s="315">
        <v>47.699984350601255</v>
      </c>
      <c r="BL45" s="316">
        <v>169.90761872073367</v>
      </c>
      <c r="BM45" s="315">
        <v>71.137339908935687</v>
      </c>
      <c r="BN45" s="316">
        <v>236.96330957878223</v>
      </c>
      <c r="BO45" s="205"/>
      <c r="BP45" s="315">
        <v>1211.8665686671986</v>
      </c>
      <c r="BQ45" s="316">
        <v>2766.4590939692807</v>
      </c>
      <c r="BR45" s="315">
        <v>682.51908049372139</v>
      </c>
      <c r="BS45" s="316">
        <v>1722.2908940327025</v>
      </c>
      <c r="BT45" s="205"/>
      <c r="BU45" s="315">
        <v>174.80621697535898</v>
      </c>
      <c r="BV45" s="316">
        <v>591.27115483230602</v>
      </c>
      <c r="BW45" s="315">
        <v>64.704670112773655</v>
      </c>
      <c r="BX45" s="316">
        <v>142.63497708168603</v>
      </c>
      <c r="BY45" s="205"/>
      <c r="BZ45" s="315">
        <v>174.80621697535898</v>
      </c>
      <c r="CA45" s="316">
        <v>591.27115483230602</v>
      </c>
      <c r="CB45" s="315">
        <v>110.46886525723212</v>
      </c>
      <c r="CC45" s="316">
        <v>353.57864449659525</v>
      </c>
      <c r="CD45" s="205"/>
      <c r="CE45" s="315">
        <v>1363.0051495709772</v>
      </c>
      <c r="CF45" s="316">
        <v>2981.9976050331884</v>
      </c>
      <c r="CG45" s="315">
        <v>1352.052980463611</v>
      </c>
      <c r="CH45" s="316">
        <v>3438.8637667102016</v>
      </c>
      <c r="CI45" s="205"/>
      <c r="CJ45" s="315">
        <v>519.71269733952499</v>
      </c>
      <c r="CK45" s="316">
        <v>1271.7244029524288</v>
      </c>
      <c r="CL45" s="315">
        <v>433.63545390735595</v>
      </c>
      <c r="CM45" s="316">
        <v>1105.4704440420257</v>
      </c>
      <c r="CN45" s="205"/>
      <c r="CO45" s="315">
        <v>534.56294430934588</v>
      </c>
      <c r="CP45" s="316">
        <v>1278.4465207875796</v>
      </c>
      <c r="CQ45" s="315">
        <v>493.24038246845993</v>
      </c>
      <c r="CR45" s="316">
        <v>1389.3479314441699</v>
      </c>
      <c r="CS45" s="205"/>
      <c r="CT45" s="315">
        <v>947.75729573366402</v>
      </c>
      <c r="CU45" s="316">
        <v>1982.0672162645603</v>
      </c>
      <c r="CV45" s="315">
        <v>824.99684221578423</v>
      </c>
      <c r="CW45" s="316">
        <v>2024.471353064195</v>
      </c>
      <c r="CX45" s="205"/>
      <c r="CY45" s="315">
        <v>166.19350819433635</v>
      </c>
      <c r="CZ45" s="316">
        <v>382.68646776532046</v>
      </c>
      <c r="DA45" s="315">
        <v>150.83513484428033</v>
      </c>
      <c r="DB45" s="316">
        <v>374.28105858024401</v>
      </c>
      <c r="DC45" s="205"/>
      <c r="DD45" s="315">
        <v>2525.519793330277</v>
      </c>
      <c r="DE45" s="316">
        <v>10620.910761753043</v>
      </c>
      <c r="DF45" s="315">
        <v>2216.2594752699929</v>
      </c>
      <c r="DG45" s="316">
        <v>12028.368705653973</v>
      </c>
      <c r="DH45" s="205"/>
      <c r="DI45" s="315">
        <v>46.001544970257413</v>
      </c>
      <c r="DJ45" s="316">
        <v>84.082266080826031</v>
      </c>
      <c r="DK45" s="315">
        <v>53.598286458162264</v>
      </c>
      <c r="DL45" s="316">
        <v>103.3267513995815</v>
      </c>
      <c r="DM45" s="205"/>
      <c r="DN45" s="315">
        <v>1468.06090403653</v>
      </c>
      <c r="DO45" s="316">
        <v>3423.1262140160475</v>
      </c>
      <c r="DP45" s="315">
        <v>1201.9831344568499</v>
      </c>
      <c r="DQ45" s="316">
        <v>3237.0102204749523</v>
      </c>
    </row>
    <row r="46" spans="1:121" s="149" customFormat="1" ht="12.75">
      <c r="A46" s="140"/>
      <c r="B46" s="149" t="s">
        <v>151</v>
      </c>
      <c r="C46" s="315">
        <v>290.41611023066582</v>
      </c>
      <c r="D46" s="316">
        <v>1071.2348021634018</v>
      </c>
      <c r="E46" s="315">
        <v>315.81967011601006</v>
      </c>
      <c r="F46" s="316">
        <v>1267.607748019585</v>
      </c>
      <c r="G46" s="205"/>
      <c r="H46" s="315">
        <v>217.93939307367881</v>
      </c>
      <c r="I46" s="316">
        <v>932.38861641037749</v>
      </c>
      <c r="J46" s="315">
        <v>334.96322327389055</v>
      </c>
      <c r="K46" s="316">
        <v>1533.6410023317271</v>
      </c>
      <c r="L46" s="205"/>
      <c r="M46" s="315">
        <v>157.27613819743317</v>
      </c>
      <c r="N46" s="316">
        <v>795.55869891389295</v>
      </c>
      <c r="O46" s="315">
        <v>419.64069314040989</v>
      </c>
      <c r="P46" s="316">
        <v>1691.855781443521</v>
      </c>
      <c r="Q46" s="205"/>
      <c r="R46" s="315">
        <v>69.862513211883936</v>
      </c>
      <c r="S46" s="316">
        <v>363.9016983019539</v>
      </c>
      <c r="T46" s="315">
        <v>149.15946544061978</v>
      </c>
      <c r="U46" s="316">
        <v>632.35585189110429</v>
      </c>
      <c r="V46" s="205"/>
      <c r="W46" s="315">
        <v>360.74635730210696</v>
      </c>
      <c r="X46" s="316">
        <v>1165.4142161309569</v>
      </c>
      <c r="Y46" s="315">
        <v>386.71651247887274</v>
      </c>
      <c r="Z46" s="316">
        <v>1440.131725049391</v>
      </c>
      <c r="AA46" s="205"/>
      <c r="AB46" s="315">
        <v>54.49934582457535</v>
      </c>
      <c r="AC46" s="316">
        <v>256.98420791482795</v>
      </c>
      <c r="AD46" s="315">
        <v>53.35891529288228</v>
      </c>
      <c r="AE46" s="316">
        <v>201.21766491675581</v>
      </c>
      <c r="AF46" s="205"/>
      <c r="AG46" s="315">
        <v>132.78754531328278</v>
      </c>
      <c r="AH46" s="316">
        <v>598.0019134153099</v>
      </c>
      <c r="AI46" s="315">
        <v>195.37815477704032</v>
      </c>
      <c r="AJ46" s="316">
        <v>724.82802601735045</v>
      </c>
      <c r="AK46" s="205"/>
      <c r="AL46" s="315">
        <v>120.7347709520006</v>
      </c>
      <c r="AM46" s="316">
        <v>1048.3433813883362</v>
      </c>
      <c r="AN46" s="315">
        <v>201.74538731706176</v>
      </c>
      <c r="AO46" s="316">
        <v>1208.9121835403598</v>
      </c>
      <c r="AP46" s="205"/>
      <c r="AQ46" s="315">
        <v>107.01709739705501</v>
      </c>
      <c r="AR46" s="316">
        <v>461.67594857298423</v>
      </c>
      <c r="AS46" s="315">
        <v>136.94522177326121</v>
      </c>
      <c r="AT46" s="316">
        <v>539.94456066682528</v>
      </c>
      <c r="AU46" s="205"/>
      <c r="AV46" s="315">
        <v>322.50225306845084</v>
      </c>
      <c r="AW46" s="316">
        <v>1906.1691349870989</v>
      </c>
      <c r="AX46" s="315">
        <v>507.87541884645077</v>
      </c>
      <c r="AY46" s="316">
        <v>3009.8332571163965</v>
      </c>
      <c r="AZ46" s="205"/>
      <c r="BA46" s="315">
        <v>71.498500004869641</v>
      </c>
      <c r="BB46" s="316">
        <v>626.89521769451221</v>
      </c>
      <c r="BC46" s="315">
        <v>143.94203731687756</v>
      </c>
      <c r="BD46" s="316">
        <v>840.63413568029864</v>
      </c>
      <c r="BE46" s="205"/>
      <c r="BF46" s="315">
        <v>72.274957370966135</v>
      </c>
      <c r="BG46" s="316">
        <v>985.7512226688915</v>
      </c>
      <c r="BH46" s="315">
        <v>77.591776847537147</v>
      </c>
      <c r="BI46" s="316">
        <v>654.28527345670886</v>
      </c>
      <c r="BJ46" s="205"/>
      <c r="BK46" s="315">
        <v>29.891169914419876</v>
      </c>
      <c r="BL46" s="316">
        <v>298.85137196719523</v>
      </c>
      <c r="BM46" s="315">
        <v>70.122944638648832</v>
      </c>
      <c r="BN46" s="316">
        <v>461.46980833241912</v>
      </c>
      <c r="BO46" s="205"/>
      <c r="BP46" s="315">
        <v>788.08884932669389</v>
      </c>
      <c r="BQ46" s="316">
        <v>3281.9779506105619</v>
      </c>
      <c r="BR46" s="315">
        <v>934.4350361067834</v>
      </c>
      <c r="BS46" s="316">
        <v>3774.443466614548</v>
      </c>
      <c r="BT46" s="205"/>
      <c r="BU46" s="315">
        <v>89.6309322089582</v>
      </c>
      <c r="BV46" s="316">
        <v>819.02950969192761</v>
      </c>
      <c r="BW46" s="315">
        <v>69.338178431679111</v>
      </c>
      <c r="BX46" s="316">
        <v>228.54333426374532</v>
      </c>
      <c r="BY46" s="205"/>
      <c r="BZ46" s="315">
        <v>89.6309322089582</v>
      </c>
      <c r="CA46" s="316">
        <v>819.02950969192761</v>
      </c>
      <c r="CB46" s="315">
        <v>161.72314893928217</v>
      </c>
      <c r="CC46" s="316">
        <v>967.20241562214687</v>
      </c>
      <c r="CD46" s="205"/>
      <c r="CE46" s="315">
        <v>691.280957851106</v>
      </c>
      <c r="CF46" s="316">
        <v>2489.3886890142012</v>
      </c>
      <c r="CG46" s="315">
        <v>938.67138409742734</v>
      </c>
      <c r="CH46" s="316">
        <v>3711.1522625961725</v>
      </c>
      <c r="CI46" s="205"/>
      <c r="CJ46" s="315">
        <v>334.28775102030352</v>
      </c>
      <c r="CK46" s="316">
        <v>1610.8321654597039</v>
      </c>
      <c r="CL46" s="315">
        <v>562.59142092412674</v>
      </c>
      <c r="CM46" s="316">
        <v>2237.100052362689</v>
      </c>
      <c r="CN46" s="205"/>
      <c r="CO46" s="315">
        <v>239.93059704868776</v>
      </c>
      <c r="CP46" s="316">
        <v>1039.1375290864983</v>
      </c>
      <c r="CQ46" s="315">
        <v>371.0922154595786</v>
      </c>
      <c r="CR46" s="316">
        <v>1757.2191754033104</v>
      </c>
      <c r="CS46" s="205"/>
      <c r="CT46" s="315">
        <v>537.70331411115626</v>
      </c>
      <c r="CU46" s="316">
        <v>1760.5672250786904</v>
      </c>
      <c r="CV46" s="315">
        <v>651.72355065445447</v>
      </c>
      <c r="CW46" s="316">
        <v>2410.6471400515411</v>
      </c>
      <c r="CX46" s="205"/>
      <c r="CY46" s="315">
        <v>132.11379537611913</v>
      </c>
      <c r="CZ46" s="316">
        <v>567.57041985803744</v>
      </c>
      <c r="DA46" s="315">
        <v>170.71498338276635</v>
      </c>
      <c r="DB46" s="316">
        <v>635.20479012653891</v>
      </c>
      <c r="DC46" s="205"/>
      <c r="DD46" s="315">
        <v>1316.7237666713715</v>
      </c>
      <c r="DE46" s="316">
        <v>6959.7718198295279</v>
      </c>
      <c r="DF46" s="315">
        <v>1347.8758575403965</v>
      </c>
      <c r="DG46" s="316">
        <v>9671.1470605774248</v>
      </c>
      <c r="DH46" s="205"/>
      <c r="DI46" s="315">
        <v>19.757988764319009</v>
      </c>
      <c r="DJ46" s="316">
        <v>61.205492247207836</v>
      </c>
      <c r="DK46" s="315">
        <v>30.316180973729153</v>
      </c>
      <c r="DL46" s="316">
        <v>85.017179000168269</v>
      </c>
      <c r="DM46" s="205"/>
      <c r="DN46" s="315">
        <v>1041.1804007592534</v>
      </c>
      <c r="DO46" s="316">
        <v>4244.3584188513487</v>
      </c>
      <c r="DP46" s="315">
        <v>1399.9916257838593</v>
      </c>
      <c r="DQ46" s="316">
        <v>6109.1844929611907</v>
      </c>
    </row>
    <row r="47" spans="1:121" s="149" customFormat="1" ht="12.75">
      <c r="A47" s="352"/>
      <c r="B47" s="353" t="s">
        <v>82</v>
      </c>
      <c r="C47" s="317"/>
      <c r="D47" s="317">
        <v>2.0656327479984982</v>
      </c>
      <c r="E47" s="317"/>
      <c r="F47" s="317">
        <v>2.5600809233788513</v>
      </c>
      <c r="G47" s="153"/>
      <c r="H47" s="317"/>
      <c r="I47" s="317">
        <v>0.94106255114979764</v>
      </c>
      <c r="J47" s="317"/>
      <c r="K47" s="317">
        <v>1.2408623920717552</v>
      </c>
      <c r="L47" s="153"/>
      <c r="M47" s="317"/>
      <c r="N47" s="317">
        <v>1.7708439447128601</v>
      </c>
      <c r="O47" s="317"/>
      <c r="P47" s="317">
        <v>2.405310885897725</v>
      </c>
      <c r="Q47" s="153"/>
      <c r="R47" s="317"/>
      <c r="S47" s="317">
        <v>3.9415617800141267</v>
      </c>
      <c r="T47" s="317"/>
      <c r="U47" s="317">
        <v>5.8912500461343731</v>
      </c>
      <c r="V47" s="153"/>
      <c r="W47" s="317"/>
      <c r="X47" s="317">
        <v>1.3095403552701421</v>
      </c>
      <c r="Y47" s="317"/>
      <c r="Z47" s="317">
        <v>1.235640281663904</v>
      </c>
      <c r="AA47" s="153"/>
      <c r="AB47" s="317"/>
      <c r="AC47" s="317">
        <v>1.169540676319782</v>
      </c>
      <c r="AD47" s="317"/>
      <c r="AE47" s="317">
        <v>0.7682036771165196</v>
      </c>
      <c r="AF47" s="153"/>
      <c r="AG47" s="317"/>
      <c r="AH47" s="317">
        <v>0.99749473382640441</v>
      </c>
      <c r="AI47" s="317"/>
      <c r="AJ47" s="317">
        <v>0.92139318422330863</v>
      </c>
      <c r="AK47" s="153"/>
      <c r="AL47" s="317"/>
      <c r="AM47" s="317">
        <v>1.6116608806147315</v>
      </c>
      <c r="AN47" s="317"/>
      <c r="AO47" s="317">
        <v>2.1353742068804578</v>
      </c>
      <c r="AP47" s="153"/>
      <c r="AQ47" s="317"/>
      <c r="AR47" s="317">
        <v>3.5107354212883841</v>
      </c>
      <c r="AS47" s="317"/>
      <c r="AT47" s="317">
        <v>3.5938307402364416</v>
      </c>
      <c r="AU47" s="153"/>
      <c r="AV47" s="317"/>
      <c r="AW47" s="317">
        <v>1.653437276209607</v>
      </c>
      <c r="AX47" s="317"/>
      <c r="AY47" s="317">
        <v>2.4414556070603717</v>
      </c>
      <c r="AZ47" s="153"/>
      <c r="BA47" s="317"/>
      <c r="BB47" s="317">
        <v>2.6043171863675538</v>
      </c>
      <c r="BC47" s="317"/>
      <c r="BD47" s="317">
        <v>3.5957965194690424</v>
      </c>
      <c r="BE47" s="153"/>
      <c r="BF47" s="317"/>
      <c r="BG47" s="317">
        <v>6.0290262652037567</v>
      </c>
      <c r="BH47" s="317"/>
      <c r="BI47" s="317">
        <v>4.0128870134227981</v>
      </c>
      <c r="BJ47" s="153"/>
      <c r="BK47" s="317"/>
      <c r="BL47" s="317">
        <v>2.2502445221584324</v>
      </c>
      <c r="BM47" s="317"/>
      <c r="BN47" s="317">
        <v>2.4946135578272477</v>
      </c>
      <c r="BO47" s="153"/>
      <c r="BP47" s="317"/>
      <c r="BQ47" s="317">
        <v>3.2090797992520081</v>
      </c>
      <c r="BR47" s="317"/>
      <c r="BS47" s="317">
        <v>4.3942293796751111</v>
      </c>
      <c r="BT47" s="153"/>
      <c r="BU47" s="317"/>
      <c r="BV47" s="317">
        <v>4.769136375236867</v>
      </c>
      <c r="BW47" s="317"/>
      <c r="BX47" s="317">
        <v>3.8066404875137256</v>
      </c>
      <c r="BY47" s="153"/>
      <c r="BZ47" s="317"/>
      <c r="CA47" s="317">
        <v>4.769136375236867</v>
      </c>
      <c r="CB47" s="317"/>
      <c r="CC47" s="317">
        <v>6.5404977592116476</v>
      </c>
      <c r="CD47" s="153"/>
      <c r="CE47" s="317"/>
      <c r="CF47" s="317">
        <v>1.3765876623336151</v>
      </c>
      <c r="CG47" s="317"/>
      <c r="CH47" s="317">
        <v>1.6456614398285814</v>
      </c>
      <c r="CI47" s="153"/>
      <c r="CJ47" s="317"/>
      <c r="CK47" s="317">
        <v>4.3130885534572281</v>
      </c>
      <c r="CL47" s="317"/>
      <c r="CM47" s="317">
        <v>5.6320850075012157</v>
      </c>
      <c r="CN47" s="153"/>
      <c r="CO47" s="317"/>
      <c r="CP47" s="317">
        <v>1.0426715529939063</v>
      </c>
      <c r="CQ47" s="317"/>
      <c r="CR47" s="317">
        <v>1.8265784434188521</v>
      </c>
      <c r="CS47" s="153"/>
      <c r="CT47" s="317"/>
      <c r="CU47" s="317">
        <v>1.5986036138104971</v>
      </c>
      <c r="CV47" s="317"/>
      <c r="CW47" s="317">
        <v>1.9801490108832287</v>
      </c>
      <c r="CX47" s="153"/>
      <c r="CY47" s="317"/>
      <c r="CZ47" s="317">
        <v>3.7028073162003285</v>
      </c>
      <c r="DA47" s="317"/>
      <c r="DB47" s="317">
        <v>3.9184023780900357</v>
      </c>
      <c r="DC47" s="153"/>
      <c r="DD47" s="317"/>
      <c r="DE47" s="317">
        <v>1.2229886790341762</v>
      </c>
      <c r="DF47" s="317"/>
      <c r="DG47" s="317">
        <v>1.4864668949663051</v>
      </c>
      <c r="DH47" s="153"/>
      <c r="DI47" s="317"/>
      <c r="DJ47" s="317">
        <v>0.69552443459799362</v>
      </c>
      <c r="DK47" s="317"/>
      <c r="DL47" s="317">
        <v>0.84731766915500761</v>
      </c>
      <c r="DM47" s="153"/>
      <c r="DN47" s="317"/>
      <c r="DO47" s="317">
        <v>2.1869906272060531</v>
      </c>
      <c r="DP47" s="317"/>
      <c r="DQ47" s="317">
        <v>2.9293224386873304</v>
      </c>
    </row>
    <row r="48" spans="1:121" s="149" customFormat="1" ht="12.75">
      <c r="A48" s="349"/>
      <c r="C48" s="318"/>
      <c r="D48" s="310"/>
      <c r="E48" s="318"/>
      <c r="F48" s="310"/>
      <c r="G48" s="205"/>
      <c r="H48" s="318"/>
      <c r="I48" s="310"/>
      <c r="J48" s="318"/>
      <c r="K48" s="310"/>
      <c r="L48" s="205"/>
      <c r="M48" s="318"/>
      <c r="N48" s="310"/>
      <c r="O48" s="318"/>
      <c r="P48" s="310"/>
      <c r="Q48" s="205"/>
      <c r="R48" s="318"/>
      <c r="S48" s="310"/>
      <c r="T48" s="318"/>
      <c r="U48" s="310"/>
      <c r="V48" s="205"/>
      <c r="W48" s="318"/>
      <c r="X48" s="310"/>
      <c r="Y48" s="318"/>
      <c r="Z48" s="310"/>
      <c r="AA48" s="205"/>
      <c r="AB48" s="318"/>
      <c r="AC48" s="310"/>
      <c r="AD48" s="318"/>
      <c r="AE48" s="310"/>
      <c r="AF48" s="205"/>
      <c r="AG48" s="318"/>
      <c r="AH48" s="310"/>
      <c r="AI48" s="318"/>
      <c r="AJ48" s="310"/>
      <c r="AK48" s="205"/>
      <c r="AL48" s="318"/>
      <c r="AM48" s="310"/>
      <c r="AN48" s="318"/>
      <c r="AO48" s="310"/>
      <c r="AP48" s="205"/>
      <c r="AQ48" s="318"/>
      <c r="AR48" s="310"/>
      <c r="AS48" s="318"/>
      <c r="AT48" s="310"/>
      <c r="AU48" s="205"/>
      <c r="AV48" s="318"/>
      <c r="AW48" s="310"/>
      <c r="AX48" s="318"/>
      <c r="AY48" s="310"/>
      <c r="AZ48" s="205"/>
      <c r="BA48" s="318"/>
      <c r="BB48" s="310"/>
      <c r="BC48" s="318"/>
      <c r="BD48" s="310"/>
      <c r="BE48" s="205"/>
      <c r="BF48" s="318"/>
      <c r="BG48" s="310"/>
      <c r="BH48" s="318"/>
      <c r="BI48" s="310"/>
      <c r="BJ48" s="205"/>
      <c r="BK48" s="318"/>
      <c r="BL48" s="310"/>
      <c r="BM48" s="318"/>
      <c r="BN48" s="310"/>
      <c r="BO48" s="205"/>
      <c r="BP48" s="318"/>
      <c r="BQ48" s="310"/>
      <c r="BR48" s="318"/>
      <c r="BS48" s="310"/>
      <c r="BT48" s="205"/>
      <c r="BU48" s="318"/>
      <c r="BV48" s="310"/>
      <c r="BW48" s="318"/>
      <c r="BX48" s="310"/>
      <c r="BY48" s="205"/>
      <c r="BZ48" s="318"/>
      <c r="CA48" s="310"/>
      <c r="CB48" s="318"/>
      <c r="CC48" s="310"/>
      <c r="CD48" s="205"/>
      <c r="CE48" s="318"/>
      <c r="CF48" s="310"/>
      <c r="CG48" s="318"/>
      <c r="CH48" s="310"/>
      <c r="CI48" s="205"/>
      <c r="CJ48" s="318"/>
      <c r="CK48" s="310"/>
      <c r="CL48" s="318"/>
      <c r="CM48" s="310"/>
      <c r="CN48" s="205"/>
      <c r="CO48" s="318"/>
      <c r="CP48" s="310"/>
      <c r="CQ48" s="318"/>
      <c r="CR48" s="310"/>
      <c r="CS48" s="205"/>
      <c r="CT48" s="318"/>
      <c r="CU48" s="310"/>
      <c r="CV48" s="318"/>
      <c r="CW48" s="310"/>
      <c r="CX48" s="205"/>
      <c r="CY48" s="318"/>
      <c r="CZ48" s="310"/>
      <c r="DA48" s="318"/>
      <c r="DB48" s="310"/>
      <c r="DC48" s="205"/>
      <c r="DD48" s="318"/>
      <c r="DE48" s="310"/>
      <c r="DF48" s="318"/>
      <c r="DG48" s="310"/>
      <c r="DH48" s="205"/>
      <c r="DI48" s="318"/>
      <c r="DJ48" s="310"/>
      <c r="DK48" s="318"/>
      <c r="DL48" s="310"/>
      <c r="DM48" s="205"/>
      <c r="DN48" s="318"/>
      <c r="DO48" s="310"/>
      <c r="DP48" s="318"/>
      <c r="DQ48" s="310"/>
    </row>
    <row r="49" spans="1:121" s="149" customFormat="1" ht="12.75">
      <c r="A49" s="351" t="s">
        <v>157</v>
      </c>
      <c r="B49" s="149" t="s">
        <v>147</v>
      </c>
      <c r="C49" s="318" t="s">
        <v>160</v>
      </c>
      <c r="D49" s="310" t="s">
        <v>160</v>
      </c>
      <c r="E49" s="318" t="s">
        <v>160</v>
      </c>
      <c r="F49" s="310" t="s">
        <v>160</v>
      </c>
      <c r="G49" s="150"/>
      <c r="H49" s="318" t="s">
        <v>160</v>
      </c>
      <c r="I49" s="310" t="s">
        <v>160</v>
      </c>
      <c r="J49" s="318" t="s">
        <v>160</v>
      </c>
      <c r="K49" s="310" t="s">
        <v>160</v>
      </c>
      <c r="L49" s="150"/>
      <c r="M49" s="558" t="s">
        <v>296</v>
      </c>
      <c r="N49" s="558"/>
      <c r="O49" s="558"/>
      <c r="P49" s="558"/>
      <c r="Q49" s="150"/>
      <c r="R49" s="558" t="s">
        <v>296</v>
      </c>
      <c r="S49" s="558"/>
      <c r="T49" s="558"/>
      <c r="U49" s="558"/>
      <c r="V49" s="150"/>
      <c r="W49" s="318" t="s">
        <v>160</v>
      </c>
      <c r="X49" s="310" t="s">
        <v>160</v>
      </c>
      <c r="Y49" s="318" t="s">
        <v>160</v>
      </c>
      <c r="Z49" s="310" t="s">
        <v>160</v>
      </c>
      <c r="AA49" s="150"/>
      <c r="AB49" s="558" t="s">
        <v>296</v>
      </c>
      <c r="AC49" s="558"/>
      <c r="AD49" s="558"/>
      <c r="AE49" s="558"/>
      <c r="AF49" s="150"/>
      <c r="AG49" s="558" t="s">
        <v>296</v>
      </c>
      <c r="AH49" s="558"/>
      <c r="AI49" s="558"/>
      <c r="AJ49" s="558"/>
      <c r="AK49" s="150"/>
      <c r="AL49" s="558" t="s">
        <v>296</v>
      </c>
      <c r="AM49" s="558"/>
      <c r="AN49" s="558"/>
      <c r="AO49" s="558"/>
      <c r="AP49" s="150"/>
      <c r="AQ49" s="558" t="s">
        <v>296</v>
      </c>
      <c r="AR49" s="558"/>
      <c r="AS49" s="558"/>
      <c r="AT49" s="558"/>
      <c r="AU49" s="150"/>
      <c r="AV49" s="318" t="s">
        <v>160</v>
      </c>
      <c r="AW49" s="310" t="s">
        <v>160</v>
      </c>
      <c r="AX49" s="313" t="s">
        <v>160</v>
      </c>
      <c r="AY49" s="313" t="s">
        <v>160</v>
      </c>
      <c r="AZ49" s="150"/>
      <c r="BA49" s="558" t="s">
        <v>296</v>
      </c>
      <c r="BB49" s="558"/>
      <c r="BC49" s="558"/>
      <c r="BD49" s="558"/>
      <c r="BE49" s="150"/>
      <c r="BF49" s="558" t="s">
        <v>296</v>
      </c>
      <c r="BG49" s="558"/>
      <c r="BH49" s="558"/>
      <c r="BI49" s="558"/>
      <c r="BJ49" s="150"/>
      <c r="BK49" s="558" t="s">
        <v>296</v>
      </c>
      <c r="BL49" s="558"/>
      <c r="BM49" s="558"/>
      <c r="BN49" s="558"/>
      <c r="BO49" s="150"/>
      <c r="BP49" s="318" t="s">
        <v>160</v>
      </c>
      <c r="BQ49" s="310" t="s">
        <v>160</v>
      </c>
      <c r="BR49" s="313" t="s">
        <v>160</v>
      </c>
      <c r="BS49" s="313" t="s">
        <v>160</v>
      </c>
      <c r="BT49" s="150"/>
      <c r="BU49" s="558" t="s">
        <v>296</v>
      </c>
      <c r="BV49" s="558"/>
      <c r="BW49" s="558"/>
      <c r="BX49" s="558"/>
      <c r="BY49" s="150"/>
      <c r="BZ49" s="558" t="s">
        <v>296</v>
      </c>
      <c r="CA49" s="558"/>
      <c r="CB49" s="558"/>
      <c r="CC49" s="558"/>
      <c r="CD49" s="150"/>
      <c r="CE49" s="318" t="s">
        <v>160</v>
      </c>
      <c r="CF49" s="310" t="s">
        <v>160</v>
      </c>
      <c r="CG49" s="313" t="s">
        <v>160</v>
      </c>
      <c r="CH49" s="313" t="s">
        <v>160</v>
      </c>
      <c r="CI49" s="150"/>
      <c r="CJ49" s="558" t="s">
        <v>296</v>
      </c>
      <c r="CK49" s="558"/>
      <c r="CL49" s="558"/>
      <c r="CM49" s="558"/>
      <c r="CN49" s="150"/>
      <c r="CO49" s="318" t="s">
        <v>160</v>
      </c>
      <c r="CP49" s="310" t="s">
        <v>160</v>
      </c>
      <c r="CQ49" s="318" t="s">
        <v>160</v>
      </c>
      <c r="CR49" s="310" t="s">
        <v>160</v>
      </c>
      <c r="CS49" s="150"/>
      <c r="CT49" s="318" t="s">
        <v>160</v>
      </c>
      <c r="CU49" s="310" t="s">
        <v>160</v>
      </c>
      <c r="CV49" s="318" t="s">
        <v>160</v>
      </c>
      <c r="CW49" s="310" t="s">
        <v>160</v>
      </c>
      <c r="CX49" s="150"/>
      <c r="CY49" s="558" t="s">
        <v>296</v>
      </c>
      <c r="CZ49" s="558"/>
      <c r="DA49" s="558"/>
      <c r="DB49" s="558"/>
      <c r="DC49" s="150"/>
      <c r="DD49" s="318" t="s">
        <v>160</v>
      </c>
      <c r="DE49" s="310" t="s">
        <v>160</v>
      </c>
      <c r="DF49" s="318" t="s">
        <v>160</v>
      </c>
      <c r="DG49" s="310" t="s">
        <v>160</v>
      </c>
      <c r="DH49" s="150"/>
      <c r="DI49" s="558" t="s">
        <v>296</v>
      </c>
      <c r="DJ49" s="558"/>
      <c r="DK49" s="558"/>
      <c r="DL49" s="558"/>
      <c r="DM49" s="150"/>
      <c r="DN49" s="318" t="s">
        <v>160</v>
      </c>
      <c r="DO49" s="310" t="s">
        <v>160</v>
      </c>
      <c r="DP49" s="318" t="s">
        <v>160</v>
      </c>
      <c r="DQ49" s="310" t="s">
        <v>160</v>
      </c>
    </row>
    <row r="50" spans="1:121" s="149" customFormat="1" ht="12.75">
      <c r="A50" s="140"/>
      <c r="B50" s="149" t="s">
        <v>148</v>
      </c>
      <c r="C50" s="309">
        <v>531.45006499793089</v>
      </c>
      <c r="D50" s="310">
        <v>306.99412901840145</v>
      </c>
      <c r="E50" s="309">
        <v>601.72661717861058</v>
      </c>
      <c r="F50" s="310">
        <v>334.31101898356479</v>
      </c>
      <c r="G50" s="150"/>
      <c r="H50" s="309">
        <v>1924.0193035663847</v>
      </c>
      <c r="I50" s="310">
        <v>1073.224381732866</v>
      </c>
      <c r="J50" s="309">
        <v>2045.9437397316026</v>
      </c>
      <c r="K50" s="310">
        <v>1109.2619710148322</v>
      </c>
      <c r="L50" s="150"/>
      <c r="M50" s="315"/>
      <c r="N50" s="316"/>
      <c r="O50" s="146"/>
      <c r="P50" s="147"/>
      <c r="Q50" s="150"/>
      <c r="R50" s="315"/>
      <c r="S50" s="316"/>
      <c r="T50" s="146"/>
      <c r="U50" s="147"/>
      <c r="V50" s="150"/>
      <c r="W50" s="309">
        <v>1708.9872263114846</v>
      </c>
      <c r="X50" s="310">
        <v>1008.8928517103866</v>
      </c>
      <c r="Y50" s="309">
        <v>2160.239471718246</v>
      </c>
      <c r="Z50" s="310">
        <v>1224.8135638390304</v>
      </c>
      <c r="AA50" s="150"/>
      <c r="AB50" s="315"/>
      <c r="AC50" s="316"/>
      <c r="AD50" s="146"/>
      <c r="AE50" s="147"/>
      <c r="AF50" s="150"/>
      <c r="AG50" s="315"/>
      <c r="AH50" s="316"/>
      <c r="AI50" s="146"/>
      <c r="AJ50" s="147"/>
      <c r="AK50" s="150"/>
      <c r="AL50" s="315"/>
      <c r="AM50" s="316"/>
      <c r="AN50" s="146"/>
      <c r="AO50" s="147"/>
      <c r="AP50" s="150"/>
      <c r="AQ50" s="315"/>
      <c r="AR50" s="316"/>
      <c r="AS50" s="146"/>
      <c r="AT50" s="147"/>
      <c r="AU50" s="150"/>
      <c r="AV50" s="309">
        <v>1731.9242264743923</v>
      </c>
      <c r="AW50" s="310">
        <v>932.60245520561125</v>
      </c>
      <c r="AX50" s="146">
        <v>1897.9443096289656</v>
      </c>
      <c r="AY50" s="147">
        <v>998.68915053867238</v>
      </c>
      <c r="AZ50" s="150"/>
      <c r="BA50" s="315"/>
      <c r="BB50" s="316"/>
      <c r="BC50" s="146"/>
      <c r="BD50" s="147"/>
      <c r="BE50" s="150"/>
      <c r="BF50" s="315"/>
      <c r="BG50" s="316"/>
      <c r="BH50" s="146"/>
      <c r="BI50" s="147"/>
      <c r="BJ50" s="150"/>
      <c r="BK50" s="315"/>
      <c r="BL50" s="316"/>
      <c r="BM50" s="146"/>
      <c r="BN50" s="147"/>
      <c r="BO50" s="150"/>
      <c r="BP50" s="309">
        <v>1615.6152572480059</v>
      </c>
      <c r="BQ50" s="310">
        <v>915.47143353221418</v>
      </c>
      <c r="BR50" s="146">
        <v>1685.92332014098</v>
      </c>
      <c r="BS50" s="147">
        <v>936.35379126836904</v>
      </c>
      <c r="BT50" s="150"/>
      <c r="BU50" s="315"/>
      <c r="BV50" s="316"/>
      <c r="BW50" s="146"/>
      <c r="BX50" s="147"/>
      <c r="BY50" s="150"/>
      <c r="BZ50" s="315"/>
      <c r="CA50" s="316"/>
      <c r="CB50" s="146"/>
      <c r="CC50" s="147"/>
      <c r="CD50" s="150"/>
      <c r="CE50" s="309">
        <v>2650.6491440788905</v>
      </c>
      <c r="CF50" s="310">
        <v>1525.4523544251806</v>
      </c>
      <c r="CG50" s="146">
        <v>3668.3085624342461</v>
      </c>
      <c r="CH50" s="147">
        <v>2043.8124363206341</v>
      </c>
      <c r="CI50" s="150"/>
      <c r="CJ50" s="315"/>
      <c r="CK50" s="316"/>
      <c r="CL50" s="146"/>
      <c r="CM50" s="147"/>
      <c r="CN50" s="150"/>
      <c r="CO50" s="309">
        <v>1208.3456076419607</v>
      </c>
      <c r="CP50" s="310">
        <v>673.47394416641532</v>
      </c>
      <c r="CQ50" s="309">
        <v>1427.4801393369253</v>
      </c>
      <c r="CR50" s="310">
        <v>771.58792995574879</v>
      </c>
      <c r="CS50" s="150"/>
      <c r="CT50" s="309">
        <v>1518.7598344425314</v>
      </c>
      <c r="CU50" s="310">
        <v>890.63883399329904</v>
      </c>
      <c r="CV50" s="309">
        <v>1734.5427854587638</v>
      </c>
      <c r="CW50" s="310">
        <v>981.58297481631973</v>
      </c>
      <c r="CX50" s="150"/>
      <c r="CY50" s="315"/>
      <c r="CZ50" s="316"/>
      <c r="DA50" s="146"/>
      <c r="DB50" s="147"/>
      <c r="DC50" s="150"/>
      <c r="DD50" s="309">
        <v>4241.0308723060552</v>
      </c>
      <c r="DE50" s="310">
        <v>6634.9777189502156</v>
      </c>
      <c r="DF50" s="309">
        <v>3985.4178898245245</v>
      </c>
      <c r="DG50" s="310">
        <v>5919.3479897406714</v>
      </c>
      <c r="DH50" s="150"/>
      <c r="DI50" s="315"/>
      <c r="DJ50" s="316"/>
      <c r="DK50" s="146"/>
      <c r="DL50" s="147"/>
      <c r="DM50" s="150"/>
      <c r="DN50" s="309">
        <v>2307.5695849926983</v>
      </c>
      <c r="DO50" s="310">
        <v>1307.7213794070628</v>
      </c>
      <c r="DP50" s="309">
        <v>3283.8847877075591</v>
      </c>
      <c r="DQ50" s="310">
        <v>1804.8331636312587</v>
      </c>
    </row>
    <row r="51" spans="1:121" s="149" customFormat="1" ht="12.75">
      <c r="A51" s="140"/>
      <c r="B51" s="149" t="s">
        <v>149</v>
      </c>
      <c r="C51" s="309">
        <v>328.7332544733174</v>
      </c>
      <c r="D51" s="310">
        <v>386.01690993451717</v>
      </c>
      <c r="E51" s="309">
        <v>490.4231216183922</v>
      </c>
      <c r="F51" s="310">
        <v>460.01248400823926</v>
      </c>
      <c r="G51" s="150"/>
      <c r="H51" s="309">
        <v>1211.5120999684302</v>
      </c>
      <c r="I51" s="310">
        <v>1277.6848253025519</v>
      </c>
      <c r="J51" s="309">
        <v>1929.1942820975644</v>
      </c>
      <c r="K51" s="310">
        <v>1646.9669631382997</v>
      </c>
      <c r="L51" s="150"/>
      <c r="M51" s="315"/>
      <c r="N51" s="316"/>
      <c r="O51" s="146"/>
      <c r="P51" s="147"/>
      <c r="Q51" s="150"/>
      <c r="R51" s="315"/>
      <c r="S51" s="316"/>
      <c r="T51" s="146"/>
      <c r="U51" s="147"/>
      <c r="V51" s="150"/>
      <c r="W51" s="309">
        <v>522.89558148219828</v>
      </c>
      <c r="X51" s="310">
        <v>641.43291668951656</v>
      </c>
      <c r="Y51" s="309">
        <v>891.86156416407425</v>
      </c>
      <c r="Z51" s="310">
        <v>903.22166122287103</v>
      </c>
      <c r="AA51" s="150"/>
      <c r="AB51" s="315"/>
      <c r="AC51" s="316"/>
      <c r="AD51" s="146"/>
      <c r="AE51" s="147"/>
      <c r="AF51" s="150"/>
      <c r="AG51" s="315"/>
      <c r="AH51" s="316"/>
      <c r="AI51" s="146"/>
      <c r="AJ51" s="147"/>
      <c r="AK51" s="150"/>
      <c r="AL51" s="315"/>
      <c r="AM51" s="316"/>
      <c r="AN51" s="146"/>
      <c r="AO51" s="147"/>
      <c r="AP51" s="150"/>
      <c r="AQ51" s="315"/>
      <c r="AR51" s="316"/>
      <c r="AS51" s="146"/>
      <c r="AT51" s="147"/>
      <c r="AU51" s="150"/>
      <c r="AV51" s="309">
        <v>1169.5493408613715</v>
      </c>
      <c r="AW51" s="310">
        <v>1210.9778195645988</v>
      </c>
      <c r="AX51" s="146">
        <v>1535.0790477112482</v>
      </c>
      <c r="AY51" s="147">
        <v>1267.0309969246175</v>
      </c>
      <c r="AZ51" s="150"/>
      <c r="BA51" s="315"/>
      <c r="BB51" s="316"/>
      <c r="BC51" s="146"/>
      <c r="BD51" s="147"/>
      <c r="BE51" s="150"/>
      <c r="BF51" s="315"/>
      <c r="BG51" s="316"/>
      <c r="BH51" s="146"/>
      <c r="BI51" s="147"/>
      <c r="BJ51" s="150"/>
      <c r="BK51" s="315"/>
      <c r="BL51" s="316"/>
      <c r="BM51" s="146"/>
      <c r="BN51" s="147"/>
      <c r="BO51" s="150"/>
      <c r="BP51" s="309">
        <v>977.61115216527583</v>
      </c>
      <c r="BQ51" s="310">
        <v>1100.495508942066</v>
      </c>
      <c r="BR51" s="146">
        <v>1108.8995235381319</v>
      </c>
      <c r="BS51" s="147">
        <v>1022.5552643498927</v>
      </c>
      <c r="BT51" s="150"/>
      <c r="BU51" s="315"/>
      <c r="BV51" s="316"/>
      <c r="BW51" s="146"/>
      <c r="BX51" s="147"/>
      <c r="BY51" s="150"/>
      <c r="BZ51" s="315"/>
      <c r="CA51" s="316"/>
      <c r="CB51" s="146"/>
      <c r="CC51" s="147"/>
      <c r="CD51" s="150"/>
      <c r="CE51" s="309">
        <v>1965.5831074038749</v>
      </c>
      <c r="CF51" s="310">
        <v>2237.4224877114566</v>
      </c>
      <c r="CG51" s="146">
        <v>3290.5505802303474</v>
      </c>
      <c r="CH51" s="147">
        <v>3062.6754314978739</v>
      </c>
      <c r="CI51" s="150"/>
      <c r="CJ51" s="315"/>
      <c r="CK51" s="316"/>
      <c r="CL51" s="146"/>
      <c r="CM51" s="147"/>
      <c r="CN51" s="150"/>
      <c r="CO51" s="309">
        <v>767.34183366141008</v>
      </c>
      <c r="CP51" s="310">
        <v>811.7431836070939</v>
      </c>
      <c r="CQ51" s="309">
        <v>1185.3132647592979</v>
      </c>
      <c r="CR51" s="310">
        <v>1018.2499477211844</v>
      </c>
      <c r="CS51" s="150"/>
      <c r="CT51" s="309">
        <v>1138.5292941573584</v>
      </c>
      <c r="CU51" s="310">
        <v>1350.0566054536539</v>
      </c>
      <c r="CV51" s="309">
        <v>1426.7226681285406</v>
      </c>
      <c r="CW51" s="310">
        <v>1408.1962132333795</v>
      </c>
      <c r="CX51" s="150"/>
      <c r="CY51" s="315"/>
      <c r="CZ51" s="316"/>
      <c r="DA51" s="146"/>
      <c r="DB51" s="147"/>
      <c r="DC51" s="150"/>
      <c r="DD51" s="309">
        <v>1426.6020129775031</v>
      </c>
      <c r="DE51" s="310">
        <v>5718.8500411251307</v>
      </c>
      <c r="DF51" s="309">
        <v>2558.1978564270535</v>
      </c>
      <c r="DG51" s="310">
        <v>8456.6619118632389</v>
      </c>
      <c r="DH51" s="150"/>
      <c r="DI51" s="315"/>
      <c r="DJ51" s="316"/>
      <c r="DK51" s="146"/>
      <c r="DL51" s="147"/>
      <c r="DM51" s="150"/>
      <c r="DN51" s="309">
        <v>1293.1652221992708</v>
      </c>
      <c r="DO51" s="310">
        <v>1478.0436176629701</v>
      </c>
      <c r="DP51" s="309">
        <v>2288.4201586654444</v>
      </c>
      <c r="DQ51" s="310">
        <v>2112.3379799053296</v>
      </c>
    </row>
    <row r="52" spans="1:121" s="149" customFormat="1" ht="12.75">
      <c r="A52" s="140"/>
      <c r="B52" s="149" t="s">
        <v>150</v>
      </c>
      <c r="C52" s="309">
        <v>15.702691761581882</v>
      </c>
      <c r="D52" s="310">
        <v>374.11056793936166</v>
      </c>
      <c r="E52" s="309">
        <v>28.441439305456992</v>
      </c>
      <c r="F52" s="310">
        <v>667.91929155829121</v>
      </c>
      <c r="G52" s="205"/>
      <c r="H52" s="309">
        <v>57.032625349605141</v>
      </c>
      <c r="I52" s="310">
        <v>1208.1788161635727</v>
      </c>
      <c r="J52" s="309">
        <v>96.592790081319293</v>
      </c>
      <c r="K52" s="310">
        <v>1994.1506496695401</v>
      </c>
      <c r="L52" s="205"/>
      <c r="M52" s="315"/>
      <c r="N52" s="316"/>
      <c r="O52" s="146"/>
      <c r="P52" s="147"/>
      <c r="Q52" s="205"/>
      <c r="R52" s="315"/>
      <c r="S52" s="316"/>
      <c r="T52" s="146"/>
      <c r="U52" s="147"/>
      <c r="V52" s="205"/>
      <c r="W52" s="309">
        <v>27.172707852045004</v>
      </c>
      <c r="X52" s="310">
        <v>677.05193316968746</v>
      </c>
      <c r="Y52" s="309">
        <v>49.208100422469499</v>
      </c>
      <c r="Z52" s="310">
        <v>1289.7040303894951</v>
      </c>
      <c r="AA52" s="205"/>
      <c r="AB52" s="315"/>
      <c r="AC52" s="316"/>
      <c r="AD52" s="146"/>
      <c r="AE52" s="147"/>
      <c r="AF52" s="205"/>
      <c r="AG52" s="315"/>
      <c r="AH52" s="316"/>
      <c r="AI52" s="146"/>
      <c r="AJ52" s="147"/>
      <c r="AK52" s="205"/>
      <c r="AL52" s="315"/>
      <c r="AM52" s="316"/>
      <c r="AN52" s="146"/>
      <c r="AO52" s="147"/>
      <c r="AP52" s="205"/>
      <c r="AQ52" s="315"/>
      <c r="AR52" s="316"/>
      <c r="AS52" s="146"/>
      <c r="AT52" s="147"/>
      <c r="AU52" s="205"/>
      <c r="AV52" s="309">
        <v>44.542719772692926</v>
      </c>
      <c r="AW52" s="310">
        <v>971.83188048113459</v>
      </c>
      <c r="AX52" s="146">
        <v>71.609156068330364</v>
      </c>
      <c r="AY52" s="147">
        <v>1469.9855708649202</v>
      </c>
      <c r="AZ52" s="205"/>
      <c r="BA52" s="315"/>
      <c r="BB52" s="316"/>
      <c r="BC52" s="146"/>
      <c r="BD52" s="147"/>
      <c r="BE52" s="205"/>
      <c r="BF52" s="315"/>
      <c r="BG52" s="316"/>
      <c r="BH52" s="146"/>
      <c r="BI52" s="147"/>
      <c r="BJ52" s="205"/>
      <c r="BK52" s="315"/>
      <c r="BL52" s="316"/>
      <c r="BM52" s="146"/>
      <c r="BN52" s="147"/>
      <c r="BO52" s="205"/>
      <c r="BP52" s="309">
        <v>47.563378898691859</v>
      </c>
      <c r="BQ52" s="310">
        <v>1097.503264689668</v>
      </c>
      <c r="BR52" s="146">
        <v>40.021432259486446</v>
      </c>
      <c r="BS52" s="147">
        <v>921.86831582477009</v>
      </c>
      <c r="BT52" s="205"/>
      <c r="BU52" s="315"/>
      <c r="BV52" s="316"/>
      <c r="BW52" s="146"/>
      <c r="BX52" s="147"/>
      <c r="BY52" s="205"/>
      <c r="BZ52" s="315"/>
      <c r="CA52" s="316"/>
      <c r="CB52" s="146"/>
      <c r="CC52" s="147"/>
      <c r="CD52" s="205"/>
      <c r="CE52" s="309">
        <v>79.197804681384554</v>
      </c>
      <c r="CF52" s="310">
        <v>1809.7952966974142</v>
      </c>
      <c r="CG52" s="146">
        <v>134.02554385288363</v>
      </c>
      <c r="CH52" s="147">
        <v>3078.1894999964079</v>
      </c>
      <c r="CI52" s="205"/>
      <c r="CJ52" s="315"/>
      <c r="CK52" s="316"/>
      <c r="CL52" s="146"/>
      <c r="CM52" s="147"/>
      <c r="CN52" s="205"/>
      <c r="CO52" s="309">
        <v>42.065336578118483</v>
      </c>
      <c r="CP52" s="310">
        <v>898.51837696913481</v>
      </c>
      <c r="CQ52" s="309">
        <v>43.275950444187174</v>
      </c>
      <c r="CR52" s="310">
        <v>911.5664875041</v>
      </c>
      <c r="CS52" s="205"/>
      <c r="CT52" s="309">
        <v>60.784152892151454</v>
      </c>
      <c r="CU52" s="310">
        <v>1441.74504068996</v>
      </c>
      <c r="CV52" s="309">
        <v>59.775881718780198</v>
      </c>
      <c r="CW52" s="310">
        <v>1472.1135506976764</v>
      </c>
      <c r="CX52" s="205"/>
      <c r="CY52" s="315"/>
      <c r="CZ52" s="316"/>
      <c r="DA52" s="146"/>
      <c r="DB52" s="147"/>
      <c r="DC52" s="205"/>
      <c r="DD52" s="309">
        <v>61.042174892318044</v>
      </c>
      <c r="DE52" s="310">
        <v>4512.8469395515822</v>
      </c>
      <c r="DF52" s="309">
        <v>98.481165159556141</v>
      </c>
      <c r="DG52" s="310">
        <v>8270.8972546691148</v>
      </c>
      <c r="DH52" s="205"/>
      <c r="DI52" s="315"/>
      <c r="DJ52" s="316"/>
      <c r="DK52" s="146"/>
      <c r="DL52" s="147"/>
      <c r="DM52" s="205"/>
      <c r="DN52" s="309">
        <v>52.978742152249083</v>
      </c>
      <c r="DO52" s="310">
        <v>1261.5165180737511</v>
      </c>
      <c r="DP52" s="309">
        <v>73.862244305745776</v>
      </c>
      <c r="DQ52" s="310">
        <v>1732.8737454374941</v>
      </c>
    </row>
    <row r="53" spans="1:121" s="149" customFormat="1" ht="12.75">
      <c r="A53" s="140"/>
      <c r="B53" s="149" t="s">
        <v>151</v>
      </c>
      <c r="C53" s="309" t="s">
        <v>162</v>
      </c>
      <c r="D53" s="310" t="s">
        <v>160</v>
      </c>
      <c r="E53" s="309">
        <v>8.4088218975402249</v>
      </c>
      <c r="F53" s="310">
        <v>627.78220153026211</v>
      </c>
      <c r="G53" s="150"/>
      <c r="H53" s="309">
        <v>11.435971115579656</v>
      </c>
      <c r="I53" s="310">
        <v>781.07150708841175</v>
      </c>
      <c r="J53" s="309">
        <v>25.269188089513591</v>
      </c>
      <c r="K53" s="310">
        <v>1700.8977776359029</v>
      </c>
      <c r="L53" s="150"/>
      <c r="M53" s="315"/>
      <c r="N53" s="316"/>
      <c r="O53" s="146"/>
      <c r="P53" s="147"/>
      <c r="Q53" s="150"/>
      <c r="R53" s="315"/>
      <c r="S53" s="316"/>
      <c r="T53" s="146"/>
      <c r="U53" s="147"/>
      <c r="V53" s="150"/>
      <c r="W53" s="309" t="s">
        <v>162</v>
      </c>
      <c r="X53" s="310" t="s">
        <v>160</v>
      </c>
      <c r="Y53" s="309">
        <v>13.690863695209913</v>
      </c>
      <c r="Z53" s="310">
        <v>1142.4365311749061</v>
      </c>
      <c r="AA53" s="150"/>
      <c r="AB53" s="315"/>
      <c r="AC53" s="316"/>
      <c r="AD53" s="146"/>
      <c r="AE53" s="147"/>
      <c r="AF53" s="150"/>
      <c r="AG53" s="315"/>
      <c r="AH53" s="316"/>
      <c r="AI53" s="146"/>
      <c r="AJ53" s="147"/>
      <c r="AK53" s="150"/>
      <c r="AL53" s="315"/>
      <c r="AM53" s="316"/>
      <c r="AN53" s="146"/>
      <c r="AO53" s="147"/>
      <c r="AP53" s="150"/>
      <c r="AQ53" s="315"/>
      <c r="AR53" s="316"/>
      <c r="AS53" s="146"/>
      <c r="AT53" s="147"/>
      <c r="AU53" s="150"/>
      <c r="AV53" s="309">
        <v>18.983712891543309</v>
      </c>
      <c r="AW53" s="310">
        <v>1260.8249619456856</v>
      </c>
      <c r="AX53" s="146">
        <v>22.367486591455521</v>
      </c>
      <c r="AY53" s="147">
        <v>1442.9454056929137</v>
      </c>
      <c r="AZ53" s="150"/>
      <c r="BA53" s="315"/>
      <c r="BB53" s="316"/>
      <c r="BC53" s="146"/>
      <c r="BD53" s="147"/>
      <c r="BE53" s="150"/>
      <c r="BF53" s="315"/>
      <c r="BG53" s="316"/>
      <c r="BH53" s="146"/>
      <c r="BI53" s="147"/>
      <c r="BJ53" s="150"/>
      <c r="BK53" s="315"/>
      <c r="BL53" s="316"/>
      <c r="BM53" s="146"/>
      <c r="BN53" s="147"/>
      <c r="BO53" s="150"/>
      <c r="BP53" s="309">
        <v>29.210211688025794</v>
      </c>
      <c r="BQ53" s="310">
        <v>2195.4336019647581</v>
      </c>
      <c r="BR53" s="146">
        <v>10.155724061401887</v>
      </c>
      <c r="BS53" s="147">
        <v>744.33720875340316</v>
      </c>
      <c r="BT53" s="150"/>
      <c r="BU53" s="315"/>
      <c r="BV53" s="316"/>
      <c r="BW53" s="146"/>
      <c r="BX53" s="147"/>
      <c r="BY53" s="150"/>
      <c r="BZ53" s="315"/>
      <c r="CA53" s="316"/>
      <c r="CB53" s="146"/>
      <c r="CC53" s="147"/>
      <c r="CD53" s="150"/>
      <c r="CE53" s="309">
        <v>26.56994383584933</v>
      </c>
      <c r="CF53" s="310">
        <v>2006.8230506184434</v>
      </c>
      <c r="CG53" s="146">
        <v>36.115313482522652</v>
      </c>
      <c r="CH53" s="147">
        <v>2690.8351016960428</v>
      </c>
      <c r="CI53" s="150"/>
      <c r="CJ53" s="315"/>
      <c r="CK53" s="316"/>
      <c r="CL53" s="146"/>
      <c r="CM53" s="147"/>
      <c r="CN53" s="150"/>
      <c r="CO53" s="309">
        <v>17.247222118510919</v>
      </c>
      <c r="CP53" s="310">
        <v>1189.4405552734206</v>
      </c>
      <c r="CQ53" s="309">
        <v>11.930645459589421</v>
      </c>
      <c r="CR53" s="310">
        <v>810.09689629097568</v>
      </c>
      <c r="CS53" s="150"/>
      <c r="CT53" s="309">
        <v>10.926718507958375</v>
      </c>
      <c r="CU53" s="310">
        <v>860.54294287666755</v>
      </c>
      <c r="CV53" s="309">
        <v>13.958664693915296</v>
      </c>
      <c r="CW53" s="310">
        <v>1115.5776183712553</v>
      </c>
      <c r="CX53" s="150"/>
      <c r="CY53" s="315"/>
      <c r="CZ53" s="316"/>
      <c r="DA53" s="146"/>
      <c r="DB53" s="147"/>
      <c r="DC53" s="150"/>
      <c r="DD53" s="309">
        <v>26.324939824124286</v>
      </c>
      <c r="DE53" s="310">
        <v>7028.2268089344625</v>
      </c>
      <c r="DF53" s="309">
        <v>30.903088588866282</v>
      </c>
      <c r="DG53" s="310">
        <v>8047.2123515206395</v>
      </c>
      <c r="DH53" s="150"/>
      <c r="DI53" s="315"/>
      <c r="DJ53" s="316"/>
      <c r="DK53" s="146"/>
      <c r="DL53" s="147"/>
      <c r="DM53" s="150"/>
      <c r="DN53" s="309">
        <v>28.286450655781913</v>
      </c>
      <c r="DO53" s="310">
        <v>2164.8224323520799</v>
      </c>
      <c r="DP53" s="309">
        <v>28.832809321250231</v>
      </c>
      <c r="DQ53" s="310">
        <v>2128.4117681462985</v>
      </c>
    </row>
    <row r="54" spans="1:121" s="149" customFormat="1" ht="12.75">
      <c r="A54" s="352"/>
      <c r="B54" s="353" t="s">
        <v>198</v>
      </c>
      <c r="C54" s="318"/>
      <c r="D54" s="312" t="s">
        <v>160</v>
      </c>
      <c r="E54" s="318"/>
      <c r="F54" s="312">
        <v>1.8778387964565559</v>
      </c>
      <c r="G54" s="205"/>
      <c r="H54" s="318"/>
      <c r="I54" s="312">
        <v>0.72778024836452748</v>
      </c>
      <c r="J54" s="318"/>
      <c r="K54" s="312">
        <v>1.5333598573471332</v>
      </c>
      <c r="L54" s="205"/>
      <c r="M54" s="317"/>
      <c r="N54" s="314"/>
      <c r="O54" s="153"/>
      <c r="P54" s="151"/>
      <c r="Q54" s="205"/>
      <c r="R54" s="317"/>
      <c r="S54" s="314"/>
      <c r="T54" s="153"/>
      <c r="U54" s="151"/>
      <c r="V54" s="205"/>
      <c r="W54" s="318"/>
      <c r="X54" s="312" t="s">
        <v>160</v>
      </c>
      <c r="Y54" s="318"/>
      <c r="Z54" s="312">
        <v>0.93274320672452105</v>
      </c>
      <c r="AA54" s="205"/>
      <c r="AB54" s="317"/>
      <c r="AC54" s="314"/>
      <c r="AD54" s="153"/>
      <c r="AE54" s="151"/>
      <c r="AF54" s="205"/>
      <c r="AG54" s="317"/>
      <c r="AH54" s="314"/>
      <c r="AI54" s="153"/>
      <c r="AJ54" s="151"/>
      <c r="AK54" s="205"/>
      <c r="AL54" s="317"/>
      <c r="AM54" s="314"/>
      <c r="AN54" s="153"/>
      <c r="AO54" s="151"/>
      <c r="AP54" s="205"/>
      <c r="AQ54" s="317"/>
      <c r="AR54" s="314"/>
      <c r="AS54" s="153"/>
      <c r="AT54" s="151"/>
      <c r="AU54" s="205"/>
      <c r="AV54" s="318"/>
      <c r="AW54" s="312">
        <v>1.3519425720016049</v>
      </c>
      <c r="AX54" s="153"/>
      <c r="AY54" s="151">
        <v>1.4448393726061994</v>
      </c>
      <c r="AZ54" s="205"/>
      <c r="BA54" s="317"/>
      <c r="BB54" s="314"/>
      <c r="BC54" s="153"/>
      <c r="BD54" s="151"/>
      <c r="BE54" s="205"/>
      <c r="BF54" s="317"/>
      <c r="BG54" s="314"/>
      <c r="BH54" s="153"/>
      <c r="BI54" s="151"/>
      <c r="BJ54" s="205"/>
      <c r="BK54" s="317"/>
      <c r="BL54" s="314"/>
      <c r="BM54" s="153"/>
      <c r="BN54" s="151"/>
      <c r="BO54" s="205"/>
      <c r="BP54" s="318"/>
      <c r="BQ54" s="312">
        <v>2.3981453943286848</v>
      </c>
      <c r="BR54" s="153"/>
      <c r="BS54" s="151">
        <v>0.7949315907026302</v>
      </c>
      <c r="BT54" s="205"/>
      <c r="BU54" s="317"/>
      <c r="BV54" s="314"/>
      <c r="BW54" s="153"/>
      <c r="BX54" s="151"/>
      <c r="BY54" s="205"/>
      <c r="BZ54" s="317"/>
      <c r="CA54" s="314"/>
      <c r="CB54" s="153"/>
      <c r="CC54" s="151"/>
      <c r="CD54" s="205"/>
      <c r="CE54" s="318"/>
      <c r="CF54" s="312">
        <v>1.3155593124864606</v>
      </c>
      <c r="CG54" s="153"/>
      <c r="CH54" s="151">
        <v>1.3165763422695522</v>
      </c>
      <c r="CI54" s="205"/>
      <c r="CJ54" s="317"/>
      <c r="CK54" s="314"/>
      <c r="CL54" s="153"/>
      <c r="CM54" s="151"/>
      <c r="CN54" s="205"/>
      <c r="CO54" s="318"/>
      <c r="CP54" s="312">
        <v>1.7661270574404138</v>
      </c>
      <c r="CQ54" s="318"/>
      <c r="CR54" s="312">
        <v>1.0499087204972677</v>
      </c>
      <c r="CS54" s="205"/>
      <c r="CT54" s="318"/>
      <c r="CU54" s="312">
        <v>0.96620864713287591</v>
      </c>
      <c r="CV54" s="318"/>
      <c r="CW54" s="312">
        <v>1.1365087282407373</v>
      </c>
      <c r="CX54" s="205"/>
      <c r="CY54" s="317"/>
      <c r="CZ54" s="314"/>
      <c r="DA54" s="153"/>
      <c r="DB54" s="151"/>
      <c r="DC54" s="205"/>
      <c r="DD54" s="318"/>
      <c r="DE54" s="312">
        <v>1.0592690897606309</v>
      </c>
      <c r="DF54" s="318"/>
      <c r="DG54" s="312">
        <v>1.3594761391741037</v>
      </c>
      <c r="DH54" s="205"/>
      <c r="DI54" s="317"/>
      <c r="DJ54" s="314"/>
      <c r="DK54" s="153"/>
      <c r="DL54" s="151"/>
      <c r="DM54" s="205"/>
      <c r="DN54" s="318"/>
      <c r="DO54" s="312">
        <v>1.6554156462087033</v>
      </c>
      <c r="DP54" s="318"/>
      <c r="DQ54" s="312">
        <v>1.1792844962267932</v>
      </c>
    </row>
    <row r="55" spans="1:121" s="149" customFormat="1" ht="12.75">
      <c r="A55" s="349"/>
      <c r="C55" s="318"/>
      <c r="D55" s="310"/>
      <c r="E55" s="318"/>
      <c r="F55" s="310"/>
      <c r="G55" s="205"/>
      <c r="H55" s="318"/>
      <c r="I55" s="310"/>
      <c r="J55" s="318"/>
      <c r="K55" s="310"/>
      <c r="L55" s="205"/>
      <c r="O55" s="146"/>
      <c r="P55" s="147"/>
      <c r="Q55" s="205"/>
      <c r="T55" s="146"/>
      <c r="U55" s="147"/>
      <c r="V55" s="205"/>
      <c r="W55" s="318"/>
      <c r="X55" s="310"/>
      <c r="Y55" s="318"/>
      <c r="Z55" s="310"/>
      <c r="AA55" s="205"/>
      <c r="AD55" s="146"/>
      <c r="AE55" s="147"/>
      <c r="AF55" s="205"/>
      <c r="AI55" s="146"/>
      <c r="AJ55" s="147"/>
      <c r="AK55" s="205"/>
      <c r="AN55" s="146"/>
      <c r="AO55" s="147"/>
      <c r="AP55" s="205"/>
      <c r="AS55" s="146"/>
      <c r="AT55" s="147"/>
      <c r="AU55" s="205"/>
      <c r="AV55" s="318"/>
      <c r="AW55" s="310"/>
      <c r="AX55" s="146"/>
      <c r="AY55" s="147"/>
      <c r="AZ55" s="205"/>
      <c r="BC55" s="146"/>
      <c r="BD55" s="147"/>
      <c r="BE55" s="205"/>
      <c r="BH55" s="146"/>
      <c r="BI55" s="147"/>
      <c r="BJ55" s="205"/>
      <c r="BM55" s="146"/>
      <c r="BN55" s="147"/>
      <c r="BO55" s="205"/>
      <c r="BP55" s="318"/>
      <c r="BQ55" s="310"/>
      <c r="BR55" s="146"/>
      <c r="BS55" s="147"/>
      <c r="BT55" s="205"/>
      <c r="BW55" s="146"/>
      <c r="BX55" s="147"/>
      <c r="BY55" s="205"/>
      <c r="CB55" s="146"/>
      <c r="CC55" s="147"/>
      <c r="CD55" s="205"/>
      <c r="CE55" s="318"/>
      <c r="CF55" s="310"/>
      <c r="CG55" s="146"/>
      <c r="CH55" s="147"/>
      <c r="CI55" s="205"/>
      <c r="CL55" s="146"/>
      <c r="CM55" s="147"/>
      <c r="CN55" s="205"/>
      <c r="CO55" s="318"/>
      <c r="CP55" s="310"/>
      <c r="CQ55" s="318"/>
      <c r="CR55" s="310"/>
      <c r="CS55" s="205"/>
      <c r="CT55" s="318"/>
      <c r="CU55" s="310"/>
      <c r="CV55" s="318"/>
      <c r="CW55" s="310"/>
      <c r="CX55" s="205"/>
      <c r="DA55" s="146"/>
      <c r="DB55" s="147"/>
      <c r="DC55" s="205"/>
      <c r="DD55" s="318"/>
      <c r="DE55" s="310"/>
      <c r="DF55" s="318"/>
      <c r="DG55" s="310"/>
      <c r="DH55" s="205"/>
      <c r="DK55" s="146"/>
      <c r="DL55" s="147"/>
      <c r="DM55" s="205"/>
      <c r="DN55" s="318"/>
      <c r="DO55" s="310"/>
      <c r="DP55" s="318"/>
      <c r="DQ55" s="310"/>
    </row>
    <row r="56" spans="1:121" s="149" customFormat="1" ht="12.75">
      <c r="A56" s="351" t="s">
        <v>158</v>
      </c>
      <c r="B56" s="149" t="s">
        <v>147</v>
      </c>
      <c r="C56" s="318" t="s">
        <v>160</v>
      </c>
      <c r="D56" s="310" t="s">
        <v>160</v>
      </c>
      <c r="E56" s="318" t="s">
        <v>160</v>
      </c>
      <c r="F56" s="310" t="s">
        <v>160</v>
      </c>
      <c r="G56" s="150"/>
      <c r="H56" s="318" t="s">
        <v>160</v>
      </c>
      <c r="I56" s="310" t="s">
        <v>160</v>
      </c>
      <c r="J56" s="318" t="s">
        <v>160</v>
      </c>
      <c r="K56" s="310" t="s">
        <v>160</v>
      </c>
      <c r="L56" s="150"/>
      <c r="M56" s="558" t="s">
        <v>297</v>
      </c>
      <c r="N56" s="558"/>
      <c r="O56" s="558"/>
      <c r="P56" s="558"/>
      <c r="Q56" s="150"/>
      <c r="R56" s="558" t="s">
        <v>297</v>
      </c>
      <c r="S56" s="558"/>
      <c r="T56" s="558"/>
      <c r="U56" s="558"/>
      <c r="V56" s="150"/>
      <c r="W56" s="318" t="s">
        <v>160</v>
      </c>
      <c r="X56" s="310" t="s">
        <v>160</v>
      </c>
      <c r="Y56" s="318" t="s">
        <v>160</v>
      </c>
      <c r="Z56" s="310" t="s">
        <v>160</v>
      </c>
      <c r="AA56" s="150"/>
      <c r="AB56" s="558" t="s">
        <v>297</v>
      </c>
      <c r="AC56" s="558"/>
      <c r="AD56" s="558"/>
      <c r="AE56" s="558"/>
      <c r="AF56" s="150"/>
      <c r="AG56" s="558" t="s">
        <v>297</v>
      </c>
      <c r="AH56" s="558"/>
      <c r="AI56" s="558"/>
      <c r="AJ56" s="558"/>
      <c r="AK56" s="150"/>
      <c r="AL56" s="558" t="s">
        <v>297</v>
      </c>
      <c r="AM56" s="558"/>
      <c r="AN56" s="558"/>
      <c r="AO56" s="558"/>
      <c r="AP56" s="150"/>
      <c r="AQ56" s="558" t="s">
        <v>297</v>
      </c>
      <c r="AR56" s="558"/>
      <c r="AS56" s="558"/>
      <c r="AT56" s="558"/>
      <c r="AU56" s="150"/>
      <c r="AV56" s="318" t="s">
        <v>160</v>
      </c>
      <c r="AW56" s="310" t="s">
        <v>160</v>
      </c>
      <c r="AX56" s="362" t="s">
        <v>160</v>
      </c>
      <c r="AY56" s="362" t="s">
        <v>160</v>
      </c>
      <c r="AZ56" s="150"/>
      <c r="BA56" s="558" t="s">
        <v>297</v>
      </c>
      <c r="BB56" s="558"/>
      <c r="BC56" s="558"/>
      <c r="BD56" s="558"/>
      <c r="BE56" s="150"/>
      <c r="BF56" s="558" t="s">
        <v>297</v>
      </c>
      <c r="BG56" s="558"/>
      <c r="BH56" s="558"/>
      <c r="BI56" s="558"/>
      <c r="BJ56" s="150"/>
      <c r="BK56" s="558" t="s">
        <v>297</v>
      </c>
      <c r="BL56" s="558"/>
      <c r="BM56" s="558"/>
      <c r="BN56" s="558"/>
      <c r="BO56" s="150"/>
      <c r="BP56" s="318" t="s">
        <v>160</v>
      </c>
      <c r="BQ56" s="310" t="s">
        <v>160</v>
      </c>
      <c r="BR56" s="362" t="s">
        <v>160</v>
      </c>
      <c r="BS56" s="362" t="s">
        <v>160</v>
      </c>
      <c r="BT56" s="150"/>
      <c r="BU56" s="558" t="s">
        <v>297</v>
      </c>
      <c r="BV56" s="558"/>
      <c r="BW56" s="558"/>
      <c r="BX56" s="558"/>
      <c r="BY56" s="150"/>
      <c r="BZ56" s="558" t="s">
        <v>297</v>
      </c>
      <c r="CA56" s="558"/>
      <c r="CB56" s="558"/>
      <c r="CC56" s="558"/>
      <c r="CD56" s="150"/>
      <c r="CE56" s="318" t="s">
        <v>160</v>
      </c>
      <c r="CF56" s="310" t="s">
        <v>160</v>
      </c>
      <c r="CG56" s="362" t="s">
        <v>160</v>
      </c>
      <c r="CH56" s="362" t="s">
        <v>160</v>
      </c>
      <c r="CI56" s="150"/>
      <c r="CJ56" s="558" t="s">
        <v>297</v>
      </c>
      <c r="CK56" s="558"/>
      <c r="CL56" s="558"/>
      <c r="CM56" s="558"/>
      <c r="CN56" s="150"/>
      <c r="CO56" s="318" t="s">
        <v>160</v>
      </c>
      <c r="CP56" s="310" t="s">
        <v>160</v>
      </c>
      <c r="CQ56" s="318" t="s">
        <v>160</v>
      </c>
      <c r="CR56" s="310" t="s">
        <v>160</v>
      </c>
      <c r="CS56" s="150"/>
      <c r="CT56" s="318" t="s">
        <v>160</v>
      </c>
      <c r="CU56" s="310" t="s">
        <v>160</v>
      </c>
      <c r="CV56" s="318" t="s">
        <v>160</v>
      </c>
      <c r="CW56" s="310" t="s">
        <v>160</v>
      </c>
      <c r="CX56" s="150"/>
      <c r="CY56" s="558" t="s">
        <v>297</v>
      </c>
      <c r="CZ56" s="558"/>
      <c r="DA56" s="558"/>
      <c r="DB56" s="558"/>
      <c r="DC56" s="150"/>
      <c r="DD56" s="318" t="s">
        <v>160</v>
      </c>
      <c r="DE56" s="310" t="s">
        <v>160</v>
      </c>
      <c r="DF56" s="318" t="s">
        <v>160</v>
      </c>
      <c r="DG56" s="310" t="s">
        <v>160</v>
      </c>
      <c r="DH56" s="150"/>
      <c r="DI56" s="558" t="s">
        <v>297</v>
      </c>
      <c r="DJ56" s="558"/>
      <c r="DK56" s="558"/>
      <c r="DL56" s="558"/>
      <c r="DM56" s="150"/>
      <c r="DN56" s="318" t="s">
        <v>160</v>
      </c>
      <c r="DO56" s="310" t="s">
        <v>160</v>
      </c>
      <c r="DP56" s="318" t="s">
        <v>160</v>
      </c>
      <c r="DQ56" s="310" t="s">
        <v>160</v>
      </c>
    </row>
    <row r="57" spans="1:121" s="149" customFormat="1" ht="12.75">
      <c r="B57" s="149" t="s">
        <v>148</v>
      </c>
      <c r="C57" s="318" t="s">
        <v>160</v>
      </c>
      <c r="D57" s="310" t="s">
        <v>160</v>
      </c>
      <c r="E57" s="318" t="s">
        <v>160</v>
      </c>
      <c r="F57" s="310" t="s">
        <v>160</v>
      </c>
      <c r="G57" s="150"/>
      <c r="H57" s="318" t="s">
        <v>160</v>
      </c>
      <c r="I57" s="310" t="s">
        <v>160</v>
      </c>
      <c r="J57" s="318" t="s">
        <v>160</v>
      </c>
      <c r="K57" s="310" t="s">
        <v>160</v>
      </c>
      <c r="L57" s="150"/>
      <c r="M57" s="315"/>
      <c r="N57" s="316"/>
      <c r="O57" s="150"/>
      <c r="P57" s="150"/>
      <c r="Q57" s="150"/>
      <c r="R57" s="315"/>
      <c r="S57" s="316"/>
      <c r="T57" s="150"/>
      <c r="U57" s="150"/>
      <c r="V57" s="150"/>
      <c r="W57" s="318" t="s">
        <v>160</v>
      </c>
      <c r="X57" s="310" t="s">
        <v>160</v>
      </c>
      <c r="Y57" s="318" t="s">
        <v>160</v>
      </c>
      <c r="Z57" s="310" t="s">
        <v>160</v>
      </c>
      <c r="AA57" s="150"/>
      <c r="AB57" s="315"/>
      <c r="AC57" s="316"/>
      <c r="AD57" s="150"/>
      <c r="AE57" s="150"/>
      <c r="AF57" s="150"/>
      <c r="AG57" s="315"/>
      <c r="AH57" s="316"/>
      <c r="AI57" s="150"/>
      <c r="AJ57" s="150"/>
      <c r="AK57" s="150"/>
      <c r="AL57" s="315"/>
      <c r="AM57" s="316"/>
      <c r="AN57" s="150"/>
      <c r="AO57" s="150"/>
      <c r="AP57" s="150"/>
      <c r="AQ57" s="315"/>
      <c r="AR57" s="316"/>
      <c r="AS57" s="150"/>
      <c r="AT57" s="150"/>
      <c r="AU57" s="150"/>
      <c r="AV57" s="318" t="s">
        <v>160</v>
      </c>
      <c r="AW57" s="310" t="s">
        <v>160</v>
      </c>
      <c r="AX57" s="205" t="s">
        <v>160</v>
      </c>
      <c r="AY57" s="205" t="s">
        <v>160</v>
      </c>
      <c r="AZ57" s="150"/>
      <c r="BA57" s="315"/>
      <c r="BB57" s="316"/>
      <c r="BC57" s="150"/>
      <c r="BD57" s="150"/>
      <c r="BE57" s="150"/>
      <c r="BF57" s="315"/>
      <c r="BG57" s="316"/>
      <c r="BH57" s="150"/>
      <c r="BI57" s="150"/>
      <c r="BJ57" s="150"/>
      <c r="BK57" s="315"/>
      <c r="BL57" s="316"/>
      <c r="BM57" s="150"/>
      <c r="BN57" s="150"/>
      <c r="BO57" s="150"/>
      <c r="BP57" s="318" t="s">
        <v>160</v>
      </c>
      <c r="BQ57" s="310" t="s">
        <v>160</v>
      </c>
      <c r="BR57" s="205" t="s">
        <v>160</v>
      </c>
      <c r="BS57" s="205" t="s">
        <v>160</v>
      </c>
      <c r="BT57" s="150"/>
      <c r="BU57" s="315"/>
      <c r="BV57" s="316"/>
      <c r="BW57" s="150"/>
      <c r="BX57" s="150"/>
      <c r="BY57" s="150"/>
      <c r="BZ57" s="315"/>
      <c r="CA57" s="316"/>
      <c r="CB57" s="150"/>
      <c r="CC57" s="150"/>
      <c r="CD57" s="150"/>
      <c r="CE57" s="318" t="s">
        <v>160</v>
      </c>
      <c r="CF57" s="310" t="s">
        <v>160</v>
      </c>
      <c r="CG57" s="205" t="s">
        <v>160</v>
      </c>
      <c r="CH57" s="205" t="s">
        <v>160</v>
      </c>
      <c r="CI57" s="150"/>
      <c r="CJ57" s="315"/>
      <c r="CK57" s="316"/>
      <c r="CL57" s="150"/>
      <c r="CM57" s="150"/>
      <c r="CN57" s="150"/>
      <c r="CO57" s="318" t="s">
        <v>160</v>
      </c>
      <c r="CP57" s="310" t="s">
        <v>160</v>
      </c>
      <c r="CQ57" s="318" t="s">
        <v>160</v>
      </c>
      <c r="CR57" s="310" t="s">
        <v>160</v>
      </c>
      <c r="CS57" s="150"/>
      <c r="CT57" s="318" t="s">
        <v>160</v>
      </c>
      <c r="CU57" s="310" t="s">
        <v>160</v>
      </c>
      <c r="CV57" s="318" t="s">
        <v>160</v>
      </c>
      <c r="CW57" s="310" t="s">
        <v>160</v>
      </c>
      <c r="CX57" s="150"/>
      <c r="CY57" s="315"/>
      <c r="CZ57" s="316"/>
      <c r="DA57" s="150"/>
      <c r="DB57" s="150"/>
      <c r="DC57" s="150"/>
      <c r="DD57" s="318" t="s">
        <v>160</v>
      </c>
      <c r="DE57" s="310" t="s">
        <v>160</v>
      </c>
      <c r="DF57" s="318" t="s">
        <v>160</v>
      </c>
      <c r="DG57" s="310" t="s">
        <v>160</v>
      </c>
      <c r="DH57" s="150"/>
      <c r="DI57" s="315"/>
      <c r="DJ57" s="316"/>
      <c r="DK57" s="150"/>
      <c r="DL57" s="150"/>
      <c r="DM57" s="150"/>
      <c r="DN57" s="318" t="s">
        <v>160</v>
      </c>
      <c r="DO57" s="310" t="s">
        <v>160</v>
      </c>
      <c r="DP57" s="318" t="s">
        <v>160</v>
      </c>
      <c r="DQ57" s="310" t="s">
        <v>160</v>
      </c>
    </row>
    <row r="58" spans="1:121" s="149" customFormat="1" ht="12.75">
      <c r="B58" s="149" t="s">
        <v>149</v>
      </c>
      <c r="C58" s="309">
        <v>263</v>
      </c>
      <c r="D58" s="310">
        <v>457.18789029912313</v>
      </c>
      <c r="E58" s="309">
        <v>566</v>
      </c>
      <c r="F58" s="310">
        <v>912.73222281392282</v>
      </c>
      <c r="G58" s="150"/>
      <c r="H58" s="309">
        <v>628</v>
      </c>
      <c r="I58" s="310">
        <v>1231.2148792571936</v>
      </c>
      <c r="J58" s="309">
        <v>782</v>
      </c>
      <c r="K58" s="310">
        <v>1393.5338157938386</v>
      </c>
      <c r="L58" s="150"/>
      <c r="M58" s="315"/>
      <c r="N58" s="316"/>
      <c r="O58" s="148"/>
      <c r="P58" s="148"/>
      <c r="Q58" s="150"/>
      <c r="R58" s="315"/>
      <c r="S58" s="316"/>
      <c r="T58" s="148"/>
      <c r="U58" s="148"/>
      <c r="V58" s="150"/>
      <c r="W58" s="309">
        <v>299</v>
      </c>
      <c r="X58" s="310">
        <v>478.00910330645854</v>
      </c>
      <c r="Y58" s="309">
        <v>900</v>
      </c>
      <c r="Z58" s="310">
        <v>1316.8117612569213</v>
      </c>
      <c r="AA58" s="150"/>
      <c r="AB58" s="315"/>
      <c r="AC58" s="316"/>
      <c r="AD58" s="148"/>
      <c r="AE58" s="148"/>
      <c r="AF58" s="150"/>
      <c r="AG58" s="315"/>
      <c r="AH58" s="316"/>
      <c r="AI58" s="148"/>
      <c r="AJ58" s="148"/>
      <c r="AK58" s="150"/>
      <c r="AL58" s="315"/>
      <c r="AM58" s="316"/>
      <c r="AN58" s="148"/>
      <c r="AO58" s="148"/>
      <c r="AP58" s="150"/>
      <c r="AQ58" s="315"/>
      <c r="AR58" s="316"/>
      <c r="AS58" s="148"/>
      <c r="AT58" s="148"/>
      <c r="AU58" s="150"/>
      <c r="AV58" s="309">
        <v>593</v>
      </c>
      <c r="AW58" s="310">
        <v>1493.6617997707058</v>
      </c>
      <c r="AX58" s="146">
        <v>754</v>
      </c>
      <c r="AY58" s="147">
        <v>1659.0413183623666</v>
      </c>
      <c r="AZ58" s="150"/>
      <c r="BA58" s="315"/>
      <c r="BB58" s="316"/>
      <c r="BC58" s="148"/>
      <c r="BD58" s="148"/>
      <c r="BE58" s="150"/>
      <c r="BF58" s="315"/>
      <c r="BG58" s="316"/>
      <c r="BH58" s="148"/>
      <c r="BI58" s="148"/>
      <c r="BJ58" s="150"/>
      <c r="BK58" s="315"/>
      <c r="BL58" s="316"/>
      <c r="BM58" s="148"/>
      <c r="BN58" s="148"/>
      <c r="BO58" s="150"/>
      <c r="BP58" s="309">
        <v>615</v>
      </c>
      <c r="BQ58" s="310">
        <v>1156.2919327451784</v>
      </c>
      <c r="BR58" s="146">
        <v>1017</v>
      </c>
      <c r="BS58" s="147">
        <v>1669.7605083349815</v>
      </c>
      <c r="BT58" s="150"/>
      <c r="BU58" s="315"/>
      <c r="BV58" s="316"/>
      <c r="BW58" s="148"/>
      <c r="BX58" s="148"/>
      <c r="BY58" s="150"/>
      <c r="BZ58" s="315"/>
      <c r="CA58" s="316"/>
      <c r="CB58" s="148"/>
      <c r="CC58" s="148"/>
      <c r="CD58" s="150"/>
      <c r="CE58" s="309">
        <v>988</v>
      </c>
      <c r="CF58" s="310">
        <v>1710.6096393124274</v>
      </c>
      <c r="CG58" s="146">
        <v>1947</v>
      </c>
      <c r="CH58" s="147">
        <v>3038.1757385335786</v>
      </c>
      <c r="CI58" s="150"/>
      <c r="CJ58" s="315"/>
      <c r="CK58" s="316"/>
      <c r="CL58" s="148"/>
      <c r="CM58" s="148"/>
      <c r="CN58" s="150"/>
      <c r="CO58" s="309">
        <v>359</v>
      </c>
      <c r="CP58" s="310">
        <v>706.07422200559654</v>
      </c>
      <c r="CQ58" s="309">
        <v>848</v>
      </c>
      <c r="CR58" s="310">
        <v>1552.8528529572623</v>
      </c>
      <c r="CS58" s="150"/>
      <c r="CT58" s="309">
        <v>747</v>
      </c>
      <c r="CU58" s="310">
        <v>1222.7108214949442</v>
      </c>
      <c r="CV58" s="309">
        <v>1465</v>
      </c>
      <c r="CW58" s="310">
        <v>2129.304801061211</v>
      </c>
      <c r="CX58" s="150"/>
      <c r="CY58" s="315"/>
      <c r="CZ58" s="316"/>
      <c r="DA58" s="148"/>
      <c r="DB58" s="148"/>
      <c r="DC58" s="150"/>
      <c r="DD58" s="309">
        <v>3502</v>
      </c>
      <c r="DE58" s="310">
        <v>10491.14670968704</v>
      </c>
      <c r="DF58" s="309">
        <v>5243</v>
      </c>
      <c r="DG58" s="310">
        <v>14765.13718065345</v>
      </c>
      <c r="DH58" s="150"/>
      <c r="DI58" s="315"/>
      <c r="DJ58" s="316"/>
      <c r="DK58" s="148"/>
      <c r="DL58" s="148"/>
      <c r="DM58" s="150"/>
      <c r="DN58" s="309">
        <v>986</v>
      </c>
      <c r="DO58" s="310">
        <v>1876.4046970981099</v>
      </c>
      <c r="DP58" s="309">
        <v>2426</v>
      </c>
      <c r="DQ58" s="310">
        <v>4152.6684044518315</v>
      </c>
    </row>
    <row r="59" spans="1:121" s="149" customFormat="1" ht="12.75">
      <c r="B59" s="149" t="s">
        <v>150</v>
      </c>
      <c r="C59" s="309">
        <v>365.74565637365777</v>
      </c>
      <c r="D59" s="310">
        <v>1685.5526325561448</v>
      </c>
      <c r="E59" s="309">
        <v>394.05837638952113</v>
      </c>
      <c r="F59" s="310">
        <v>1774.6720967649242</v>
      </c>
      <c r="G59" s="150"/>
      <c r="H59" s="309">
        <v>224.34914845522442</v>
      </c>
      <c r="I59" s="310">
        <v>1231.653106861065</v>
      </c>
      <c r="J59" s="309">
        <v>281.60431177858567</v>
      </c>
      <c r="K59" s="310">
        <v>1401.8167222720733</v>
      </c>
      <c r="L59" s="150"/>
      <c r="M59" s="315"/>
      <c r="N59" s="316"/>
      <c r="O59" s="148"/>
      <c r="P59" s="148"/>
      <c r="Q59" s="150"/>
      <c r="R59" s="315"/>
      <c r="S59" s="316"/>
      <c r="T59" s="148"/>
      <c r="U59" s="148"/>
      <c r="V59" s="150"/>
      <c r="W59" s="309">
        <v>493.24663426937235</v>
      </c>
      <c r="X59" s="310">
        <v>2181.3848436666267</v>
      </c>
      <c r="Y59" s="309">
        <v>633.53291694056475</v>
      </c>
      <c r="Z59" s="310">
        <v>2569.8352079442875</v>
      </c>
      <c r="AA59" s="150"/>
      <c r="AB59" s="315"/>
      <c r="AC59" s="316"/>
      <c r="AD59" s="148"/>
      <c r="AE59" s="148"/>
      <c r="AF59" s="150"/>
      <c r="AG59" s="315"/>
      <c r="AH59" s="316"/>
      <c r="AI59" s="148"/>
      <c r="AJ59" s="148"/>
      <c r="AK59" s="150"/>
      <c r="AL59" s="315"/>
      <c r="AM59" s="316"/>
      <c r="AN59" s="148"/>
      <c r="AO59" s="148"/>
      <c r="AP59" s="150"/>
      <c r="AQ59" s="315"/>
      <c r="AR59" s="316"/>
      <c r="AS59" s="148"/>
      <c r="AT59" s="148"/>
      <c r="AU59" s="150"/>
      <c r="AV59" s="309">
        <v>416.07527793858947</v>
      </c>
      <c r="AW59" s="310">
        <v>2985.7588404808307</v>
      </c>
      <c r="AX59" s="309">
        <v>534.5218747873638</v>
      </c>
      <c r="AY59" s="310">
        <v>3330.2323702190702</v>
      </c>
      <c r="AZ59" s="150"/>
      <c r="BA59" s="315"/>
      <c r="BB59" s="316"/>
      <c r="BC59" s="148"/>
      <c r="BD59" s="148"/>
      <c r="BE59" s="150"/>
      <c r="BF59" s="315"/>
      <c r="BG59" s="316"/>
      <c r="BH59" s="148"/>
      <c r="BI59" s="148"/>
      <c r="BJ59" s="150"/>
      <c r="BK59" s="315"/>
      <c r="BL59" s="316"/>
      <c r="BM59" s="148"/>
      <c r="BN59" s="148"/>
      <c r="BO59" s="150"/>
      <c r="BP59" s="309">
        <v>894.38476584261753</v>
      </c>
      <c r="BQ59" s="310">
        <v>4414.7460681379243</v>
      </c>
      <c r="BR59" s="309">
        <v>957.8422578775286</v>
      </c>
      <c r="BS59" s="310">
        <v>4384.1171691388927</v>
      </c>
      <c r="BT59" s="150"/>
      <c r="BU59" s="315"/>
      <c r="BV59" s="316"/>
      <c r="BW59" s="148"/>
      <c r="BX59" s="148"/>
      <c r="BY59" s="150"/>
      <c r="BZ59" s="315"/>
      <c r="CA59" s="316"/>
      <c r="CB59" s="148"/>
      <c r="CC59" s="148"/>
      <c r="CD59" s="150"/>
      <c r="CE59" s="309">
        <v>748.05125031158934</v>
      </c>
      <c r="CF59" s="310">
        <v>3575.5249850949922</v>
      </c>
      <c r="CG59" s="309">
        <v>911.31320328398908</v>
      </c>
      <c r="CH59" s="310">
        <v>3951.8757939280954</v>
      </c>
      <c r="CI59" s="150"/>
      <c r="CJ59" s="315"/>
      <c r="CK59" s="316"/>
      <c r="CL59" s="148"/>
      <c r="CM59" s="148"/>
      <c r="CN59" s="150"/>
      <c r="CO59" s="309">
        <v>389.10740311908881</v>
      </c>
      <c r="CP59" s="310">
        <v>2137.4941514989923</v>
      </c>
      <c r="CQ59" s="309">
        <v>501.30489307598299</v>
      </c>
      <c r="CR59" s="310">
        <v>2565.1124002060624</v>
      </c>
      <c r="CS59" s="150"/>
      <c r="CT59" s="309">
        <v>652.20979819599722</v>
      </c>
      <c r="CU59" s="310">
        <v>2967.4628971757511</v>
      </c>
      <c r="CV59" s="309">
        <v>931.00617159408262</v>
      </c>
      <c r="CW59" s="310">
        <v>3782.9777537609498</v>
      </c>
      <c r="CX59" s="150"/>
      <c r="CY59" s="315"/>
      <c r="CZ59" s="316"/>
      <c r="DA59" s="148"/>
      <c r="DB59" s="148"/>
      <c r="DC59" s="150"/>
      <c r="DD59" s="309">
        <v>1534.9780874973562</v>
      </c>
      <c r="DE59" s="310">
        <v>13093.46917464774</v>
      </c>
      <c r="DF59" s="309">
        <v>1596.3300434534333</v>
      </c>
      <c r="DG59" s="310">
        <v>12578.469595946768</v>
      </c>
      <c r="DH59" s="150"/>
      <c r="DI59" s="315"/>
      <c r="DJ59" s="316"/>
      <c r="DK59" s="148"/>
      <c r="DL59" s="148"/>
      <c r="DM59" s="150"/>
      <c r="DN59" s="309">
        <v>1268.359592023726</v>
      </c>
      <c r="DO59" s="310">
        <v>6563.5673444723288</v>
      </c>
      <c r="DP59" s="309">
        <v>1659.5959108298139</v>
      </c>
      <c r="DQ59" s="310">
        <v>7904.994702910004</v>
      </c>
    </row>
    <row r="60" spans="1:121" s="149" customFormat="1" ht="12.75">
      <c r="B60" s="149" t="s">
        <v>151</v>
      </c>
      <c r="C60" s="309">
        <v>409.25434362634223</v>
      </c>
      <c r="D60" s="310">
        <v>1743.9525607230557</v>
      </c>
      <c r="E60" s="309">
        <v>489.94162361047887</v>
      </c>
      <c r="F60" s="310">
        <v>2581.1406499897407</v>
      </c>
      <c r="G60" s="150"/>
      <c r="H60" s="309">
        <v>214.65085154477555</v>
      </c>
      <c r="I60" s="310">
        <v>1270.9167758180599</v>
      </c>
      <c r="J60" s="309">
        <v>293.39568822141433</v>
      </c>
      <c r="K60" s="310">
        <v>1913.6774068153888</v>
      </c>
      <c r="L60" s="150"/>
      <c r="M60" s="315"/>
      <c r="N60" s="316"/>
      <c r="O60" s="148"/>
      <c r="P60" s="148"/>
      <c r="Q60" s="150"/>
      <c r="R60" s="315"/>
      <c r="S60" s="316"/>
      <c r="T60" s="148"/>
      <c r="U60" s="148"/>
      <c r="V60" s="150"/>
      <c r="W60" s="309">
        <v>345.75336573062771</v>
      </c>
      <c r="X60" s="310">
        <v>1439.6405637344092</v>
      </c>
      <c r="Y60" s="309">
        <v>581.46708305943525</v>
      </c>
      <c r="Z60" s="310">
        <v>2554.107452022954</v>
      </c>
      <c r="AA60" s="150"/>
      <c r="AB60" s="315"/>
      <c r="AC60" s="316"/>
      <c r="AD60" s="148"/>
      <c r="AE60" s="148"/>
      <c r="AF60" s="150"/>
      <c r="AG60" s="315"/>
      <c r="AH60" s="316"/>
      <c r="AI60" s="148"/>
      <c r="AJ60" s="148"/>
      <c r="AK60" s="150"/>
      <c r="AL60" s="315"/>
      <c r="AM60" s="316"/>
      <c r="AN60" s="148"/>
      <c r="AO60" s="148"/>
      <c r="AP60" s="150"/>
      <c r="AQ60" s="315"/>
      <c r="AR60" s="316"/>
      <c r="AS60" s="148"/>
      <c r="AT60" s="148"/>
      <c r="AU60" s="150"/>
      <c r="AV60" s="309">
        <v>449.92472206141053</v>
      </c>
      <c r="AW60" s="310">
        <v>3754.625742527372</v>
      </c>
      <c r="AX60" s="309">
        <v>639.47812521263631</v>
      </c>
      <c r="AY60" s="310">
        <v>5854.8415767522511</v>
      </c>
      <c r="AZ60" s="150"/>
      <c r="BA60" s="315"/>
      <c r="BB60" s="316"/>
      <c r="BC60" s="148"/>
      <c r="BD60" s="148"/>
      <c r="BE60" s="150"/>
      <c r="BF60" s="315"/>
      <c r="BG60" s="316"/>
      <c r="BH60" s="148"/>
      <c r="BI60" s="148"/>
      <c r="BJ60" s="150"/>
      <c r="BK60" s="315"/>
      <c r="BL60" s="316"/>
      <c r="BM60" s="148"/>
      <c r="BN60" s="148"/>
      <c r="BO60" s="150"/>
      <c r="BP60" s="309">
        <v>881.61523415738247</v>
      </c>
      <c r="BQ60" s="310">
        <v>4105.0218762179311</v>
      </c>
      <c r="BR60" s="309">
        <v>1065.1577421224715</v>
      </c>
      <c r="BS60" s="310">
        <v>5704.4264010803545</v>
      </c>
      <c r="BT60" s="150"/>
      <c r="BU60" s="315"/>
      <c r="BV60" s="316"/>
      <c r="BW60" s="148"/>
      <c r="BX60" s="148"/>
      <c r="BY60" s="150"/>
      <c r="BZ60" s="315"/>
      <c r="CA60" s="316"/>
      <c r="CB60" s="148"/>
      <c r="CC60" s="148"/>
      <c r="CD60" s="150"/>
      <c r="CE60" s="309">
        <v>637.94874968841066</v>
      </c>
      <c r="CF60" s="310">
        <v>2995.7191197768179</v>
      </c>
      <c r="CG60" s="309">
        <v>947.68679671601092</v>
      </c>
      <c r="CH60" s="310">
        <v>4868.6681477442007</v>
      </c>
      <c r="CI60" s="150"/>
      <c r="CJ60" s="315"/>
      <c r="CK60" s="316"/>
      <c r="CL60" s="148"/>
      <c r="CM60" s="148"/>
      <c r="CN60" s="150"/>
      <c r="CO60" s="309">
        <v>258.89259688091119</v>
      </c>
      <c r="CP60" s="310">
        <v>1511.4444992488966</v>
      </c>
      <c r="CQ60" s="309">
        <v>489.69510692401707</v>
      </c>
      <c r="CR60" s="310">
        <v>3254.0676642603908</v>
      </c>
      <c r="CS60" s="150"/>
      <c r="CT60" s="309">
        <v>608.79020180400266</v>
      </c>
      <c r="CU60" s="310">
        <v>2716.318048010965</v>
      </c>
      <c r="CV60" s="309">
        <v>920.99382840591761</v>
      </c>
      <c r="CW60" s="310">
        <v>4307.1830657662549</v>
      </c>
      <c r="CX60" s="150"/>
      <c r="CY60" s="315"/>
      <c r="CZ60" s="316"/>
      <c r="DA60" s="148"/>
      <c r="DB60" s="148"/>
      <c r="DC60" s="150"/>
      <c r="DD60" s="309">
        <v>1757.0219125026438</v>
      </c>
      <c r="DE60" s="310">
        <v>12747.128862465033</v>
      </c>
      <c r="DF60" s="309">
        <v>1814.6699565465669</v>
      </c>
      <c r="DG60" s="310">
        <v>15191.471590981984</v>
      </c>
      <c r="DH60" s="150"/>
      <c r="DI60" s="315"/>
      <c r="DJ60" s="316"/>
      <c r="DK60" s="148"/>
      <c r="DL60" s="148"/>
      <c r="DM60" s="150"/>
      <c r="DN60" s="309">
        <v>1390.6404079762738</v>
      </c>
      <c r="DO60" s="310">
        <v>6913.5248808111874</v>
      </c>
      <c r="DP60" s="309">
        <v>2059.4040891701861</v>
      </c>
      <c r="DQ60" s="310">
        <v>11560.661597696026</v>
      </c>
    </row>
    <row r="61" spans="1:121" s="149" customFormat="1" ht="12.75" customHeight="1">
      <c r="A61" s="353"/>
      <c r="B61" s="353" t="s">
        <v>198</v>
      </c>
      <c r="C61" s="318"/>
      <c r="D61" s="312">
        <v>3.8145204580594743</v>
      </c>
      <c r="E61" s="318"/>
      <c r="F61" s="312">
        <v>2.8279276062284411</v>
      </c>
      <c r="G61" s="153"/>
      <c r="H61" s="318"/>
      <c r="I61" s="312">
        <v>1.0322461149793924</v>
      </c>
      <c r="J61" s="318"/>
      <c r="K61" s="312">
        <v>1.3732550908534975</v>
      </c>
      <c r="L61" s="153"/>
      <c r="M61" s="317"/>
      <c r="N61" s="314"/>
      <c r="O61" s="152"/>
      <c r="P61" s="253"/>
      <c r="Q61" s="153"/>
      <c r="R61" s="317"/>
      <c r="S61" s="314"/>
      <c r="T61" s="152"/>
      <c r="U61" s="253"/>
      <c r="V61" s="153"/>
      <c r="W61" s="318"/>
      <c r="X61" s="312">
        <v>3.0117429851779094</v>
      </c>
      <c r="Y61" s="318"/>
      <c r="Z61" s="312">
        <v>1.9396147020930394</v>
      </c>
      <c r="AA61" s="153"/>
      <c r="AB61" s="317"/>
      <c r="AC61" s="314"/>
      <c r="AD61" s="152"/>
      <c r="AE61" s="253"/>
      <c r="AF61" s="153"/>
      <c r="AG61" s="317"/>
      <c r="AH61" s="314"/>
      <c r="AI61" s="152"/>
      <c r="AJ61" s="253"/>
      <c r="AK61" s="153"/>
      <c r="AL61" s="317"/>
      <c r="AM61" s="314"/>
      <c r="AN61" s="152"/>
      <c r="AO61" s="253"/>
      <c r="AP61" s="153"/>
      <c r="AQ61" s="317"/>
      <c r="AR61" s="314"/>
      <c r="AS61" s="152"/>
      <c r="AT61" s="253"/>
      <c r="AU61" s="153"/>
      <c r="AV61" s="318"/>
      <c r="AW61" s="312">
        <v>2.5137054071435383</v>
      </c>
      <c r="AX61" s="318"/>
      <c r="AY61" s="312">
        <v>3.5290510923088658</v>
      </c>
      <c r="AZ61" s="153"/>
      <c r="BA61" s="317"/>
      <c r="BB61" s="314"/>
      <c r="BC61" s="152"/>
      <c r="BD61" s="253"/>
      <c r="BE61" s="153"/>
      <c r="BF61" s="317"/>
      <c r="BG61" s="314"/>
      <c r="BH61" s="152"/>
      <c r="BI61" s="253"/>
      <c r="BJ61" s="153"/>
      <c r="BK61" s="317"/>
      <c r="BL61" s="314"/>
      <c r="BM61" s="152"/>
      <c r="BN61" s="253"/>
      <c r="BO61" s="153"/>
      <c r="BP61" s="318"/>
      <c r="BQ61" s="312">
        <v>3.5501604395631361</v>
      </c>
      <c r="BR61" s="318"/>
      <c r="BS61" s="312">
        <v>3.4163141196629332</v>
      </c>
      <c r="BT61" s="153"/>
      <c r="BU61" s="317"/>
      <c r="BV61" s="314"/>
      <c r="BW61" s="152"/>
      <c r="BX61" s="253"/>
      <c r="BY61" s="153"/>
      <c r="BZ61" s="317"/>
      <c r="CA61" s="314"/>
      <c r="CB61" s="152"/>
      <c r="CC61" s="253"/>
      <c r="CD61" s="153"/>
      <c r="CE61" s="318"/>
      <c r="CF61" s="312">
        <v>1.7512581777458796</v>
      </c>
      <c r="CG61" s="318"/>
      <c r="CH61" s="312">
        <v>1.6024972110711861</v>
      </c>
      <c r="CI61" s="153"/>
      <c r="CJ61" s="317"/>
      <c r="CK61" s="314"/>
      <c r="CL61" s="152"/>
      <c r="CM61" s="253"/>
      <c r="CN61" s="153"/>
      <c r="CO61" s="318"/>
      <c r="CP61" s="312">
        <v>2.1406311859901272</v>
      </c>
      <c r="CQ61" s="318"/>
      <c r="CR61" s="312">
        <v>2.0955415434651936</v>
      </c>
      <c r="CS61" s="153"/>
      <c r="CT61" s="318"/>
      <c r="CU61" s="312">
        <v>2.221553944120545</v>
      </c>
      <c r="CV61" s="318"/>
      <c r="CW61" s="312">
        <v>2.0228118884715918</v>
      </c>
      <c r="CX61" s="153"/>
      <c r="CY61" s="317"/>
      <c r="CZ61" s="314"/>
      <c r="DA61" s="152"/>
      <c r="DB61" s="253"/>
      <c r="DC61" s="153"/>
      <c r="DD61" s="318"/>
      <c r="DE61" s="312">
        <v>1.2150367557718855</v>
      </c>
      <c r="DF61" s="318"/>
      <c r="DG61" s="312">
        <v>1.028874395483921</v>
      </c>
      <c r="DH61" s="153"/>
      <c r="DI61" s="317"/>
      <c r="DJ61" s="314"/>
      <c r="DK61" s="152"/>
      <c r="DL61" s="253"/>
      <c r="DM61" s="153"/>
      <c r="DN61" s="318"/>
      <c r="DO61" s="312">
        <v>3.6844529815466061</v>
      </c>
      <c r="DP61" s="318"/>
      <c r="DQ61" s="312">
        <v>2.7839115652245483</v>
      </c>
    </row>
    <row r="62" spans="1:121" s="149" customFormat="1" ht="12.95" customHeight="1">
      <c r="A62" s="311"/>
      <c r="CY62" s="309"/>
      <c r="CZ62" s="310"/>
      <c r="DA62" s="309"/>
      <c r="DB62" s="310"/>
    </row>
    <row r="63" spans="1:121" ht="12.95" customHeight="1">
      <c r="CY63" s="309"/>
      <c r="CZ63" s="310"/>
      <c r="DA63" s="309"/>
      <c r="DB63" s="310"/>
    </row>
    <row r="64" spans="1:121" ht="12.95" customHeight="1">
      <c r="CY64" s="309"/>
      <c r="CZ64" s="310"/>
      <c r="DA64" s="309"/>
      <c r="DB64" s="310"/>
    </row>
  </sheetData>
  <mergeCells count="100">
    <mergeCell ref="CO4:CP4"/>
    <mergeCell ref="CQ4:CR4"/>
    <mergeCell ref="DI4:DJ4"/>
    <mergeCell ref="CT4:CU4"/>
    <mergeCell ref="DD4:DE4"/>
    <mergeCell ref="DF4:DG4"/>
    <mergeCell ref="CY4:CZ4"/>
    <mergeCell ref="DA4:DB4"/>
    <mergeCell ref="CV4:CW4"/>
    <mergeCell ref="AL4:AM4"/>
    <mergeCell ref="AN4:AO4"/>
    <mergeCell ref="AV4:AW4"/>
    <mergeCell ref="M4:N4"/>
    <mergeCell ref="J4:K4"/>
    <mergeCell ref="H4:I4"/>
    <mergeCell ref="AG4:AH4"/>
    <mergeCell ref="AI4:AJ4"/>
    <mergeCell ref="AQ4:AR4"/>
    <mergeCell ref="DI1:DL3"/>
    <mergeCell ref="DN1:DQ3"/>
    <mergeCell ref="DK4:DL4"/>
    <mergeCell ref="DN4:DO4"/>
    <mergeCell ref="DP4:DQ4"/>
    <mergeCell ref="AX4:AY4"/>
    <mergeCell ref="CE4:CF4"/>
    <mergeCell ref="CG4:CH4"/>
    <mergeCell ref="CJ4:CK4"/>
    <mergeCell ref="BP4:BQ4"/>
    <mergeCell ref="M1:P3"/>
    <mergeCell ref="W1:Z3"/>
    <mergeCell ref="AG1:AJ3"/>
    <mergeCell ref="CT1:CW3"/>
    <mergeCell ref="DD1:DG3"/>
    <mergeCell ref="BP1:BS3"/>
    <mergeCell ref="CE1:CH3"/>
    <mergeCell ref="CJ1:CM3"/>
    <mergeCell ref="CO1:CR3"/>
    <mergeCell ref="R1:U3"/>
    <mergeCell ref="C1:F3"/>
    <mergeCell ref="H1:K3"/>
    <mergeCell ref="C4:D4"/>
    <mergeCell ref="E4:F4"/>
    <mergeCell ref="AS4:AT4"/>
    <mergeCell ref="O4:P4"/>
    <mergeCell ref="W4:X4"/>
    <mergeCell ref="Y4:Z4"/>
    <mergeCell ref="AL1:AO3"/>
    <mergeCell ref="AQ1:AT3"/>
    <mergeCell ref="AB1:AE3"/>
    <mergeCell ref="BA1:BD3"/>
    <mergeCell ref="BF1:BI3"/>
    <mergeCell ref="BK1:BN3"/>
    <mergeCell ref="BU1:BX3"/>
    <mergeCell ref="AV1:AY3"/>
    <mergeCell ref="BZ1:CC3"/>
    <mergeCell ref="CY1:DB3"/>
    <mergeCell ref="R4:S4"/>
    <mergeCell ref="T4:U4"/>
    <mergeCell ref="AB4:AC4"/>
    <mergeCell ref="AD4:AE4"/>
    <mergeCell ref="BA4:BB4"/>
    <mergeCell ref="BC4:BD4"/>
    <mergeCell ref="BF4:BG4"/>
    <mergeCell ref="BH4:BI4"/>
    <mergeCell ref="CL4:CM4"/>
    <mergeCell ref="BK4:BL4"/>
    <mergeCell ref="BM4:BN4"/>
    <mergeCell ref="BU4:BV4"/>
    <mergeCell ref="BW4:BX4"/>
    <mergeCell ref="BZ4:CA4"/>
    <mergeCell ref="CB4:CC4"/>
    <mergeCell ref="BR4:BS4"/>
    <mergeCell ref="M49:P49"/>
    <mergeCell ref="M56:P56"/>
    <mergeCell ref="R49:U49"/>
    <mergeCell ref="R56:U56"/>
    <mergeCell ref="AB49:AE49"/>
    <mergeCell ref="AB56:AE56"/>
    <mergeCell ref="AG49:AJ49"/>
    <mergeCell ref="AG56:AJ56"/>
    <mergeCell ref="AL49:AO49"/>
    <mergeCell ref="AL56:AO56"/>
    <mergeCell ref="AQ49:AT49"/>
    <mergeCell ref="AQ56:AT56"/>
    <mergeCell ref="BA49:BD49"/>
    <mergeCell ref="BA56:BD56"/>
    <mergeCell ref="BF49:BI49"/>
    <mergeCell ref="BF56:BI56"/>
    <mergeCell ref="BK49:BN49"/>
    <mergeCell ref="BK56:BN56"/>
    <mergeCell ref="CY49:DB49"/>
    <mergeCell ref="CY56:DB56"/>
    <mergeCell ref="DI49:DL49"/>
    <mergeCell ref="DI56:DL56"/>
    <mergeCell ref="BU49:BX49"/>
    <mergeCell ref="BU56:BX56"/>
    <mergeCell ref="BZ49:CC49"/>
    <mergeCell ref="BZ56:CC56"/>
    <mergeCell ref="CJ49:CM49"/>
    <mergeCell ref="CJ56:CM56"/>
  </mergeCells>
  <hyperlinks>
    <hyperlink ref="A3" location="Key!A1" display="Link to Key" xr:uid="{86DE3324-DE33-412A-A8EF-8E50AFF0633F}"/>
    <hyperlink ref="A2" location="Contents!A8" display="BACK TO CONTENTS" xr:uid="{118BECAF-2FCD-4FCC-89AF-0F2C6CD77CBF}"/>
    <hyperlink ref="B2" location="Notes_on_the_data!A1" display="Link to Notes on the data" xr:uid="{3B216355-4BB0-49C2-A8BA-E394401C5435}"/>
    <hyperlink ref="B1" r:id="rId1" xr:uid="{9924EB96-63BF-4F45-949E-0D2E4AB5F679}"/>
  </hyperlinks>
  <pageMargins left="0.7" right="0.7" top="0.75" bottom="0.75" header="0.3" footer="0.3"/>
  <pageSetup paperSize="9" orientation="portrait"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B5F5-4EC9-4F30-B9DE-981D7469F141}">
  <sheetPr codeName="Sheet44"/>
  <dimension ref="A1:DQ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1.28515625" style="149" customWidth="1"/>
    <col min="5" max="6" width="12.28515625" style="149" customWidth="1"/>
    <col min="7" max="7" width="1.7109375" style="149" customWidth="1"/>
    <col min="8" max="9" width="11.28515625" style="149" customWidth="1"/>
    <col min="10" max="11" width="12.28515625" style="149" customWidth="1"/>
    <col min="12" max="12" width="1.7109375" style="149" customWidth="1"/>
    <col min="13" max="14" width="11.28515625" style="149" customWidth="1"/>
    <col min="15" max="16" width="12.28515625" style="149" customWidth="1"/>
    <col min="17" max="17" width="1.7109375" style="149" customWidth="1"/>
    <col min="18" max="19" width="11.28515625" style="149" customWidth="1"/>
    <col min="20" max="21" width="12.28515625" style="149" customWidth="1"/>
    <col min="22" max="22" width="1.7109375" style="149" customWidth="1"/>
    <col min="23" max="24" width="11.28515625" style="149" customWidth="1"/>
    <col min="25" max="26" width="12.28515625" style="149" customWidth="1"/>
    <col min="27" max="27" width="1.7109375" style="149" customWidth="1"/>
    <col min="28" max="29" width="11.28515625" style="149" customWidth="1"/>
    <col min="30" max="31" width="12.28515625" style="149" customWidth="1"/>
    <col min="32" max="32" width="1.7109375" style="149" customWidth="1"/>
    <col min="33" max="34" width="11.28515625" style="149" customWidth="1"/>
    <col min="35" max="36" width="12.28515625" style="149" customWidth="1"/>
    <col min="37" max="37" width="1.7109375" style="149" customWidth="1"/>
    <col min="38" max="39" width="11.28515625" style="149" customWidth="1"/>
    <col min="40" max="41" width="12.28515625" style="356" customWidth="1"/>
    <col min="42" max="42" width="1.7109375" style="149" customWidth="1"/>
    <col min="43" max="44" width="11.28515625" style="149" customWidth="1"/>
    <col min="45" max="46" width="12.28515625" style="149" customWidth="1"/>
    <col min="47" max="47" width="1.7109375" style="149" customWidth="1"/>
    <col min="48" max="49" width="11.28515625" style="149" customWidth="1"/>
    <col min="50" max="51" width="12.28515625" style="149" customWidth="1"/>
    <col min="52" max="52" width="1.7109375" style="149" customWidth="1"/>
    <col min="53" max="54" width="11.28515625" style="149" customWidth="1"/>
    <col min="55" max="56" width="12.28515625" style="149" customWidth="1"/>
    <col min="57" max="57" width="1.7109375" style="149" customWidth="1"/>
    <col min="58" max="59" width="11.28515625" style="149" customWidth="1"/>
    <col min="60" max="61" width="12.28515625" style="149" customWidth="1"/>
    <col min="62" max="62" width="1.7109375" style="149" customWidth="1"/>
    <col min="63" max="64" width="11.28515625" style="149" customWidth="1"/>
    <col min="65" max="66" width="12.28515625" style="149" customWidth="1"/>
    <col min="67" max="67" width="1.7109375" style="149" customWidth="1"/>
    <col min="68" max="69" width="11.28515625" style="149" customWidth="1"/>
    <col min="70" max="71" width="12.28515625" style="149" customWidth="1"/>
    <col min="72" max="72" width="1.7109375" style="149" customWidth="1"/>
    <col min="73" max="74" width="11.28515625" style="149" customWidth="1"/>
    <col min="75" max="76" width="12.28515625" style="149" customWidth="1"/>
    <col min="77" max="77" width="1.7109375" style="149" customWidth="1"/>
    <col min="78" max="79" width="11.28515625" style="149" customWidth="1"/>
    <col min="80" max="81" width="12.28515625" style="149" customWidth="1"/>
    <col min="82" max="82" width="1.7109375" style="149" customWidth="1"/>
    <col min="83" max="84" width="11.28515625" style="149" customWidth="1"/>
    <col min="85" max="86" width="12.28515625" style="149" customWidth="1"/>
    <col min="87" max="87" width="1.7109375" style="149" customWidth="1"/>
    <col min="88" max="89" width="11.28515625" style="149" customWidth="1"/>
    <col min="90" max="91" width="12.28515625" style="149" customWidth="1"/>
    <col min="92" max="92" width="1.7109375" style="149" customWidth="1"/>
    <col min="93" max="94" width="11.28515625" style="149" customWidth="1"/>
    <col min="95" max="96" width="12.28515625" style="149" customWidth="1"/>
    <col min="97" max="97" width="1.7109375" style="149" customWidth="1"/>
    <col min="98" max="99" width="11.28515625" style="149" customWidth="1"/>
    <col min="100" max="101" width="12.28515625" style="149" customWidth="1"/>
    <col min="102" max="102" width="1.7109375" style="149" customWidth="1"/>
    <col min="103" max="104" width="11.28515625" style="149" customWidth="1"/>
    <col min="105" max="106" width="12.28515625" style="149" customWidth="1"/>
    <col min="107" max="107" width="1.7109375" style="149" customWidth="1"/>
    <col min="108" max="109" width="11.28515625" style="149" customWidth="1"/>
    <col min="110" max="111" width="12.140625" style="149" customWidth="1"/>
    <col min="112" max="112" width="1.5703125" style="149" customWidth="1"/>
    <col min="113" max="114" width="11.28515625" style="149" customWidth="1"/>
    <col min="115" max="116" width="12.140625" style="149" customWidth="1"/>
    <col min="117" max="117" width="1.7109375" style="149" customWidth="1"/>
    <col min="118" max="119" width="11.28515625" style="149" customWidth="1"/>
    <col min="120" max="121" width="12.140625" style="149" customWidth="1"/>
  </cols>
  <sheetData>
    <row r="1" spans="1:121" ht="39.950000000000003" customHeight="1">
      <c r="A1" s="36" t="s">
        <v>1010</v>
      </c>
      <c r="B1" s="95" t="s">
        <v>298</v>
      </c>
      <c r="C1" s="564" t="s">
        <v>898</v>
      </c>
      <c r="D1" s="564"/>
      <c r="E1" s="564"/>
      <c r="F1" s="564"/>
      <c r="G1" s="295"/>
      <c r="H1" s="564" t="s">
        <v>571</v>
      </c>
      <c r="I1" s="564"/>
      <c r="J1" s="564"/>
      <c r="K1" s="564"/>
      <c r="L1" s="295"/>
      <c r="M1" s="564" t="s">
        <v>899</v>
      </c>
      <c r="N1" s="564"/>
      <c r="O1" s="564"/>
      <c r="P1" s="564"/>
      <c r="Q1" s="295"/>
      <c r="R1" s="567" t="s">
        <v>900</v>
      </c>
      <c r="S1" s="567"/>
      <c r="T1" s="567"/>
      <c r="U1" s="567"/>
      <c r="V1" s="295"/>
      <c r="W1" s="564" t="s">
        <v>712</v>
      </c>
      <c r="X1" s="564"/>
      <c r="Y1" s="564"/>
      <c r="Z1" s="564"/>
      <c r="AA1" s="295"/>
      <c r="AB1" s="562" t="s">
        <v>901</v>
      </c>
      <c r="AC1" s="562"/>
      <c r="AD1" s="562"/>
      <c r="AE1" s="562"/>
      <c r="AF1" s="295"/>
      <c r="AG1" s="564" t="s">
        <v>572</v>
      </c>
      <c r="AH1" s="564"/>
      <c r="AI1" s="564"/>
      <c r="AJ1" s="564"/>
      <c r="AK1" s="295"/>
      <c r="AL1" s="564" t="s">
        <v>902</v>
      </c>
      <c r="AM1" s="564"/>
      <c r="AN1" s="564"/>
      <c r="AO1" s="564"/>
      <c r="AP1" s="295"/>
      <c r="AQ1" s="564" t="s">
        <v>573</v>
      </c>
      <c r="AR1" s="564"/>
      <c r="AS1" s="564"/>
      <c r="AT1" s="564"/>
      <c r="AU1" s="295"/>
      <c r="AV1" s="564" t="s">
        <v>574</v>
      </c>
      <c r="AW1" s="564"/>
      <c r="AX1" s="564"/>
      <c r="AY1" s="564"/>
      <c r="AZ1" s="295"/>
      <c r="BA1" s="562" t="s">
        <v>903</v>
      </c>
      <c r="BB1" s="562"/>
      <c r="BC1" s="562"/>
      <c r="BD1" s="562"/>
      <c r="BE1" s="295"/>
      <c r="BF1" s="562" t="s">
        <v>904</v>
      </c>
      <c r="BG1" s="562"/>
      <c r="BH1" s="562"/>
      <c r="BI1" s="562"/>
      <c r="BJ1" s="295"/>
      <c r="BK1" s="562" t="s">
        <v>905</v>
      </c>
      <c r="BL1" s="562"/>
      <c r="BM1" s="562"/>
      <c r="BN1" s="562"/>
      <c r="BO1" s="295"/>
      <c r="BP1" s="564" t="s">
        <v>575</v>
      </c>
      <c r="BQ1" s="564"/>
      <c r="BR1" s="564"/>
      <c r="BS1" s="564"/>
      <c r="BT1" s="295"/>
      <c r="BU1" s="562" t="s">
        <v>906</v>
      </c>
      <c r="BV1" s="562"/>
      <c r="BW1" s="562"/>
      <c r="BX1" s="562"/>
      <c r="BY1" s="295"/>
      <c r="BZ1" s="562" t="s">
        <v>907</v>
      </c>
      <c r="CA1" s="562"/>
      <c r="CB1" s="562"/>
      <c r="CC1" s="562"/>
      <c r="CD1" s="295"/>
      <c r="CE1" s="564" t="s">
        <v>576</v>
      </c>
      <c r="CF1" s="564"/>
      <c r="CG1" s="564"/>
      <c r="CH1" s="564"/>
      <c r="CI1" s="295"/>
      <c r="CJ1" s="564" t="s">
        <v>577</v>
      </c>
      <c r="CK1" s="564"/>
      <c r="CL1" s="564"/>
      <c r="CM1" s="564"/>
      <c r="CN1" s="295"/>
      <c r="CO1" s="564" t="s">
        <v>578</v>
      </c>
      <c r="CP1" s="564"/>
      <c r="CQ1" s="564"/>
      <c r="CR1" s="564"/>
      <c r="CS1" s="295"/>
      <c r="CT1" s="564" t="s">
        <v>579</v>
      </c>
      <c r="CU1" s="564"/>
      <c r="CV1" s="564"/>
      <c r="CW1" s="564"/>
      <c r="CX1" s="295"/>
      <c r="CY1" s="562" t="s">
        <v>908</v>
      </c>
      <c r="CZ1" s="562"/>
      <c r="DA1" s="562"/>
      <c r="DB1" s="562"/>
      <c r="DC1" s="167"/>
      <c r="DD1" s="564" t="s">
        <v>580</v>
      </c>
      <c r="DE1" s="564"/>
      <c r="DF1" s="564"/>
      <c r="DG1" s="564"/>
      <c r="DH1" s="303"/>
      <c r="DI1" s="564" t="s">
        <v>909</v>
      </c>
      <c r="DJ1" s="564"/>
      <c r="DK1" s="564"/>
      <c r="DL1" s="564"/>
      <c r="DM1" s="307"/>
      <c r="DN1" s="564" t="s">
        <v>581</v>
      </c>
      <c r="DO1" s="564"/>
      <c r="DP1" s="564"/>
      <c r="DQ1" s="564"/>
    </row>
    <row r="2" spans="1:121" ht="18" customHeight="1">
      <c r="A2" s="70" t="s">
        <v>182</v>
      </c>
      <c r="B2" s="70" t="s">
        <v>28</v>
      </c>
      <c r="C2" s="564"/>
      <c r="D2" s="564"/>
      <c r="E2" s="564"/>
      <c r="F2" s="564"/>
      <c r="G2" s="304"/>
      <c r="H2" s="564"/>
      <c r="I2" s="564"/>
      <c r="J2" s="564"/>
      <c r="K2" s="564"/>
      <c r="L2" s="304"/>
      <c r="M2" s="564"/>
      <c r="N2" s="564"/>
      <c r="O2" s="564"/>
      <c r="P2" s="564"/>
      <c r="Q2" s="304"/>
      <c r="R2" s="567"/>
      <c r="S2" s="567"/>
      <c r="T2" s="567"/>
      <c r="U2" s="567"/>
      <c r="V2" s="304"/>
      <c r="W2" s="564"/>
      <c r="X2" s="564"/>
      <c r="Y2" s="564"/>
      <c r="Z2" s="564"/>
      <c r="AA2" s="304"/>
      <c r="AB2" s="562"/>
      <c r="AC2" s="562"/>
      <c r="AD2" s="562"/>
      <c r="AE2" s="562"/>
      <c r="AF2" s="304"/>
      <c r="AG2" s="564"/>
      <c r="AH2" s="564"/>
      <c r="AI2" s="564"/>
      <c r="AJ2" s="564"/>
      <c r="AK2" s="304"/>
      <c r="AL2" s="564"/>
      <c r="AM2" s="564"/>
      <c r="AN2" s="564"/>
      <c r="AO2" s="564"/>
      <c r="AP2" s="304"/>
      <c r="AQ2" s="564"/>
      <c r="AR2" s="564"/>
      <c r="AS2" s="564"/>
      <c r="AT2" s="564"/>
      <c r="AU2" s="304"/>
      <c r="AV2" s="564"/>
      <c r="AW2" s="564"/>
      <c r="AX2" s="564"/>
      <c r="AY2" s="564"/>
      <c r="AZ2" s="304"/>
      <c r="BA2" s="562"/>
      <c r="BB2" s="562"/>
      <c r="BC2" s="562"/>
      <c r="BD2" s="562"/>
      <c r="BE2" s="295"/>
      <c r="BF2" s="562"/>
      <c r="BG2" s="562"/>
      <c r="BH2" s="562"/>
      <c r="BI2" s="562"/>
      <c r="BJ2" s="295"/>
      <c r="BK2" s="562"/>
      <c r="BL2" s="562"/>
      <c r="BM2" s="562"/>
      <c r="BN2" s="562"/>
      <c r="BO2" s="304"/>
      <c r="BP2" s="564"/>
      <c r="BQ2" s="564"/>
      <c r="BR2" s="564"/>
      <c r="BS2" s="564"/>
      <c r="BT2" s="304"/>
      <c r="BU2" s="562"/>
      <c r="BV2" s="562"/>
      <c r="BW2" s="562"/>
      <c r="BX2" s="562"/>
      <c r="BY2" s="295"/>
      <c r="BZ2" s="562"/>
      <c r="CA2" s="562"/>
      <c r="CB2" s="562"/>
      <c r="CC2" s="562"/>
      <c r="CD2" s="304"/>
      <c r="CE2" s="564"/>
      <c r="CF2" s="564"/>
      <c r="CG2" s="564"/>
      <c r="CH2" s="564"/>
      <c r="CI2" s="304"/>
      <c r="CJ2" s="564"/>
      <c r="CK2" s="564"/>
      <c r="CL2" s="564"/>
      <c r="CM2" s="564"/>
      <c r="CN2" s="304"/>
      <c r="CO2" s="564"/>
      <c r="CP2" s="564"/>
      <c r="CQ2" s="564"/>
      <c r="CR2" s="564"/>
      <c r="CS2" s="304"/>
      <c r="CT2" s="564"/>
      <c r="CU2" s="564"/>
      <c r="CV2" s="564"/>
      <c r="CW2" s="564"/>
      <c r="CX2" s="304"/>
      <c r="CY2" s="562"/>
      <c r="CZ2" s="562"/>
      <c r="DA2" s="562"/>
      <c r="DB2" s="562"/>
      <c r="DC2" s="219"/>
      <c r="DD2" s="564"/>
      <c r="DE2" s="564"/>
      <c r="DF2" s="564"/>
      <c r="DG2" s="564"/>
      <c r="DH2" s="303"/>
      <c r="DI2" s="564"/>
      <c r="DJ2" s="564"/>
      <c r="DK2" s="564"/>
      <c r="DL2" s="564"/>
      <c r="DM2" s="307"/>
      <c r="DN2" s="564"/>
      <c r="DO2" s="564"/>
      <c r="DP2" s="564"/>
      <c r="DQ2" s="564"/>
    </row>
    <row r="3" spans="1:121" ht="18" customHeight="1">
      <c r="A3" s="69" t="s">
        <v>86</v>
      </c>
      <c r="B3" s="68"/>
      <c r="C3" s="565"/>
      <c r="D3" s="565"/>
      <c r="E3" s="565"/>
      <c r="F3" s="565"/>
      <c r="G3" s="305"/>
      <c r="H3" s="565"/>
      <c r="I3" s="565"/>
      <c r="J3" s="565"/>
      <c r="K3" s="565"/>
      <c r="L3" s="305"/>
      <c r="M3" s="565"/>
      <c r="N3" s="565"/>
      <c r="O3" s="565"/>
      <c r="P3" s="565"/>
      <c r="Q3" s="305"/>
      <c r="R3" s="568"/>
      <c r="S3" s="568"/>
      <c r="T3" s="568"/>
      <c r="U3" s="568"/>
      <c r="V3" s="305"/>
      <c r="W3" s="565"/>
      <c r="X3" s="565"/>
      <c r="Y3" s="565"/>
      <c r="Z3" s="565"/>
      <c r="AA3" s="305"/>
      <c r="AB3" s="563"/>
      <c r="AC3" s="563"/>
      <c r="AD3" s="563"/>
      <c r="AE3" s="563"/>
      <c r="AF3" s="305"/>
      <c r="AG3" s="565"/>
      <c r="AH3" s="565"/>
      <c r="AI3" s="565"/>
      <c r="AJ3" s="565"/>
      <c r="AK3" s="305"/>
      <c r="AL3" s="565"/>
      <c r="AM3" s="565"/>
      <c r="AN3" s="565"/>
      <c r="AO3" s="565"/>
      <c r="AP3" s="305"/>
      <c r="AQ3" s="565"/>
      <c r="AR3" s="565"/>
      <c r="AS3" s="565"/>
      <c r="AT3" s="565"/>
      <c r="AU3" s="305"/>
      <c r="AV3" s="565"/>
      <c r="AW3" s="565"/>
      <c r="AX3" s="565"/>
      <c r="AY3" s="565"/>
      <c r="AZ3" s="305"/>
      <c r="BA3" s="563"/>
      <c r="BB3" s="563"/>
      <c r="BC3" s="563"/>
      <c r="BD3" s="563"/>
      <c r="BE3" s="295"/>
      <c r="BF3" s="563"/>
      <c r="BG3" s="563"/>
      <c r="BH3" s="563"/>
      <c r="BI3" s="563"/>
      <c r="BJ3" s="295"/>
      <c r="BK3" s="563"/>
      <c r="BL3" s="563"/>
      <c r="BM3" s="563"/>
      <c r="BN3" s="563"/>
      <c r="BO3" s="305"/>
      <c r="BP3" s="565"/>
      <c r="BQ3" s="565"/>
      <c r="BR3" s="565"/>
      <c r="BS3" s="565"/>
      <c r="BT3" s="305"/>
      <c r="BU3" s="563"/>
      <c r="BV3" s="563"/>
      <c r="BW3" s="563"/>
      <c r="BX3" s="563"/>
      <c r="BY3" s="295"/>
      <c r="BZ3" s="563"/>
      <c r="CA3" s="563"/>
      <c r="CB3" s="563"/>
      <c r="CC3" s="563"/>
      <c r="CD3" s="305"/>
      <c r="CE3" s="565"/>
      <c r="CF3" s="565"/>
      <c r="CG3" s="565"/>
      <c r="CH3" s="565"/>
      <c r="CI3" s="305"/>
      <c r="CJ3" s="565"/>
      <c r="CK3" s="565"/>
      <c r="CL3" s="565"/>
      <c r="CM3" s="565"/>
      <c r="CN3" s="305"/>
      <c r="CO3" s="565"/>
      <c r="CP3" s="565"/>
      <c r="CQ3" s="565"/>
      <c r="CR3" s="565"/>
      <c r="CS3" s="305"/>
      <c r="CT3" s="565"/>
      <c r="CU3" s="565"/>
      <c r="CV3" s="565"/>
      <c r="CW3" s="565"/>
      <c r="CX3" s="305"/>
      <c r="CY3" s="563"/>
      <c r="CZ3" s="563"/>
      <c r="DA3" s="563"/>
      <c r="DB3" s="563"/>
      <c r="DC3" s="220"/>
      <c r="DD3" s="565"/>
      <c r="DE3" s="565"/>
      <c r="DF3" s="565"/>
      <c r="DG3" s="565"/>
      <c r="DH3" s="303"/>
      <c r="DI3" s="565"/>
      <c r="DJ3" s="565"/>
      <c r="DK3" s="565"/>
      <c r="DL3" s="565"/>
      <c r="DM3" s="307"/>
      <c r="DN3" s="565"/>
      <c r="DO3" s="565"/>
      <c r="DP3" s="565"/>
      <c r="DQ3" s="565"/>
    </row>
    <row r="4" spans="1:121" ht="25.5" customHeight="1">
      <c r="A4" s="67"/>
      <c r="B4" s="68"/>
      <c r="C4" s="561" t="s">
        <v>221</v>
      </c>
      <c r="D4" s="561"/>
      <c r="E4" s="478" t="s">
        <v>821</v>
      </c>
      <c r="F4" s="478"/>
      <c r="G4" s="204"/>
      <c r="H4" s="561" t="s">
        <v>221</v>
      </c>
      <c r="I4" s="561"/>
      <c r="J4" s="478" t="s">
        <v>821</v>
      </c>
      <c r="K4" s="478"/>
      <c r="L4" s="204"/>
      <c r="M4" s="561" t="s">
        <v>1019</v>
      </c>
      <c r="N4" s="561"/>
      <c r="O4" s="561" t="s">
        <v>1025</v>
      </c>
      <c r="P4" s="561"/>
      <c r="Q4" s="204"/>
      <c r="R4" s="561" t="s">
        <v>1019</v>
      </c>
      <c r="S4" s="561"/>
      <c r="T4" s="561" t="s">
        <v>1025</v>
      </c>
      <c r="U4" s="561"/>
      <c r="V4" s="204"/>
      <c r="W4" s="561" t="s">
        <v>221</v>
      </c>
      <c r="X4" s="561"/>
      <c r="Y4" s="478" t="s">
        <v>821</v>
      </c>
      <c r="Z4" s="478"/>
      <c r="AA4" s="204"/>
      <c r="AB4" s="561" t="s">
        <v>1019</v>
      </c>
      <c r="AC4" s="561"/>
      <c r="AD4" s="561" t="s">
        <v>1025</v>
      </c>
      <c r="AE4" s="561"/>
      <c r="AF4" s="204"/>
      <c r="AG4" s="561" t="s">
        <v>1019</v>
      </c>
      <c r="AH4" s="561"/>
      <c r="AI4" s="561" t="s">
        <v>1025</v>
      </c>
      <c r="AJ4" s="561"/>
      <c r="AK4" s="204"/>
      <c r="AL4" s="561" t="s">
        <v>1019</v>
      </c>
      <c r="AM4" s="561"/>
      <c r="AN4" s="561" t="s">
        <v>1025</v>
      </c>
      <c r="AO4" s="561"/>
      <c r="AP4" s="204"/>
      <c r="AQ4" s="561" t="s">
        <v>1019</v>
      </c>
      <c r="AR4" s="561"/>
      <c r="AS4" s="561" t="s">
        <v>1025</v>
      </c>
      <c r="AT4" s="561"/>
      <c r="AU4" s="204"/>
      <c r="AV4" s="561" t="s">
        <v>221</v>
      </c>
      <c r="AW4" s="561"/>
      <c r="AX4" s="478" t="s">
        <v>821</v>
      </c>
      <c r="AY4" s="478"/>
      <c r="AZ4" s="204"/>
      <c r="BA4" s="561" t="s">
        <v>1019</v>
      </c>
      <c r="BB4" s="561"/>
      <c r="BC4" s="561" t="s">
        <v>1025</v>
      </c>
      <c r="BD4" s="561"/>
      <c r="BE4" s="204"/>
      <c r="BF4" s="561" t="s">
        <v>1019</v>
      </c>
      <c r="BG4" s="561"/>
      <c r="BH4" s="561" t="s">
        <v>1025</v>
      </c>
      <c r="BI4" s="561"/>
      <c r="BJ4" s="204"/>
      <c r="BK4" s="561" t="s">
        <v>1019</v>
      </c>
      <c r="BL4" s="561"/>
      <c r="BM4" s="561" t="s">
        <v>1025</v>
      </c>
      <c r="BN4" s="561"/>
      <c r="BO4" s="204"/>
      <c r="BP4" s="561" t="s">
        <v>221</v>
      </c>
      <c r="BQ4" s="561"/>
      <c r="BR4" s="478" t="s">
        <v>821</v>
      </c>
      <c r="BS4" s="478"/>
      <c r="BT4" s="204"/>
      <c r="BU4" s="561" t="s">
        <v>1019</v>
      </c>
      <c r="BV4" s="561"/>
      <c r="BW4" s="561" t="s">
        <v>1025</v>
      </c>
      <c r="BX4" s="561"/>
      <c r="BY4" s="204"/>
      <c r="BZ4" s="561" t="s">
        <v>1019</v>
      </c>
      <c r="CA4" s="561"/>
      <c r="CB4" s="561" t="s">
        <v>1025</v>
      </c>
      <c r="CC4" s="561"/>
      <c r="CD4" s="204"/>
      <c r="CE4" s="561" t="s">
        <v>221</v>
      </c>
      <c r="CF4" s="561"/>
      <c r="CG4" s="478" t="s">
        <v>821</v>
      </c>
      <c r="CH4" s="478"/>
      <c r="CI4" s="204"/>
      <c r="CJ4" s="561" t="s">
        <v>1019</v>
      </c>
      <c r="CK4" s="561"/>
      <c r="CL4" s="561" t="s">
        <v>1025</v>
      </c>
      <c r="CM4" s="561"/>
      <c r="CN4" s="204"/>
      <c r="CO4" s="561" t="s">
        <v>221</v>
      </c>
      <c r="CP4" s="561"/>
      <c r="CQ4" s="478" t="s">
        <v>821</v>
      </c>
      <c r="CR4" s="478"/>
      <c r="CS4" s="295"/>
      <c r="CT4" s="561" t="s">
        <v>221</v>
      </c>
      <c r="CU4" s="561"/>
      <c r="CV4" s="478" t="s">
        <v>821</v>
      </c>
      <c r="CW4" s="478"/>
      <c r="CX4" s="295"/>
      <c r="CY4" s="561" t="s">
        <v>1019</v>
      </c>
      <c r="CZ4" s="561"/>
      <c r="DA4" s="561" t="s">
        <v>1025</v>
      </c>
      <c r="DB4" s="561"/>
      <c r="DC4" s="140"/>
      <c r="DD4" s="561" t="s">
        <v>1019</v>
      </c>
      <c r="DE4" s="561"/>
      <c r="DF4" s="561" t="s">
        <v>1025</v>
      </c>
      <c r="DG4" s="561"/>
      <c r="DH4" s="140"/>
      <c r="DI4" s="561" t="s">
        <v>1019</v>
      </c>
      <c r="DJ4" s="561"/>
      <c r="DK4" s="561" t="s">
        <v>1025</v>
      </c>
      <c r="DL4" s="561"/>
      <c r="DM4" s="140"/>
      <c r="DN4" s="561" t="s">
        <v>1019</v>
      </c>
      <c r="DO4" s="561"/>
      <c r="DP4" s="561" t="s">
        <v>1025</v>
      </c>
      <c r="DQ4" s="561"/>
    </row>
    <row r="5" spans="1:121" ht="39.950000000000003" customHeight="1">
      <c r="A5" s="78" t="s">
        <v>81</v>
      </c>
      <c r="B5" s="78" t="s">
        <v>159</v>
      </c>
      <c r="C5" s="266" t="s">
        <v>12</v>
      </c>
      <c r="D5" s="297" t="s">
        <v>849</v>
      </c>
      <c r="E5" s="266" t="s">
        <v>12</v>
      </c>
      <c r="F5" s="297" t="s">
        <v>849</v>
      </c>
      <c r="G5" s="265"/>
      <c r="H5" s="266" t="s">
        <v>12</v>
      </c>
      <c r="I5" s="297" t="s">
        <v>849</v>
      </c>
      <c r="J5" s="266" t="s">
        <v>12</v>
      </c>
      <c r="K5" s="297" t="s">
        <v>849</v>
      </c>
      <c r="L5" s="265"/>
      <c r="M5" s="266" t="s">
        <v>12</v>
      </c>
      <c r="N5" s="297" t="s">
        <v>849</v>
      </c>
      <c r="O5" s="266" t="s">
        <v>12</v>
      </c>
      <c r="P5" s="297" t="s">
        <v>849</v>
      </c>
      <c r="Q5" s="265"/>
      <c r="R5" s="266" t="s">
        <v>12</v>
      </c>
      <c r="S5" s="297" t="s">
        <v>849</v>
      </c>
      <c r="T5" s="266" t="s">
        <v>12</v>
      </c>
      <c r="U5" s="297" t="s">
        <v>849</v>
      </c>
      <c r="V5" s="265"/>
      <c r="W5" s="266" t="s">
        <v>12</v>
      </c>
      <c r="X5" s="297" t="s">
        <v>849</v>
      </c>
      <c r="Y5" s="266" t="s">
        <v>12</v>
      </c>
      <c r="Z5" s="297" t="s">
        <v>849</v>
      </c>
      <c r="AA5" s="265"/>
      <c r="AB5" s="266" t="s">
        <v>12</v>
      </c>
      <c r="AC5" s="297" t="s">
        <v>849</v>
      </c>
      <c r="AD5" s="266" t="s">
        <v>12</v>
      </c>
      <c r="AE5" s="297" t="s">
        <v>849</v>
      </c>
      <c r="AF5" s="265"/>
      <c r="AG5" s="266" t="s">
        <v>12</v>
      </c>
      <c r="AH5" s="297" t="s">
        <v>849</v>
      </c>
      <c r="AI5" s="266" t="s">
        <v>12</v>
      </c>
      <c r="AJ5" s="297" t="s">
        <v>849</v>
      </c>
      <c r="AK5" s="265"/>
      <c r="AL5" s="266" t="s">
        <v>12</v>
      </c>
      <c r="AM5" s="297" t="s">
        <v>849</v>
      </c>
      <c r="AN5" s="266" t="s">
        <v>12</v>
      </c>
      <c r="AO5" s="297" t="s">
        <v>849</v>
      </c>
      <c r="AP5" s="265"/>
      <c r="AQ5" s="266" t="s">
        <v>12</v>
      </c>
      <c r="AR5" s="297" t="s">
        <v>849</v>
      </c>
      <c r="AS5" s="266" t="s">
        <v>12</v>
      </c>
      <c r="AT5" s="297" t="s">
        <v>849</v>
      </c>
      <c r="AU5" s="265"/>
      <c r="AV5" s="266" t="s">
        <v>12</v>
      </c>
      <c r="AW5" s="297" t="s">
        <v>849</v>
      </c>
      <c r="AX5" s="266" t="s">
        <v>12</v>
      </c>
      <c r="AY5" s="297" t="s">
        <v>849</v>
      </c>
      <c r="AZ5" s="265"/>
      <c r="BA5" s="266" t="s">
        <v>12</v>
      </c>
      <c r="BB5" s="297" t="s">
        <v>849</v>
      </c>
      <c r="BC5" s="266" t="s">
        <v>12</v>
      </c>
      <c r="BD5" s="297" t="s">
        <v>849</v>
      </c>
      <c r="BE5" s="265"/>
      <c r="BF5" s="266" t="s">
        <v>12</v>
      </c>
      <c r="BG5" s="297" t="s">
        <v>849</v>
      </c>
      <c r="BH5" s="266" t="s">
        <v>12</v>
      </c>
      <c r="BI5" s="297" t="s">
        <v>849</v>
      </c>
      <c r="BJ5" s="265"/>
      <c r="BK5" s="266" t="s">
        <v>12</v>
      </c>
      <c r="BL5" s="297" t="s">
        <v>849</v>
      </c>
      <c r="BM5" s="266" t="s">
        <v>12</v>
      </c>
      <c r="BN5" s="297" t="s">
        <v>849</v>
      </c>
      <c r="BO5" s="265"/>
      <c r="BP5" s="266" t="s">
        <v>12</v>
      </c>
      <c r="BQ5" s="297" t="s">
        <v>849</v>
      </c>
      <c r="BR5" s="266" t="s">
        <v>12</v>
      </c>
      <c r="BS5" s="297" t="s">
        <v>849</v>
      </c>
      <c r="BT5" s="265"/>
      <c r="BU5" s="266" t="s">
        <v>12</v>
      </c>
      <c r="BV5" s="297" t="s">
        <v>849</v>
      </c>
      <c r="BW5" s="266" t="s">
        <v>12</v>
      </c>
      <c r="BX5" s="297" t="s">
        <v>849</v>
      </c>
      <c r="BY5" s="265"/>
      <c r="BZ5" s="266" t="s">
        <v>12</v>
      </c>
      <c r="CA5" s="297" t="s">
        <v>849</v>
      </c>
      <c r="CB5" s="266" t="s">
        <v>12</v>
      </c>
      <c r="CC5" s="297" t="s">
        <v>849</v>
      </c>
      <c r="CD5" s="265"/>
      <c r="CE5" s="266" t="s">
        <v>12</v>
      </c>
      <c r="CF5" s="297" t="s">
        <v>849</v>
      </c>
      <c r="CG5" s="266" t="s">
        <v>12</v>
      </c>
      <c r="CH5" s="297" t="s">
        <v>849</v>
      </c>
      <c r="CI5" s="265"/>
      <c r="CJ5" s="266" t="s">
        <v>12</v>
      </c>
      <c r="CK5" s="297" t="s">
        <v>849</v>
      </c>
      <c r="CL5" s="266" t="s">
        <v>12</v>
      </c>
      <c r="CM5" s="297" t="s">
        <v>849</v>
      </c>
      <c r="CN5" s="265"/>
      <c r="CO5" s="266" t="s">
        <v>12</v>
      </c>
      <c r="CP5" s="297" t="s">
        <v>849</v>
      </c>
      <c r="CQ5" s="266" t="s">
        <v>12</v>
      </c>
      <c r="CR5" s="297" t="s">
        <v>849</v>
      </c>
      <c r="CS5" s="265"/>
      <c r="CT5" s="266" t="s">
        <v>12</v>
      </c>
      <c r="CU5" s="297" t="s">
        <v>849</v>
      </c>
      <c r="CV5" s="266" t="s">
        <v>12</v>
      </c>
      <c r="CW5" s="297" t="s">
        <v>849</v>
      </c>
      <c r="CX5" s="265"/>
      <c r="CY5" s="266" t="s">
        <v>12</v>
      </c>
      <c r="CZ5" s="297" t="s">
        <v>849</v>
      </c>
      <c r="DA5" s="266" t="s">
        <v>12</v>
      </c>
      <c r="DB5" s="297" t="s">
        <v>849</v>
      </c>
      <c r="DC5" s="221"/>
      <c r="DD5" s="158" t="s">
        <v>12</v>
      </c>
      <c r="DE5" s="160" t="s">
        <v>363</v>
      </c>
      <c r="DF5" s="158" t="s">
        <v>12</v>
      </c>
      <c r="DG5" s="160" t="s">
        <v>363</v>
      </c>
      <c r="DH5" s="221"/>
      <c r="DI5" s="158" t="s">
        <v>12</v>
      </c>
      <c r="DJ5" s="158" t="s">
        <v>190</v>
      </c>
      <c r="DK5" s="158" t="s">
        <v>12</v>
      </c>
      <c r="DL5" s="158" t="s">
        <v>190</v>
      </c>
      <c r="DM5" s="221"/>
      <c r="DN5" s="158" t="s">
        <v>12</v>
      </c>
      <c r="DO5" s="158" t="s">
        <v>190</v>
      </c>
      <c r="DP5" s="158" t="s">
        <v>12</v>
      </c>
      <c r="DQ5" s="158" t="s">
        <v>190</v>
      </c>
    </row>
    <row r="6" spans="1:121" s="149" customFormat="1" ht="12.75">
      <c r="A6" s="349"/>
      <c r="C6" s="360"/>
      <c r="D6" s="360"/>
      <c r="E6" s="360"/>
      <c r="F6" s="360"/>
      <c r="H6" s="360"/>
      <c r="I6" s="360"/>
      <c r="J6" s="360"/>
      <c r="K6" s="360"/>
      <c r="M6" s="360"/>
      <c r="N6" s="360"/>
      <c r="O6" s="360"/>
      <c r="P6" s="360"/>
      <c r="W6" s="360"/>
      <c r="X6" s="360"/>
      <c r="Y6" s="360"/>
      <c r="Z6" s="360"/>
      <c r="AG6" s="360"/>
      <c r="AH6" s="360"/>
      <c r="AI6" s="360"/>
      <c r="AJ6" s="360"/>
      <c r="AL6" s="360"/>
      <c r="AM6" s="360"/>
      <c r="AN6" s="360"/>
      <c r="AO6" s="360"/>
      <c r="AQ6" s="360"/>
      <c r="AR6" s="360"/>
      <c r="AS6" s="360"/>
      <c r="AT6" s="360"/>
      <c r="AV6" s="360"/>
      <c r="AW6" s="360"/>
      <c r="AX6" s="360"/>
      <c r="AY6" s="360"/>
      <c r="BP6" s="360"/>
      <c r="BQ6" s="360"/>
      <c r="BR6" s="360"/>
      <c r="BS6" s="360"/>
      <c r="CE6" s="360"/>
      <c r="CF6" s="360"/>
      <c r="CG6" s="360"/>
      <c r="CH6" s="360"/>
      <c r="CJ6" s="360"/>
      <c r="CK6" s="360"/>
      <c r="CL6" s="360"/>
      <c r="CM6" s="360"/>
      <c r="CO6" s="360"/>
      <c r="CP6" s="360"/>
      <c r="CQ6" s="360"/>
      <c r="CR6" s="360"/>
      <c r="CT6" s="360"/>
      <c r="CU6" s="360"/>
      <c r="CV6" s="360"/>
      <c r="CW6" s="360"/>
      <c r="DD6" s="360"/>
      <c r="DE6" s="360"/>
      <c r="DF6" s="360"/>
      <c r="DG6" s="360"/>
      <c r="DI6" s="360"/>
      <c r="DJ6" s="360"/>
      <c r="DK6" s="360"/>
      <c r="DL6" s="360"/>
      <c r="DN6" s="360"/>
      <c r="DO6" s="360"/>
      <c r="DP6" s="360"/>
      <c r="DQ6" s="360"/>
    </row>
    <row r="7" spans="1:121" s="149" customFormat="1" ht="12.75">
      <c r="A7" s="351" t="s">
        <v>83</v>
      </c>
      <c r="B7" s="149" t="s">
        <v>147</v>
      </c>
      <c r="C7" s="146">
        <v>75031.823349027603</v>
      </c>
      <c r="D7" s="147">
        <v>474.75734267699778</v>
      </c>
      <c r="E7" s="146">
        <v>90018.71732460022</v>
      </c>
      <c r="F7" s="147">
        <v>546.74042311579569</v>
      </c>
      <c r="H7" s="146">
        <v>173316.21233880089</v>
      </c>
      <c r="I7" s="147">
        <v>1128.4209887264497</v>
      </c>
      <c r="J7" s="146">
        <v>208320.17616844986</v>
      </c>
      <c r="K7" s="147">
        <v>1301.6333275921377</v>
      </c>
      <c r="M7" s="146">
        <v>57875.305004209687</v>
      </c>
      <c r="N7" s="147">
        <v>376.25513445463002</v>
      </c>
      <c r="O7" s="146">
        <v>81508.893593007771</v>
      </c>
      <c r="P7" s="147">
        <v>497.36941080460446</v>
      </c>
      <c r="R7" s="146">
        <v>20328.930751619235</v>
      </c>
      <c r="S7" s="147">
        <v>132.48829357095178</v>
      </c>
      <c r="T7" s="146">
        <v>27936.337175075096</v>
      </c>
      <c r="U7" s="147">
        <v>172.05640266820964</v>
      </c>
      <c r="W7" s="146">
        <v>126069.14058884417</v>
      </c>
      <c r="X7" s="147">
        <v>781.87928979536764</v>
      </c>
      <c r="Y7" s="146">
        <v>169141.36975391055</v>
      </c>
      <c r="Z7" s="147">
        <v>999.06517105083776</v>
      </c>
      <c r="AB7" s="146">
        <v>29996.307551231181</v>
      </c>
      <c r="AC7" s="147">
        <v>191.43354531487842</v>
      </c>
      <c r="AD7" s="146">
        <v>29502.862451897014</v>
      </c>
      <c r="AE7" s="147">
        <v>175.68344119526014</v>
      </c>
      <c r="AG7" s="146">
        <v>101302.51815978522</v>
      </c>
      <c r="AH7" s="147">
        <v>655.08633961828184</v>
      </c>
      <c r="AI7" s="146">
        <v>140147.47936428612</v>
      </c>
      <c r="AJ7" s="147">
        <v>846.38454854228087</v>
      </c>
      <c r="AL7" s="146">
        <v>60041.329580138452</v>
      </c>
      <c r="AM7" s="147">
        <v>398.88550637737796</v>
      </c>
      <c r="AN7" s="146">
        <v>80513.665699189689</v>
      </c>
      <c r="AO7" s="147">
        <v>509.55809087371756</v>
      </c>
      <c r="AQ7" s="146">
        <v>20865.595435740914</v>
      </c>
      <c r="AR7" s="147">
        <v>135.49606721098888</v>
      </c>
      <c r="AS7" s="146">
        <v>27415.12023228703</v>
      </c>
      <c r="AT7" s="147">
        <v>166.55553071864111</v>
      </c>
      <c r="AV7" s="146">
        <v>205678.93207336724</v>
      </c>
      <c r="AW7" s="147">
        <v>1343.8699455813326</v>
      </c>
      <c r="AX7" s="146">
        <v>245856.82213224561</v>
      </c>
      <c r="AY7" s="147">
        <v>1544.321408513096</v>
      </c>
      <c r="BA7" s="146">
        <v>53670.850391905835</v>
      </c>
      <c r="BB7" s="147">
        <v>357.29584576070238</v>
      </c>
      <c r="BC7" s="146">
        <v>54779.711150111099</v>
      </c>
      <c r="BD7" s="147">
        <v>345.96291118345528</v>
      </c>
      <c r="BF7" s="146">
        <v>28063.667231917989</v>
      </c>
      <c r="BG7" s="147">
        <v>185.96249315799685</v>
      </c>
      <c r="BH7" s="146">
        <v>31968.859162962497</v>
      </c>
      <c r="BI7" s="147">
        <v>202.71271407095929</v>
      </c>
      <c r="BK7" s="146">
        <v>21466.523542219162</v>
      </c>
      <c r="BL7" s="147">
        <v>142.14211412707371</v>
      </c>
      <c r="BM7" s="146">
        <v>35584.194175343277</v>
      </c>
      <c r="BN7" s="147">
        <v>224.67503070437829</v>
      </c>
      <c r="BP7" s="146">
        <v>188028.21837371102</v>
      </c>
      <c r="BQ7" s="147">
        <v>1203.5698384061352</v>
      </c>
      <c r="BR7" s="146">
        <v>182694.0817374567</v>
      </c>
      <c r="BS7" s="147">
        <v>1115.1137049174079</v>
      </c>
      <c r="BU7" s="146">
        <v>25134.531835117123</v>
      </c>
      <c r="BV7" s="147">
        <v>161.58699634706826</v>
      </c>
      <c r="BW7" s="146">
        <v>15960.991684538869</v>
      </c>
      <c r="BX7" s="147">
        <v>94.812778007808703</v>
      </c>
      <c r="BZ7" s="146">
        <v>33236.159214187028</v>
      </c>
      <c r="CA7" s="147">
        <v>221.82161588694152</v>
      </c>
      <c r="CB7" s="146">
        <v>26450.371950408855</v>
      </c>
      <c r="CC7" s="147">
        <v>168.31466404249068</v>
      </c>
      <c r="CE7" s="146">
        <v>253225.62561238819</v>
      </c>
      <c r="CF7" s="147">
        <v>1609.7857036704008</v>
      </c>
      <c r="CG7" s="146">
        <v>343980.90360751277</v>
      </c>
      <c r="CH7" s="147">
        <v>2081.0103317792941</v>
      </c>
      <c r="CJ7" s="146">
        <v>70039.170355365073</v>
      </c>
      <c r="CK7" s="147">
        <v>450.16056528661284</v>
      </c>
      <c r="CL7" s="146">
        <v>78000.417546832512</v>
      </c>
      <c r="CM7" s="147">
        <v>469.53995253168188</v>
      </c>
      <c r="CO7" s="146">
        <v>116146.5629227043</v>
      </c>
      <c r="CP7" s="147">
        <v>747.29099846322981</v>
      </c>
      <c r="CQ7" s="146">
        <v>166200.35476149741</v>
      </c>
      <c r="CR7" s="147">
        <v>1024.6540424362265</v>
      </c>
      <c r="CT7" s="146">
        <v>160539.26361974454</v>
      </c>
      <c r="CU7" s="147">
        <v>1016.6105036295594</v>
      </c>
      <c r="CV7" s="146">
        <v>204022.52410010999</v>
      </c>
      <c r="CW7" s="147">
        <v>1227.0161926931501</v>
      </c>
      <c r="CY7" s="146">
        <v>20082.382324306029</v>
      </c>
      <c r="CZ7" s="147">
        <v>129.24109599173948</v>
      </c>
      <c r="DA7" s="146">
        <v>25470.257769763495</v>
      </c>
      <c r="DB7" s="147">
        <v>153.7829982864468</v>
      </c>
      <c r="DD7" s="146">
        <v>35771.867551781696</v>
      </c>
      <c r="DE7" s="147">
        <v>24.001069074748603</v>
      </c>
      <c r="DF7" s="146">
        <v>42970.443538576903</v>
      </c>
      <c r="DG7" s="147">
        <v>26.404349030273146</v>
      </c>
      <c r="DI7" s="146">
        <v>18009.669339787106</v>
      </c>
      <c r="DJ7" s="147">
        <v>115.57384790284645</v>
      </c>
      <c r="DK7" s="146">
        <v>18938.53498505165</v>
      </c>
      <c r="DL7" s="147">
        <v>111.69069848876242</v>
      </c>
      <c r="DN7" s="146">
        <v>307481.51194170502</v>
      </c>
      <c r="DO7" s="147">
        <v>1939.7744625308121</v>
      </c>
      <c r="DP7" s="146">
        <v>427322.72837165929</v>
      </c>
      <c r="DQ7" s="147">
        <v>2579.0051770255996</v>
      </c>
    </row>
    <row r="8" spans="1:121" s="149" customFormat="1" ht="12.75">
      <c r="A8" s="140"/>
      <c r="B8" s="149" t="s">
        <v>148</v>
      </c>
      <c r="C8" s="146">
        <v>23426.969615135185</v>
      </c>
      <c r="D8" s="147">
        <v>539.41774877365208</v>
      </c>
      <c r="E8" s="146">
        <v>27844.977932638161</v>
      </c>
      <c r="F8" s="147">
        <v>594.88433938702894</v>
      </c>
      <c r="H8" s="146">
        <v>65383.17943948113</v>
      </c>
      <c r="I8" s="147">
        <v>1385.7165850488257</v>
      </c>
      <c r="J8" s="146">
        <v>80791.548654102153</v>
      </c>
      <c r="K8" s="147">
        <v>1601.9657641270944</v>
      </c>
      <c r="M8" s="146">
        <v>18773.527556515364</v>
      </c>
      <c r="N8" s="147">
        <v>425.95239428457938</v>
      </c>
      <c r="O8" s="146">
        <v>28812.51181670219</v>
      </c>
      <c r="P8" s="147">
        <v>608.39935846690435</v>
      </c>
      <c r="R8" s="146">
        <v>6740.8949845953694</v>
      </c>
      <c r="S8" s="147">
        <v>151.50767669521991</v>
      </c>
      <c r="T8" s="146">
        <v>10382.264170569104</v>
      </c>
      <c r="U8" s="147">
        <v>213.86735724711934</v>
      </c>
      <c r="W8" s="146">
        <v>35247.421541771051</v>
      </c>
      <c r="X8" s="147">
        <v>861.06299004279163</v>
      </c>
      <c r="Y8" s="146">
        <v>42908.863654165485</v>
      </c>
      <c r="Z8" s="147">
        <v>992.77283618426941</v>
      </c>
      <c r="AB8" s="146">
        <v>8838.6786247958698</v>
      </c>
      <c r="AC8" s="147">
        <v>211.7433995417378</v>
      </c>
      <c r="AD8" s="146">
        <v>9046.2723652641143</v>
      </c>
      <c r="AE8" s="147">
        <v>204.91190606576177</v>
      </c>
      <c r="AG8" s="146">
        <v>30046.105745785229</v>
      </c>
      <c r="AH8" s="147">
        <v>696.08256077903127</v>
      </c>
      <c r="AI8" s="146">
        <v>41921.443104699341</v>
      </c>
      <c r="AJ8" s="147">
        <v>913.40957308784778</v>
      </c>
      <c r="AL8" s="146">
        <v>22447.061358201237</v>
      </c>
      <c r="AM8" s="147">
        <v>471.9261610104935</v>
      </c>
      <c r="AN8" s="146">
        <v>29592.19406372957</v>
      </c>
      <c r="AO8" s="147">
        <v>564.80936805948545</v>
      </c>
      <c r="AQ8" s="146">
        <v>6394.3905506461979</v>
      </c>
      <c r="AR8" s="147">
        <v>147.87525407071573</v>
      </c>
      <c r="AS8" s="146">
        <v>7233.9333295876149</v>
      </c>
      <c r="AT8" s="147">
        <v>155.32047444654501</v>
      </c>
      <c r="AV8" s="146">
        <v>79663.915198306378</v>
      </c>
      <c r="AW8" s="147">
        <v>1659.7626625259174</v>
      </c>
      <c r="AX8" s="146">
        <v>90867.084929050878</v>
      </c>
      <c r="AY8" s="147">
        <v>1767.4062467284402</v>
      </c>
      <c r="BA8" s="146">
        <v>22383.059378149715</v>
      </c>
      <c r="BB8" s="147">
        <v>471.86861271583439</v>
      </c>
      <c r="BC8" s="146">
        <v>22681.141959279361</v>
      </c>
      <c r="BD8" s="147">
        <v>438.03980335263248</v>
      </c>
      <c r="BF8" s="146">
        <v>8499.309997694585</v>
      </c>
      <c r="BG8" s="147">
        <v>176.37568124618895</v>
      </c>
      <c r="BH8" s="146">
        <v>11001.439351749124</v>
      </c>
      <c r="BI8" s="147">
        <v>206.36467012787659</v>
      </c>
      <c r="BK8" s="146">
        <v>7260.5355791825014</v>
      </c>
      <c r="BL8" s="147">
        <v>152.85534491192783</v>
      </c>
      <c r="BM8" s="146">
        <v>11970.116311058917</v>
      </c>
      <c r="BN8" s="147">
        <v>228.98215142855378</v>
      </c>
      <c r="BP8" s="146">
        <v>65193.056742424487</v>
      </c>
      <c r="BQ8" s="147">
        <v>1449.3424780536243</v>
      </c>
      <c r="BR8" s="146">
        <v>58121.826666855159</v>
      </c>
      <c r="BS8" s="147">
        <v>1226.6160235629063</v>
      </c>
      <c r="BU8" s="146">
        <v>5961.4721916228837</v>
      </c>
      <c r="BV8" s="147">
        <v>143.80149731411723</v>
      </c>
      <c r="BW8" s="146">
        <v>4038.4571938254699</v>
      </c>
      <c r="BX8" s="147">
        <v>93.192960742121954</v>
      </c>
      <c r="BZ8" s="146">
        <v>13460.830128047619</v>
      </c>
      <c r="CA8" s="147">
        <v>279.01196617215066</v>
      </c>
      <c r="CB8" s="146">
        <v>11864.416905518259</v>
      </c>
      <c r="CC8" s="147">
        <v>223.63287966598372</v>
      </c>
      <c r="CE8" s="146">
        <v>98623.309516667097</v>
      </c>
      <c r="CF8" s="147">
        <v>2242.3951470016682</v>
      </c>
      <c r="CG8" s="146">
        <v>130801.87291047734</v>
      </c>
      <c r="CH8" s="147">
        <v>2832.9387461308561</v>
      </c>
      <c r="CJ8" s="146">
        <v>21694.528716139186</v>
      </c>
      <c r="CK8" s="147">
        <v>509.59120847248266</v>
      </c>
      <c r="CL8" s="146">
        <v>25603.544446778516</v>
      </c>
      <c r="CM8" s="147">
        <v>561.2787477982348</v>
      </c>
      <c r="CO8" s="146">
        <v>42592.106779446971</v>
      </c>
      <c r="CP8" s="147">
        <v>934.36333038423447</v>
      </c>
      <c r="CQ8" s="146">
        <v>55900.387512918125</v>
      </c>
      <c r="CR8" s="147">
        <v>1146.5198841495539</v>
      </c>
      <c r="CT8" s="146">
        <v>51164.388470930156</v>
      </c>
      <c r="CU8" s="147">
        <v>1174.2390591933647</v>
      </c>
      <c r="CV8" s="146">
        <v>61651.471961790128</v>
      </c>
      <c r="CW8" s="147">
        <v>1355.341379326786</v>
      </c>
      <c r="CY8" s="146">
        <v>5330.1466642454052</v>
      </c>
      <c r="CZ8" s="147">
        <v>125.04497635261055</v>
      </c>
      <c r="DA8" s="146">
        <v>7240.8013727882044</v>
      </c>
      <c r="DB8" s="147">
        <v>157.85870645613909</v>
      </c>
      <c r="DD8" s="146">
        <v>9866.0615801891709</v>
      </c>
      <c r="DE8" s="147">
        <v>25.826698799447513</v>
      </c>
      <c r="DF8" s="146">
        <v>11282.823542792146</v>
      </c>
      <c r="DG8" s="147">
        <v>26.825003062442558</v>
      </c>
      <c r="DI8" s="146">
        <v>4859.4609963675985</v>
      </c>
      <c r="DJ8" s="147">
        <v>119.0383581351485</v>
      </c>
      <c r="DK8" s="146">
        <v>5270.1747150748333</v>
      </c>
      <c r="DL8" s="147">
        <v>125.433604385072</v>
      </c>
      <c r="DN8" s="146">
        <v>98200.021547205979</v>
      </c>
      <c r="DO8" s="147">
        <v>2272.0799340578392</v>
      </c>
      <c r="DP8" s="146">
        <v>129391.7413327563</v>
      </c>
      <c r="DQ8" s="147">
        <v>2807.4950042993405</v>
      </c>
    </row>
    <row r="9" spans="1:121" s="149" customFormat="1" ht="12.75">
      <c r="A9" s="140"/>
      <c r="B9" s="149" t="s">
        <v>149</v>
      </c>
      <c r="C9" s="146">
        <v>13893.992771564406</v>
      </c>
      <c r="D9" s="147">
        <v>659.73823367531747</v>
      </c>
      <c r="E9" s="146">
        <v>14184.952189696292</v>
      </c>
      <c r="F9" s="147">
        <v>664.98931834249254</v>
      </c>
      <c r="H9" s="146">
        <v>32768.513041111568</v>
      </c>
      <c r="I9" s="147">
        <v>1470.1866618280321</v>
      </c>
      <c r="J9" s="146">
        <v>40379.963240584235</v>
      </c>
      <c r="K9" s="147">
        <v>1787.1081602477843</v>
      </c>
      <c r="M9" s="146">
        <v>11040.811418479103</v>
      </c>
      <c r="N9" s="147">
        <v>527.7512127368575</v>
      </c>
      <c r="O9" s="146">
        <v>15187.772305298862</v>
      </c>
      <c r="P9" s="147">
        <v>702.97476051309866</v>
      </c>
      <c r="R9" s="146">
        <v>4274.6039338333576</v>
      </c>
      <c r="S9" s="147">
        <v>203.7517527059789</v>
      </c>
      <c r="T9" s="146">
        <v>5583.2023774980453</v>
      </c>
      <c r="U9" s="147">
        <v>253.66280079411874</v>
      </c>
      <c r="W9" s="146">
        <v>20771.70096776705</v>
      </c>
      <c r="X9" s="147">
        <v>1029.310143828219</v>
      </c>
      <c r="Y9" s="146">
        <v>22733.843821989878</v>
      </c>
      <c r="Z9" s="147">
        <v>1127.5677464026994</v>
      </c>
      <c r="AB9" s="146">
        <v>4994.355431079176</v>
      </c>
      <c r="AC9" s="147">
        <v>247.65599315077785</v>
      </c>
      <c r="AD9" s="146">
        <v>3999.9695279349417</v>
      </c>
      <c r="AE9" s="147">
        <v>194.28959081801028</v>
      </c>
      <c r="AG9" s="146">
        <v>13752.635487218598</v>
      </c>
      <c r="AH9" s="147">
        <v>661.70855184991751</v>
      </c>
      <c r="AI9" s="146">
        <v>18263.406665326205</v>
      </c>
      <c r="AJ9" s="147">
        <v>861.50260482590056</v>
      </c>
      <c r="AL9" s="146">
        <v>12870.328304402141</v>
      </c>
      <c r="AM9" s="147">
        <v>598.3748779073851</v>
      </c>
      <c r="AN9" s="146">
        <v>15064.824540757963</v>
      </c>
      <c r="AO9" s="147">
        <v>655.83884561178184</v>
      </c>
      <c r="AQ9" s="146">
        <v>2978.367132185525</v>
      </c>
      <c r="AR9" s="147">
        <v>141.57250020799736</v>
      </c>
      <c r="AS9" s="146">
        <v>3520.0534159902877</v>
      </c>
      <c r="AT9" s="147">
        <v>164.16783975073648</v>
      </c>
      <c r="AV9" s="146">
        <v>41977.230234408453</v>
      </c>
      <c r="AW9" s="147">
        <v>1882.1804057681707</v>
      </c>
      <c r="AX9" s="146">
        <v>43635.15781245182</v>
      </c>
      <c r="AY9" s="147">
        <v>1923.0217966653915</v>
      </c>
      <c r="BA9" s="146">
        <v>11065.524326779972</v>
      </c>
      <c r="BB9" s="147">
        <v>508.46182547929976</v>
      </c>
      <c r="BC9" s="146">
        <v>11507.505434771829</v>
      </c>
      <c r="BD9" s="147">
        <v>499.10391624647275</v>
      </c>
      <c r="BF9" s="146">
        <v>4475.6002838502063</v>
      </c>
      <c r="BG9" s="147">
        <v>212.9125943842981</v>
      </c>
      <c r="BH9" s="146">
        <v>5382.1597790921451</v>
      </c>
      <c r="BI9" s="147">
        <v>236.30344212803521</v>
      </c>
      <c r="BK9" s="146">
        <v>3455.603591399682</v>
      </c>
      <c r="BL9" s="147">
        <v>162.69382843990024</v>
      </c>
      <c r="BM9" s="146">
        <v>5369.0854236823234</v>
      </c>
      <c r="BN9" s="147">
        <v>235.33514860206941</v>
      </c>
      <c r="BP9" s="146">
        <v>37283.425762139661</v>
      </c>
      <c r="BQ9" s="147">
        <v>1731.8796071861466</v>
      </c>
      <c r="BR9" s="146">
        <v>30539.879185797556</v>
      </c>
      <c r="BS9" s="147">
        <v>1417.9381522335748</v>
      </c>
      <c r="BU9" s="146">
        <v>2967.5185506411385</v>
      </c>
      <c r="BV9" s="147">
        <v>142.9832090323776</v>
      </c>
      <c r="BW9" s="146">
        <v>1990.5057144590544</v>
      </c>
      <c r="BX9" s="147">
        <v>97.189958163431569</v>
      </c>
      <c r="BZ9" s="146">
        <v>7740.9665064373494</v>
      </c>
      <c r="CA9" s="147">
        <v>357.3911693464043</v>
      </c>
      <c r="CB9" s="146">
        <v>6986.4227477809245</v>
      </c>
      <c r="CC9" s="147">
        <v>300.91964154714805</v>
      </c>
      <c r="CE9" s="146">
        <v>53896.288150529836</v>
      </c>
      <c r="CF9" s="147">
        <v>2528.3388059862791</v>
      </c>
      <c r="CG9" s="146">
        <v>66160.850630071829</v>
      </c>
      <c r="CH9" s="147">
        <v>3109.9806199806521</v>
      </c>
      <c r="CJ9" s="146">
        <v>12956.216273119544</v>
      </c>
      <c r="CK9" s="147">
        <v>633.3342535145149</v>
      </c>
      <c r="CL9" s="146">
        <v>15455.051270021224</v>
      </c>
      <c r="CM9" s="147">
        <v>735.79092168602801</v>
      </c>
      <c r="CO9" s="146">
        <v>24485.413240866692</v>
      </c>
      <c r="CP9" s="147">
        <v>1122.2705302165782</v>
      </c>
      <c r="CQ9" s="146">
        <v>28154.886101116543</v>
      </c>
      <c r="CR9" s="147">
        <v>1278.3103855623021</v>
      </c>
      <c r="CT9" s="146">
        <v>26907.889735476161</v>
      </c>
      <c r="CU9" s="147">
        <v>1274.001045151552</v>
      </c>
      <c r="CV9" s="146">
        <v>30826.53262049922</v>
      </c>
      <c r="CW9" s="147">
        <v>1468.8800214417456</v>
      </c>
      <c r="CY9" s="146">
        <v>3154.3277378576208</v>
      </c>
      <c r="CZ9" s="147">
        <v>153.41125118345167</v>
      </c>
      <c r="DA9" s="146">
        <v>3954.8412584684265</v>
      </c>
      <c r="DB9" s="147">
        <v>186.53457204139218</v>
      </c>
      <c r="DD9" s="146">
        <v>4209.7814256407701</v>
      </c>
      <c r="DE9" s="147">
        <v>22.457396132597225</v>
      </c>
      <c r="DF9" s="146">
        <v>5001.9275781820306</v>
      </c>
      <c r="DG9" s="147">
        <v>24.585590790915969</v>
      </c>
      <c r="DI9" s="146">
        <v>2152.130301617543</v>
      </c>
      <c r="DJ9" s="147">
        <v>103.59028456840223</v>
      </c>
      <c r="DK9" s="146">
        <v>2426.021851549393</v>
      </c>
      <c r="DL9" s="147">
        <v>120.09270861247779</v>
      </c>
      <c r="DN9" s="146">
        <v>56106.356710376829</v>
      </c>
      <c r="DO9" s="147">
        <v>2687.040946090061</v>
      </c>
      <c r="DP9" s="146">
        <v>67385.772296457406</v>
      </c>
      <c r="DQ9" s="147">
        <v>3201.0471733817644</v>
      </c>
    </row>
    <row r="10" spans="1:121" s="149" customFormat="1" ht="12.75">
      <c r="A10" s="140"/>
      <c r="B10" s="149" t="s">
        <v>150</v>
      </c>
      <c r="C10" s="146">
        <v>2794.4278754532411</v>
      </c>
      <c r="D10" s="147">
        <v>885.61212203005527</v>
      </c>
      <c r="E10" s="146">
        <v>2586.1843306106975</v>
      </c>
      <c r="F10" s="147">
        <v>910.5267074064617</v>
      </c>
      <c r="H10" s="146">
        <v>4415.641230465495</v>
      </c>
      <c r="I10" s="147">
        <v>1499.6499272034619</v>
      </c>
      <c r="J10" s="146">
        <v>4909.904838160367</v>
      </c>
      <c r="K10" s="147">
        <v>1797.5901561163735</v>
      </c>
      <c r="M10" s="146">
        <v>1706.2700516764862</v>
      </c>
      <c r="N10" s="147">
        <v>589.18135703099961</v>
      </c>
      <c r="O10" s="146">
        <v>3346.1161139461042</v>
      </c>
      <c r="P10" s="147">
        <v>1194.160781561063</v>
      </c>
      <c r="R10" s="146">
        <v>656.08246448010607</v>
      </c>
      <c r="S10" s="147">
        <v>230.35919062092034</v>
      </c>
      <c r="T10" s="146">
        <v>993.43473013650191</v>
      </c>
      <c r="U10" s="147">
        <v>358.05603329459262</v>
      </c>
      <c r="W10" s="146">
        <v>4087.9082454069253</v>
      </c>
      <c r="X10" s="147">
        <v>1282.4868050245232</v>
      </c>
      <c r="Y10" s="146">
        <v>4172.4431799624363</v>
      </c>
      <c r="Z10" s="147">
        <v>1485.0657124840361</v>
      </c>
      <c r="AB10" s="146">
        <v>631.71162097597914</v>
      </c>
      <c r="AC10" s="147">
        <v>212.97939036108596</v>
      </c>
      <c r="AD10" s="146">
        <v>633.44929022735334</v>
      </c>
      <c r="AE10" s="147">
        <v>223.87728951925877</v>
      </c>
      <c r="AG10" s="146">
        <v>1780.6217000772942</v>
      </c>
      <c r="AH10" s="147">
        <v>593.08953849856596</v>
      </c>
      <c r="AI10" s="146">
        <v>2436.1411744190427</v>
      </c>
      <c r="AJ10" s="147">
        <v>848.88401385012196</v>
      </c>
      <c r="AL10" s="146">
        <v>1706.2229420052636</v>
      </c>
      <c r="AM10" s="147">
        <v>669.98854049912143</v>
      </c>
      <c r="AN10" s="146">
        <v>2419.3456460106527</v>
      </c>
      <c r="AO10" s="147">
        <v>927.62831507736576</v>
      </c>
      <c r="AQ10" s="146">
        <v>604.83554807791347</v>
      </c>
      <c r="AR10" s="147">
        <v>191.62157832423472</v>
      </c>
      <c r="AS10" s="146">
        <v>714.59003695328795</v>
      </c>
      <c r="AT10" s="147">
        <v>244.43206242982671</v>
      </c>
      <c r="AV10" s="146">
        <v>6108.3938059771572</v>
      </c>
      <c r="AW10" s="147">
        <v>2174.4842927266118</v>
      </c>
      <c r="AX10" s="146">
        <v>6440.312831770525</v>
      </c>
      <c r="AY10" s="147">
        <v>2448.9669304509789</v>
      </c>
      <c r="BA10" s="146">
        <v>1608.4911523173707</v>
      </c>
      <c r="BB10" s="147">
        <v>606.64803932534846</v>
      </c>
      <c r="BC10" s="146">
        <v>1825.7288552235407</v>
      </c>
      <c r="BD10" s="147">
        <v>676.53276351977524</v>
      </c>
      <c r="BF10" s="146">
        <v>560.87444553553587</v>
      </c>
      <c r="BG10" s="147">
        <v>246.04532483831039</v>
      </c>
      <c r="BH10" s="146">
        <v>829.485049385823</v>
      </c>
      <c r="BI10" s="147">
        <v>343.33690979710832</v>
      </c>
      <c r="BK10" s="146">
        <v>435.43024474662417</v>
      </c>
      <c r="BL10" s="147">
        <v>176.88834370131238</v>
      </c>
      <c r="BM10" s="146">
        <v>748.93307661036056</v>
      </c>
      <c r="BN10" s="147">
        <v>292.6113391836364</v>
      </c>
      <c r="BP10" s="146">
        <v>7797.0945909542606</v>
      </c>
      <c r="BQ10" s="147">
        <v>2527.9004934427348</v>
      </c>
      <c r="BR10" s="146">
        <v>6108.1010985203529</v>
      </c>
      <c r="BS10" s="147">
        <v>2128.1328300189098</v>
      </c>
      <c r="BU10" s="146">
        <v>487.23600580226309</v>
      </c>
      <c r="BV10" s="147">
        <v>143.78146375420962</v>
      </c>
      <c r="BW10" s="146">
        <v>484.76190446482713</v>
      </c>
      <c r="BX10" s="147">
        <v>155.44605769913639</v>
      </c>
      <c r="BZ10" s="146">
        <v>1094.687897118542</v>
      </c>
      <c r="CA10" s="147">
        <v>440.16005270021981</v>
      </c>
      <c r="CB10" s="146">
        <v>1180.2297164771812</v>
      </c>
      <c r="CC10" s="147">
        <v>455.13713059618874</v>
      </c>
      <c r="CE10" s="146">
        <v>8944.5347076302442</v>
      </c>
      <c r="CF10" s="147">
        <v>2864.7998901648634</v>
      </c>
      <c r="CG10" s="146">
        <v>9691.4642215830572</v>
      </c>
      <c r="CH10" s="147">
        <v>3416.4352722395597</v>
      </c>
      <c r="CJ10" s="146">
        <v>2459.380186513331</v>
      </c>
      <c r="CK10" s="147">
        <v>828.26578616791403</v>
      </c>
      <c r="CL10" s="146">
        <v>3657.192991449057</v>
      </c>
      <c r="CM10" s="147">
        <v>1293.3847832176257</v>
      </c>
      <c r="CO10" s="146">
        <v>3804.1487669423327</v>
      </c>
      <c r="CP10" s="147">
        <v>1252.3390439284096</v>
      </c>
      <c r="CQ10" s="146">
        <v>4142.3102600045568</v>
      </c>
      <c r="CR10" s="147">
        <v>1505.4276099648623</v>
      </c>
      <c r="CT10" s="146">
        <v>4533.8250317415323</v>
      </c>
      <c r="CU10" s="147">
        <v>1456.489362200879</v>
      </c>
      <c r="CV10" s="146">
        <v>5137.7566012289026</v>
      </c>
      <c r="CW10" s="147">
        <v>1820.484153872032</v>
      </c>
      <c r="CY10" s="146">
        <v>592.24916816629332</v>
      </c>
      <c r="CZ10" s="147">
        <v>197.78074711130813</v>
      </c>
      <c r="DA10" s="146">
        <v>912.06834558830451</v>
      </c>
      <c r="DB10" s="147">
        <v>319.74012893747323</v>
      </c>
      <c r="DD10" s="146">
        <v>670.78746589591003</v>
      </c>
      <c r="DE10" s="147">
        <v>19.714574673722662</v>
      </c>
      <c r="DF10" s="146">
        <v>975.0320784115022</v>
      </c>
      <c r="DG10" s="147">
        <v>25.187071394927784</v>
      </c>
      <c r="DI10" s="146">
        <v>273.41789636615476</v>
      </c>
      <c r="DJ10" s="147">
        <v>76.823609858973015</v>
      </c>
      <c r="DK10" s="146">
        <v>410.45469238650378</v>
      </c>
      <c r="DL10" s="147">
        <v>123.04238971884101</v>
      </c>
      <c r="DN10" s="146">
        <v>11598.869648638562</v>
      </c>
      <c r="DO10" s="147">
        <v>3748.1954400531927</v>
      </c>
      <c r="DP10" s="146">
        <v>12144.416889156362</v>
      </c>
      <c r="DQ10" s="147">
        <v>4357.6359828488576</v>
      </c>
    </row>
    <row r="11" spans="1:121" s="149" customFormat="1" ht="12.75">
      <c r="A11" s="140"/>
      <c r="B11" s="149" t="s">
        <v>151</v>
      </c>
      <c r="C11" s="146">
        <v>2178.785178317914</v>
      </c>
      <c r="D11" s="147">
        <v>1123.8516686501127</v>
      </c>
      <c r="E11" s="146">
        <v>2280.1682224546512</v>
      </c>
      <c r="F11" s="147">
        <v>1340.9081980541559</v>
      </c>
      <c r="H11" s="146">
        <v>2041.4522199989599</v>
      </c>
      <c r="I11" s="147">
        <v>1261.8001161798634</v>
      </c>
      <c r="J11" s="146">
        <v>2616.4070987033465</v>
      </c>
      <c r="K11" s="147">
        <v>1720.2512891016224</v>
      </c>
      <c r="M11" s="146">
        <v>990.08510890924401</v>
      </c>
      <c r="N11" s="147">
        <v>594.56997237109965</v>
      </c>
      <c r="O11" s="146">
        <v>3250.7061710450976</v>
      </c>
      <c r="P11" s="147">
        <v>1934.3896726072755</v>
      </c>
      <c r="R11" s="146">
        <v>539.48757358454691</v>
      </c>
      <c r="S11" s="147">
        <v>333.66307872222797</v>
      </c>
      <c r="T11" s="146">
        <v>1007.7615467212698</v>
      </c>
      <c r="U11" s="147">
        <v>619.05091685518983</v>
      </c>
      <c r="W11" s="146">
        <v>2704.8274418849437</v>
      </c>
      <c r="X11" s="147">
        <v>1297.0489588434693</v>
      </c>
      <c r="Y11" s="146">
        <v>3470.4795899715964</v>
      </c>
      <c r="Z11" s="147">
        <v>1893.2078703391569</v>
      </c>
      <c r="AB11" s="146">
        <v>278.94627068358068</v>
      </c>
      <c r="AC11" s="147">
        <v>154.73679912591851</v>
      </c>
      <c r="AD11" s="146">
        <v>331.44636467658614</v>
      </c>
      <c r="AE11" s="147">
        <v>181.19353964549421</v>
      </c>
      <c r="AG11" s="146">
        <v>874.11799992376234</v>
      </c>
      <c r="AH11" s="147">
        <v>490.12585994601909</v>
      </c>
      <c r="AI11" s="146">
        <v>1444.5296912693379</v>
      </c>
      <c r="AJ11" s="147">
        <v>812.956427347474</v>
      </c>
      <c r="AL11" s="146">
        <v>889.05724884071026</v>
      </c>
      <c r="AM11" s="147">
        <v>716.4249912439343</v>
      </c>
      <c r="AN11" s="146">
        <v>1345.9700503121346</v>
      </c>
      <c r="AO11" s="147">
        <v>999.28454346464434</v>
      </c>
      <c r="AQ11" s="146">
        <v>439.81112551655917</v>
      </c>
      <c r="AR11" s="147">
        <v>226.10580146984168</v>
      </c>
      <c r="AS11" s="146">
        <v>745.30298518176778</v>
      </c>
      <c r="AT11" s="147">
        <v>417.43294510287774</v>
      </c>
      <c r="AV11" s="146">
        <v>4008.5261056230179</v>
      </c>
      <c r="AW11" s="147">
        <v>2730.6044285575749</v>
      </c>
      <c r="AX11" s="146">
        <v>4627.622294481218</v>
      </c>
      <c r="AY11" s="147">
        <v>3325.7245473698395</v>
      </c>
      <c r="BA11" s="146">
        <v>935.0737655785706</v>
      </c>
      <c r="BB11" s="147">
        <v>709.20152272234247</v>
      </c>
      <c r="BC11" s="146">
        <v>1394.9126006141855</v>
      </c>
      <c r="BD11" s="147">
        <v>960.76034893032102</v>
      </c>
      <c r="BF11" s="146">
        <v>406.54779422272429</v>
      </c>
      <c r="BG11" s="147">
        <v>410.87310128966612</v>
      </c>
      <c r="BH11" s="146">
        <v>635.05665681041035</v>
      </c>
      <c r="BI11" s="147">
        <v>568.49538670601157</v>
      </c>
      <c r="BK11" s="146">
        <v>216.90681530378316</v>
      </c>
      <c r="BL11" s="147">
        <v>186.55826230453124</v>
      </c>
      <c r="BM11" s="146">
        <v>468.67101330509826</v>
      </c>
      <c r="BN11" s="147">
        <v>361.83328890770457</v>
      </c>
      <c r="BP11" s="146">
        <v>5932.2020805233669</v>
      </c>
      <c r="BQ11" s="147">
        <v>3281.4929192307641</v>
      </c>
      <c r="BR11" s="146">
        <v>5825.111311370124</v>
      </c>
      <c r="BS11" s="147">
        <v>3429.2281485424955</v>
      </c>
      <c r="BU11" s="146">
        <v>302.24109926220063</v>
      </c>
      <c r="BV11" s="147">
        <v>135.80340094821585</v>
      </c>
      <c r="BW11" s="146">
        <v>299.28350271177987</v>
      </c>
      <c r="BX11" s="147">
        <v>146.00749446513478</v>
      </c>
      <c r="BZ11" s="146">
        <v>676.35583522470301</v>
      </c>
      <c r="CA11" s="147">
        <v>582.59404018567147</v>
      </c>
      <c r="CB11" s="146">
        <v>1185.5586798147765</v>
      </c>
      <c r="CC11" s="147">
        <v>902.28670149312302</v>
      </c>
      <c r="CE11" s="146">
        <v>5367.2386682359993</v>
      </c>
      <c r="CF11" s="147">
        <v>2821.5879358185848</v>
      </c>
      <c r="CG11" s="146">
        <v>6521.9086303550039</v>
      </c>
      <c r="CH11" s="147">
        <v>3730.9524404135204</v>
      </c>
      <c r="CJ11" s="146">
        <v>1778.7032830732689</v>
      </c>
      <c r="CK11" s="147">
        <v>995.39250305216115</v>
      </c>
      <c r="CL11" s="146">
        <v>3679.7937449187098</v>
      </c>
      <c r="CM11" s="147">
        <v>2095.8514670657501</v>
      </c>
      <c r="CO11" s="146">
        <v>2207.7669477199329</v>
      </c>
      <c r="CP11" s="147">
        <v>1251.9069436073291</v>
      </c>
      <c r="CQ11" s="146">
        <v>2716.06136446339</v>
      </c>
      <c r="CR11" s="147">
        <v>1707.4011569156251</v>
      </c>
      <c r="CT11" s="146">
        <v>2930.6314049571274</v>
      </c>
      <c r="CU11" s="147">
        <v>1538.9720382363919</v>
      </c>
      <c r="CV11" s="146">
        <v>3608.7147163718041</v>
      </c>
      <c r="CW11" s="147">
        <v>2057.7628135425184</v>
      </c>
      <c r="CY11" s="146">
        <v>455.89389565661457</v>
      </c>
      <c r="CZ11" s="147">
        <v>252.74494914694006</v>
      </c>
      <c r="DA11" s="146">
        <v>1045.0312533915728</v>
      </c>
      <c r="DB11" s="147">
        <v>587.85331933359851</v>
      </c>
      <c r="DD11" s="146">
        <v>379.50146702970363</v>
      </c>
      <c r="DE11" s="147">
        <v>22.860951533659478</v>
      </c>
      <c r="DF11" s="146">
        <v>733.77326203741075</v>
      </c>
      <c r="DG11" s="147">
        <v>30.753104627898576</v>
      </c>
      <c r="DI11" s="146">
        <v>147.32122683398796</v>
      </c>
      <c r="DJ11" s="147">
        <v>61.659480134412469</v>
      </c>
      <c r="DK11" s="146">
        <v>236.81375593761717</v>
      </c>
      <c r="DL11" s="147">
        <v>107.13961126097382</v>
      </c>
      <c r="DN11" s="146">
        <v>9220.2348883751856</v>
      </c>
      <c r="DO11" s="147">
        <v>4809.1480440448422</v>
      </c>
      <c r="DP11" s="146">
        <v>10790.341109970583</v>
      </c>
      <c r="DQ11" s="147">
        <v>6323.0197130339875</v>
      </c>
    </row>
    <row r="12" spans="1:121" s="149" customFormat="1" ht="12.75">
      <c r="A12" s="352"/>
      <c r="B12" s="353" t="s">
        <v>82</v>
      </c>
      <c r="C12" s="153"/>
      <c r="D12" s="151">
        <v>2.3672128214238652</v>
      </c>
      <c r="E12" s="153"/>
      <c r="F12" s="151">
        <v>2.4525499512410502</v>
      </c>
      <c r="H12" s="153"/>
      <c r="I12" s="151">
        <v>1.1181997931498484</v>
      </c>
      <c r="J12" s="153"/>
      <c r="K12" s="151">
        <v>1.3216097441849286</v>
      </c>
      <c r="M12" s="153"/>
      <c r="N12" s="151">
        <v>1.5802308538138892</v>
      </c>
      <c r="O12" s="153"/>
      <c r="P12" s="151">
        <v>3.8892413376970141</v>
      </c>
      <c r="Q12" s="152"/>
      <c r="R12" s="153"/>
      <c r="S12" s="151">
        <v>2.5184344195930075</v>
      </c>
      <c r="T12" s="153"/>
      <c r="U12" s="151">
        <v>3.5979533876978476</v>
      </c>
      <c r="V12" s="152"/>
      <c r="W12" s="153"/>
      <c r="X12" s="151">
        <v>1.6588864493174276</v>
      </c>
      <c r="Y12" s="153"/>
      <c r="Z12" s="151">
        <v>1.8949793518953735</v>
      </c>
      <c r="AA12" s="152"/>
      <c r="AB12" s="153"/>
      <c r="AC12" s="151">
        <v>0.80830556040426738</v>
      </c>
      <c r="AD12" s="153"/>
      <c r="AE12" s="151">
        <v>1.03136378939726</v>
      </c>
      <c r="AF12" s="152"/>
      <c r="AG12" s="153"/>
      <c r="AH12" s="151">
        <v>0.74818513271336862</v>
      </c>
      <c r="AI12" s="153"/>
      <c r="AJ12" s="151">
        <v>0.96050480688431783</v>
      </c>
      <c r="AK12" s="152"/>
      <c r="AL12" s="153"/>
      <c r="AM12" s="151">
        <v>1.7960667404298674</v>
      </c>
      <c r="AN12" s="153"/>
      <c r="AO12" s="151">
        <v>1.9610807116244857</v>
      </c>
      <c r="AP12" s="152"/>
      <c r="AQ12" s="153"/>
      <c r="AR12" s="151">
        <v>1.6687259351797943</v>
      </c>
      <c r="AS12" s="153"/>
      <c r="AT12" s="151">
        <v>2.5062688900318704</v>
      </c>
      <c r="AU12" s="152"/>
      <c r="AV12" s="153"/>
      <c r="AW12" s="151">
        <v>2.0318963434935422</v>
      </c>
      <c r="AX12" s="153"/>
      <c r="AY12" s="151">
        <v>2.1535183861576552</v>
      </c>
      <c r="BA12" s="153"/>
      <c r="BB12" s="151">
        <v>1.9849139897286343</v>
      </c>
      <c r="BC12" s="153"/>
      <c r="BD12" s="151">
        <v>2.7770616961332437</v>
      </c>
      <c r="BF12" s="153"/>
      <c r="BG12" s="151">
        <v>2.209440701252491</v>
      </c>
      <c r="BH12" s="153"/>
      <c r="BI12" s="151">
        <v>2.8044387314897801</v>
      </c>
      <c r="BK12" s="153"/>
      <c r="BL12" s="151">
        <v>1.3124770477083936</v>
      </c>
      <c r="BM12" s="153"/>
      <c r="BN12" s="151">
        <v>1.6104739711098366</v>
      </c>
      <c r="BP12" s="153"/>
      <c r="BQ12" s="151">
        <v>2.7264665618211099</v>
      </c>
      <c r="BR12" s="153"/>
      <c r="BS12" s="151">
        <v>3.0752273363876244</v>
      </c>
      <c r="BU12" s="153"/>
      <c r="BV12" s="151">
        <v>0.8404352083909491</v>
      </c>
      <c r="BW12" s="153"/>
      <c r="BX12" s="151">
        <v>1.5399558744403601</v>
      </c>
      <c r="BZ12" s="153"/>
      <c r="CA12" s="151">
        <v>2.6264078811985985</v>
      </c>
      <c r="CB12" s="153"/>
      <c r="CC12" s="151">
        <v>5.3607135577048872</v>
      </c>
      <c r="CE12" s="153"/>
      <c r="CF12" s="151">
        <v>1.7527723903779289</v>
      </c>
      <c r="CG12" s="153"/>
      <c r="CH12" s="151">
        <v>1.7928562792014116</v>
      </c>
      <c r="CJ12" s="153"/>
      <c r="CK12" s="151">
        <v>2.2111943599910946</v>
      </c>
      <c r="CL12" s="153"/>
      <c r="CM12" s="151">
        <v>4.4636275481250642</v>
      </c>
      <c r="CO12" s="153"/>
      <c r="CP12" s="151">
        <v>1.6752603017858094</v>
      </c>
      <c r="CQ12" s="153"/>
      <c r="CR12" s="151">
        <v>1.666319641755468</v>
      </c>
      <c r="CT12" s="153"/>
      <c r="CU12" s="151">
        <v>1.5138266157411007</v>
      </c>
      <c r="CV12" s="153"/>
      <c r="CW12" s="151">
        <v>1.6770461757525639</v>
      </c>
      <c r="CY12" s="153"/>
      <c r="CZ12" s="151">
        <v>1.9556082158502772</v>
      </c>
      <c r="DA12" s="153"/>
      <c r="DB12" s="151">
        <v>3.8226158020317853</v>
      </c>
      <c r="DD12" s="153"/>
      <c r="DE12" s="151">
        <v>0.95249721845562962</v>
      </c>
      <c r="DF12" s="153"/>
      <c r="DG12" s="151">
        <v>1.1646984590545857</v>
      </c>
      <c r="DI12" s="153"/>
      <c r="DJ12" s="151">
        <v>0.53350720126792517</v>
      </c>
      <c r="DK12" s="153"/>
      <c r="DL12" s="151">
        <v>0.95925276420178807</v>
      </c>
      <c r="DN12" s="153"/>
      <c r="DO12" s="151">
        <v>2.4792305172274385</v>
      </c>
      <c r="DP12" s="153"/>
      <c r="DQ12" s="151">
        <v>2.4517281971207243</v>
      </c>
    </row>
    <row r="13" spans="1:121" s="149" customFormat="1" ht="12.75">
      <c r="A13" s="140"/>
      <c r="C13" s="146"/>
      <c r="D13" s="147"/>
      <c r="E13" s="146"/>
      <c r="F13" s="147"/>
      <c r="H13" s="146"/>
      <c r="I13" s="147"/>
      <c r="J13" s="146"/>
      <c r="K13" s="147"/>
      <c r="M13" s="146"/>
      <c r="N13" s="147"/>
      <c r="O13" s="146"/>
      <c r="P13" s="147"/>
      <c r="R13" s="146"/>
      <c r="S13" s="147"/>
      <c r="T13" s="146"/>
      <c r="U13" s="147"/>
      <c r="W13" s="146"/>
      <c r="X13" s="147"/>
      <c r="Y13" s="146"/>
      <c r="Z13" s="147"/>
      <c r="AB13" s="146"/>
      <c r="AC13" s="147"/>
      <c r="AD13" s="146"/>
      <c r="AE13" s="147"/>
      <c r="AG13" s="146"/>
      <c r="AH13" s="147"/>
      <c r="AI13" s="146"/>
      <c r="AJ13" s="147"/>
      <c r="AL13" s="146"/>
      <c r="AM13" s="147"/>
      <c r="AN13" s="146"/>
      <c r="AO13" s="147"/>
      <c r="AQ13" s="146"/>
      <c r="AR13" s="147"/>
      <c r="AS13" s="146"/>
      <c r="AT13" s="147"/>
      <c r="AV13" s="146"/>
      <c r="AW13" s="147"/>
      <c r="AX13" s="146"/>
      <c r="AY13" s="147"/>
      <c r="BA13" s="146"/>
      <c r="BB13" s="147"/>
      <c r="BC13" s="146"/>
      <c r="BD13" s="147"/>
      <c r="BF13" s="146"/>
      <c r="BG13" s="147"/>
      <c r="BH13" s="146"/>
      <c r="BI13" s="147"/>
      <c r="BK13" s="146"/>
      <c r="BL13" s="147"/>
      <c r="BM13" s="146"/>
      <c r="BN13" s="147"/>
      <c r="BP13" s="146"/>
      <c r="BQ13" s="147"/>
      <c r="BR13" s="146"/>
      <c r="BS13" s="147"/>
      <c r="BU13" s="146"/>
      <c r="BV13" s="147"/>
      <c r="BW13" s="146"/>
      <c r="BX13" s="147"/>
      <c r="BZ13" s="146"/>
      <c r="CA13" s="147"/>
      <c r="CB13" s="146"/>
      <c r="CC13" s="147"/>
      <c r="CE13" s="146"/>
      <c r="CF13" s="147"/>
      <c r="CG13" s="146"/>
      <c r="CH13" s="147"/>
      <c r="CJ13" s="146"/>
      <c r="CK13" s="147"/>
      <c r="CL13" s="146"/>
      <c r="CM13" s="147"/>
      <c r="CO13" s="146"/>
      <c r="CP13" s="147"/>
      <c r="CQ13" s="146"/>
      <c r="CR13" s="147"/>
      <c r="CT13" s="146"/>
      <c r="CU13" s="147"/>
      <c r="CV13" s="146"/>
      <c r="CW13" s="147"/>
      <c r="CY13" s="146"/>
      <c r="CZ13" s="147"/>
      <c r="DA13" s="146"/>
      <c r="DB13" s="147"/>
      <c r="DD13" s="146"/>
      <c r="DE13" s="147"/>
      <c r="DF13" s="146"/>
      <c r="DG13" s="147"/>
      <c r="DI13" s="146"/>
      <c r="DJ13" s="147"/>
      <c r="DK13" s="146"/>
      <c r="DL13" s="147"/>
      <c r="DN13" s="146"/>
      <c r="DO13" s="147"/>
      <c r="DP13" s="146"/>
      <c r="DQ13" s="147"/>
    </row>
    <row r="14" spans="1:121" s="149" customFormat="1" ht="12.75">
      <c r="A14" s="351" t="s">
        <v>152</v>
      </c>
      <c r="B14" s="149" t="s">
        <v>147</v>
      </c>
      <c r="C14" s="315">
        <v>27907.047900401845</v>
      </c>
      <c r="D14" s="316">
        <v>518.99029536644775</v>
      </c>
      <c r="E14" s="315">
        <v>29750.473025698226</v>
      </c>
      <c r="F14" s="316">
        <v>565.22105251247183</v>
      </c>
      <c r="H14" s="315">
        <v>53917.720180671233</v>
      </c>
      <c r="I14" s="316">
        <v>1027.881686565785</v>
      </c>
      <c r="J14" s="315">
        <v>57666.845479106305</v>
      </c>
      <c r="K14" s="316">
        <v>1127.7395524343813</v>
      </c>
      <c r="M14" s="315">
        <v>16634.057762516964</v>
      </c>
      <c r="N14" s="316">
        <v>316.72004641633725</v>
      </c>
      <c r="O14" s="315">
        <v>20197.605077145061</v>
      </c>
      <c r="P14" s="316">
        <v>386.45670095308913</v>
      </c>
      <c r="R14" s="315">
        <v>6521.2746977047946</v>
      </c>
      <c r="S14" s="316">
        <v>124.55646422691925</v>
      </c>
      <c r="T14" s="315">
        <v>7433.2519473581951</v>
      </c>
      <c r="U14" s="316">
        <v>143.52673634244337</v>
      </c>
      <c r="W14" s="315">
        <v>45247.520621694588</v>
      </c>
      <c r="X14" s="316">
        <v>830.97255802858808</v>
      </c>
      <c r="Y14" s="315">
        <v>48560.910255097006</v>
      </c>
      <c r="Z14" s="316">
        <v>901.61372261012184</v>
      </c>
      <c r="AB14" s="315">
        <v>9706.8166294788971</v>
      </c>
      <c r="AC14" s="316">
        <v>182.22609634045287</v>
      </c>
      <c r="AD14" s="315">
        <v>6902.7502839523941</v>
      </c>
      <c r="AE14" s="316">
        <v>129.26977330476697</v>
      </c>
      <c r="AG14" s="315">
        <v>26975.713543294514</v>
      </c>
      <c r="AH14" s="316">
        <v>510.65847507447876</v>
      </c>
      <c r="AI14" s="315">
        <v>33571.809425083353</v>
      </c>
      <c r="AJ14" s="316">
        <v>636.03142689838148</v>
      </c>
      <c r="AL14" s="315">
        <v>17496.324954365562</v>
      </c>
      <c r="AM14" s="316">
        <v>337.9747133770598</v>
      </c>
      <c r="AN14" s="315">
        <v>25532.536340146242</v>
      </c>
      <c r="AO14" s="316">
        <v>504.6919779453097</v>
      </c>
      <c r="AQ14" s="315">
        <v>6091.4300090438255</v>
      </c>
      <c r="AR14" s="316">
        <v>115.3943681457401</v>
      </c>
      <c r="AS14" s="315">
        <v>7382.8348664751829</v>
      </c>
      <c r="AT14" s="316">
        <v>140.52891045729945</v>
      </c>
      <c r="AV14" s="315">
        <v>73146.985126308617</v>
      </c>
      <c r="AW14" s="316">
        <v>1395.2316799350647</v>
      </c>
      <c r="AX14" s="315">
        <v>81449.340015765469</v>
      </c>
      <c r="AY14" s="316">
        <v>1598.3593968404696</v>
      </c>
      <c r="BA14" s="315">
        <v>18939.726881803377</v>
      </c>
      <c r="BB14" s="316">
        <v>367.53992167988639</v>
      </c>
      <c r="BC14" s="315">
        <v>19298.167140446505</v>
      </c>
      <c r="BD14" s="316">
        <v>381.22823781268465</v>
      </c>
      <c r="BF14" s="315">
        <v>10154.36672070448</v>
      </c>
      <c r="BG14" s="316">
        <v>194.51187812020135</v>
      </c>
      <c r="BH14" s="315">
        <v>11214.430034998381</v>
      </c>
      <c r="BI14" s="316">
        <v>221.14629063644983</v>
      </c>
      <c r="BK14" s="315">
        <v>7867.9071220592368</v>
      </c>
      <c r="BL14" s="316">
        <v>151.19733250478512</v>
      </c>
      <c r="BM14" s="315">
        <v>12124.677744146269</v>
      </c>
      <c r="BN14" s="316">
        <v>238.82070875457086</v>
      </c>
      <c r="BP14" s="315">
        <v>68542.792568977908</v>
      </c>
      <c r="BQ14" s="316">
        <v>1284.3882101619333</v>
      </c>
      <c r="BR14" s="315">
        <v>58533.847089644085</v>
      </c>
      <c r="BS14" s="316">
        <v>1116.8272862031911</v>
      </c>
      <c r="BU14" s="315">
        <v>9343.6150962250922</v>
      </c>
      <c r="BV14" s="316">
        <v>175.21659592106454</v>
      </c>
      <c r="BW14" s="315">
        <v>5547.674243426035</v>
      </c>
      <c r="BX14" s="316">
        <v>103.41166856397147</v>
      </c>
      <c r="BZ14" s="315">
        <v>12520.549162038829</v>
      </c>
      <c r="CA14" s="316">
        <v>242.83691188492179</v>
      </c>
      <c r="CB14" s="315">
        <v>8386.8899546177563</v>
      </c>
      <c r="CC14" s="316">
        <v>166.61403204796926</v>
      </c>
      <c r="CE14" s="315">
        <v>85179.071221795923</v>
      </c>
      <c r="CF14" s="316">
        <v>1594.8501235674557</v>
      </c>
      <c r="CG14" s="315">
        <v>105294.2831276334</v>
      </c>
      <c r="CH14" s="316">
        <v>1998.9786686580426</v>
      </c>
      <c r="CJ14" s="315">
        <v>23821.46866338484</v>
      </c>
      <c r="CK14" s="316">
        <v>449.1180561463292</v>
      </c>
      <c r="CL14" s="315">
        <v>24539.262763035826</v>
      </c>
      <c r="CM14" s="316">
        <v>463.40703519750878</v>
      </c>
      <c r="CO14" s="315">
        <v>37720.210177712921</v>
      </c>
      <c r="CP14" s="316">
        <v>712.83035389261067</v>
      </c>
      <c r="CQ14" s="315">
        <v>55518.159714232104</v>
      </c>
      <c r="CR14" s="316">
        <v>1072.1929352559139</v>
      </c>
      <c r="CT14" s="315">
        <v>52084.09811843749</v>
      </c>
      <c r="CU14" s="316">
        <v>971.35182357564747</v>
      </c>
      <c r="CV14" s="315">
        <v>61640.36494374535</v>
      </c>
      <c r="CW14" s="316">
        <v>1163.3394690587868</v>
      </c>
      <c r="CY14" s="315">
        <v>5098.2324646371208</v>
      </c>
      <c r="CZ14" s="316">
        <v>96.356725907467194</v>
      </c>
      <c r="DA14" s="315">
        <v>6076.2816944370161</v>
      </c>
      <c r="DB14" s="316">
        <v>115.13814975025791</v>
      </c>
      <c r="DD14" s="315">
        <v>13117.556506875579</v>
      </c>
      <c r="DE14" s="316">
        <v>24.876549504468944</v>
      </c>
      <c r="DF14" s="315">
        <v>13234.26069165085</v>
      </c>
      <c r="DG14" s="316">
        <v>24.260913373542881</v>
      </c>
      <c r="DI14" s="315">
        <v>7070.7575648988168</v>
      </c>
      <c r="DJ14" s="316">
        <v>131.83668322659074</v>
      </c>
      <c r="DK14" s="315">
        <v>6146.6769738932553</v>
      </c>
      <c r="DL14" s="316">
        <v>113.32741124137216</v>
      </c>
      <c r="DN14" s="315">
        <v>108570.36752364732</v>
      </c>
      <c r="DO14" s="316">
        <v>2019.7155246371115</v>
      </c>
      <c r="DP14" s="315">
        <v>130246.78858981613</v>
      </c>
      <c r="DQ14" s="316">
        <v>2464.1709235754074</v>
      </c>
    </row>
    <row r="15" spans="1:121" s="149" customFormat="1" ht="12.75">
      <c r="A15" s="140"/>
      <c r="B15" s="149" t="s">
        <v>148</v>
      </c>
      <c r="C15" s="315">
        <v>9955.2932720142489</v>
      </c>
      <c r="D15" s="316">
        <v>661.86839265601634</v>
      </c>
      <c r="E15" s="315">
        <v>9860.6756373753615</v>
      </c>
      <c r="F15" s="316">
        <v>587.79099169206415</v>
      </c>
      <c r="H15" s="315">
        <v>22227.853826733994</v>
      </c>
      <c r="I15" s="316">
        <v>1327.8334269832128</v>
      </c>
      <c r="J15" s="315">
        <v>26790.655026751196</v>
      </c>
      <c r="K15" s="316">
        <v>1469.7732489620655</v>
      </c>
      <c r="M15" s="315">
        <v>6368.7313485041977</v>
      </c>
      <c r="N15" s="316">
        <v>411.29912117927432</v>
      </c>
      <c r="O15" s="315">
        <v>8872.7382698358924</v>
      </c>
      <c r="P15" s="316">
        <v>524.8624986437826</v>
      </c>
      <c r="R15" s="315">
        <v>2363.2457470585064</v>
      </c>
      <c r="S15" s="316">
        <v>150.60123266828145</v>
      </c>
      <c r="T15" s="315">
        <v>3295.648147482249</v>
      </c>
      <c r="U15" s="316">
        <v>189.43695647299057</v>
      </c>
      <c r="W15" s="315">
        <v>13147.080187299438</v>
      </c>
      <c r="X15" s="316">
        <v>942.39865913662391</v>
      </c>
      <c r="Y15" s="315">
        <v>13851.862629625559</v>
      </c>
      <c r="Z15" s="316">
        <v>913.97291577913199</v>
      </c>
      <c r="AB15" s="315">
        <v>3065.6564231814468</v>
      </c>
      <c r="AC15" s="316">
        <v>212.46902201251993</v>
      </c>
      <c r="AD15" s="315">
        <v>2190.3883032548792</v>
      </c>
      <c r="AE15" s="316">
        <v>141.37652422388996</v>
      </c>
      <c r="AG15" s="315">
        <v>9878.2649613810208</v>
      </c>
      <c r="AH15" s="316">
        <v>657.37537663562432</v>
      </c>
      <c r="AI15" s="315">
        <v>11664.490616168563</v>
      </c>
      <c r="AJ15" s="316">
        <v>636.03142689838148</v>
      </c>
      <c r="AL15" s="315">
        <v>9402.947026033873</v>
      </c>
      <c r="AM15" s="316">
        <v>543.70127612051067</v>
      </c>
      <c r="AN15" s="315">
        <v>12953.372886530375</v>
      </c>
      <c r="AO15" s="316">
        <v>675.55854961629882</v>
      </c>
      <c r="AQ15" s="315">
        <v>2153.3751845796946</v>
      </c>
      <c r="AR15" s="316">
        <v>143.61725110135296</v>
      </c>
      <c r="AS15" s="315">
        <v>2264.0936131215508</v>
      </c>
      <c r="AT15" s="316">
        <v>136.61179786246677</v>
      </c>
      <c r="AV15" s="315">
        <v>31173.987528783859</v>
      </c>
      <c r="AW15" s="316">
        <v>1808.6149284402982</v>
      </c>
      <c r="AX15" s="315">
        <v>32977.324242842209</v>
      </c>
      <c r="AY15" s="316">
        <v>1758.987826532785</v>
      </c>
      <c r="BA15" s="315">
        <v>8691.8573323553137</v>
      </c>
      <c r="BB15" s="316">
        <v>508.59653181972021</v>
      </c>
      <c r="BC15" s="315">
        <v>8576.907132412689</v>
      </c>
      <c r="BD15" s="316">
        <v>456.29741219601925</v>
      </c>
      <c r="BF15" s="315">
        <v>3538.401021151014</v>
      </c>
      <c r="BG15" s="316">
        <v>197.89274307302881</v>
      </c>
      <c r="BH15" s="315">
        <v>4101.838274017713</v>
      </c>
      <c r="BI15" s="316">
        <v>207.08844904812545</v>
      </c>
      <c r="BK15" s="315">
        <v>2921.9792688582129</v>
      </c>
      <c r="BL15" s="316">
        <v>168.21606012296829</v>
      </c>
      <c r="BM15" s="315">
        <v>4201.3094712047232</v>
      </c>
      <c r="BN15" s="316">
        <v>218.95452879227398</v>
      </c>
      <c r="BP15" s="315">
        <v>24852.121854925568</v>
      </c>
      <c r="BQ15" s="316">
        <v>1578.0247000054655</v>
      </c>
      <c r="BR15" s="315">
        <v>20931.013800643068</v>
      </c>
      <c r="BS15" s="316">
        <v>1229.2042039856444</v>
      </c>
      <c r="BU15" s="315">
        <v>2252.0023337140237</v>
      </c>
      <c r="BV15" s="316">
        <v>159.74649559983152</v>
      </c>
      <c r="BW15" s="315">
        <v>1309.7122770175304</v>
      </c>
      <c r="BX15" s="316">
        <v>86.398978684960397</v>
      </c>
      <c r="BZ15" s="315">
        <v>5708.1184715274139</v>
      </c>
      <c r="CA15" s="316">
        <v>323.93445190984352</v>
      </c>
      <c r="CB15" s="315">
        <v>4355.3739170051531</v>
      </c>
      <c r="CC15" s="316">
        <v>223.94291613233815</v>
      </c>
      <c r="CE15" s="315">
        <v>36804.944979611944</v>
      </c>
      <c r="CF15" s="316">
        <v>2411.9253624243247</v>
      </c>
      <c r="CG15" s="315">
        <v>44684.98242947321</v>
      </c>
      <c r="CH15" s="316">
        <v>2729.3096859420134</v>
      </c>
      <c r="CJ15" s="315">
        <v>7942.3564042460239</v>
      </c>
      <c r="CK15" s="316">
        <v>536.19382700102176</v>
      </c>
      <c r="CL15" s="315">
        <v>8614.3163861693029</v>
      </c>
      <c r="CM15" s="316">
        <v>532.30714841335146</v>
      </c>
      <c r="CO15" s="315">
        <v>14604.375176511803</v>
      </c>
      <c r="CP15" s="316">
        <v>913.40290744274625</v>
      </c>
      <c r="CQ15" s="315">
        <v>19816.01600847406</v>
      </c>
      <c r="CR15" s="316">
        <v>1131.1694123446259</v>
      </c>
      <c r="CT15" s="315">
        <v>18660.589862673271</v>
      </c>
      <c r="CU15" s="316">
        <v>1235.0415828420212</v>
      </c>
      <c r="CV15" s="315">
        <v>21009.4779417625</v>
      </c>
      <c r="CW15" s="316">
        <v>1304.345748685721</v>
      </c>
      <c r="CY15" s="315">
        <v>1616.4196318291135</v>
      </c>
      <c r="CZ15" s="316">
        <v>109.26342328224551</v>
      </c>
      <c r="DA15" s="315">
        <v>2089.0936195286072</v>
      </c>
      <c r="DB15" s="316">
        <v>128.63419981736644</v>
      </c>
      <c r="DD15" s="315">
        <v>4061.522702183679</v>
      </c>
      <c r="DE15" s="316">
        <v>28.08858521580931</v>
      </c>
      <c r="DF15" s="315">
        <v>4191.2108349610353</v>
      </c>
      <c r="DG15" s="316">
        <v>26.881385973123766</v>
      </c>
      <c r="DI15" s="315">
        <v>2009.3223235260227</v>
      </c>
      <c r="DJ15" s="316">
        <v>146.04077975991615</v>
      </c>
      <c r="DK15" s="315">
        <v>1901.1322346634656</v>
      </c>
      <c r="DL15" s="316">
        <v>129.35256242066006</v>
      </c>
      <c r="DN15" s="315">
        <v>38628.117907504595</v>
      </c>
      <c r="DO15" s="316">
        <v>2575.88580597897</v>
      </c>
      <c r="DP15" s="315">
        <v>43723.503387952747</v>
      </c>
      <c r="DQ15" s="316">
        <v>2661.0452012850346</v>
      </c>
    </row>
    <row r="16" spans="1:121" s="149" customFormat="1" ht="12.75">
      <c r="A16" s="140"/>
      <c r="B16" s="149" t="s">
        <v>149</v>
      </c>
      <c r="C16" s="315">
        <v>3836.7632575259995</v>
      </c>
      <c r="D16" s="316">
        <v>799.2611372342584</v>
      </c>
      <c r="E16" s="315">
        <v>2478.0186682311255</v>
      </c>
      <c r="F16" s="316">
        <v>597.16087509491501</v>
      </c>
      <c r="H16" s="315">
        <v>8375.369907445267</v>
      </c>
      <c r="I16" s="316">
        <v>1530.9998179950614</v>
      </c>
      <c r="J16" s="315">
        <v>7484.4528293486037</v>
      </c>
      <c r="K16" s="316">
        <v>1658.2450595976188</v>
      </c>
      <c r="M16" s="315">
        <v>2960.016519156572</v>
      </c>
      <c r="N16" s="316">
        <v>597.91975479845235</v>
      </c>
      <c r="O16" s="315">
        <v>2686.4273936345289</v>
      </c>
      <c r="P16" s="316">
        <v>643.10470095886365</v>
      </c>
      <c r="R16" s="315">
        <v>1072.1557072374674</v>
      </c>
      <c r="S16" s="316">
        <v>213.87851574155414</v>
      </c>
      <c r="T16" s="315">
        <v>990.86993856089475</v>
      </c>
      <c r="U16" s="316">
        <v>230.20695483847936</v>
      </c>
      <c r="W16" s="315">
        <v>4828.1735417168611</v>
      </c>
      <c r="X16" s="316">
        <v>1104.5211378375654</v>
      </c>
      <c r="Y16" s="315">
        <v>3180.1508614928821</v>
      </c>
      <c r="Z16" s="316">
        <v>857.81584700741575</v>
      </c>
      <c r="AB16" s="315">
        <v>1068.9924493747626</v>
      </c>
      <c r="AC16" s="316">
        <v>235.42494425501266</v>
      </c>
      <c r="AD16" s="315">
        <v>512.76631111850816</v>
      </c>
      <c r="AE16" s="316">
        <v>134.76147703053556</v>
      </c>
      <c r="AG16" s="315">
        <v>3447.3655556219874</v>
      </c>
      <c r="AH16" s="316">
        <v>717.33831894859725</v>
      </c>
      <c r="AI16" s="315">
        <v>2805.8123925327441</v>
      </c>
      <c r="AJ16" s="316">
        <v>636.03142689838148</v>
      </c>
      <c r="AL16" s="315">
        <v>3618.582899218331</v>
      </c>
      <c r="AM16" s="316">
        <v>649.38694543470854</v>
      </c>
      <c r="AN16" s="315">
        <v>3706.2631014228105</v>
      </c>
      <c r="AO16" s="316">
        <v>784.46863536542037</v>
      </c>
      <c r="AQ16" s="315">
        <v>685.5661075821688</v>
      </c>
      <c r="AR16" s="316">
        <v>142.20922710845687</v>
      </c>
      <c r="AS16" s="315">
        <v>492.08102203252867</v>
      </c>
      <c r="AT16" s="316">
        <v>119.4280171988671</v>
      </c>
      <c r="AV16" s="315">
        <v>12046.443800465899</v>
      </c>
      <c r="AW16" s="316">
        <v>2144.3979008639126</v>
      </c>
      <c r="AX16" s="315">
        <v>9051.920758057915</v>
      </c>
      <c r="AY16" s="316">
        <v>1957.2655594038326</v>
      </c>
      <c r="BA16" s="315">
        <v>3210.9414080084271</v>
      </c>
      <c r="BB16" s="316">
        <v>579.1474928761013</v>
      </c>
      <c r="BC16" s="315">
        <v>2463.4535836469349</v>
      </c>
      <c r="BD16" s="316">
        <v>528.31291034983735</v>
      </c>
      <c r="BF16" s="315">
        <v>1389.2336679690325</v>
      </c>
      <c r="BG16" s="316">
        <v>245.18707937993682</v>
      </c>
      <c r="BH16" s="315">
        <v>1238.5561719349587</v>
      </c>
      <c r="BI16" s="316">
        <v>255.65058839870417</v>
      </c>
      <c r="BK16" s="315">
        <v>1019.8359852969288</v>
      </c>
      <c r="BL16" s="316">
        <v>183.73873412387471</v>
      </c>
      <c r="BM16" s="315">
        <v>1040.2223845409933</v>
      </c>
      <c r="BN16" s="316">
        <v>220.34054648284817</v>
      </c>
      <c r="BP16" s="315">
        <v>10538.61288761928</v>
      </c>
      <c r="BQ16" s="316">
        <v>2080.7611971956326</v>
      </c>
      <c r="BR16" s="315">
        <v>6048.1752445064012</v>
      </c>
      <c r="BS16" s="316">
        <v>1432.2305107572929</v>
      </c>
      <c r="BU16" s="315">
        <v>791.55171934652867</v>
      </c>
      <c r="BV16" s="316">
        <v>175.22342616283817</v>
      </c>
      <c r="BW16" s="315">
        <v>303.64121742290939</v>
      </c>
      <c r="BX16" s="316">
        <v>80.093666030388704</v>
      </c>
      <c r="BZ16" s="315">
        <v>2651.3384261957417</v>
      </c>
      <c r="CA16" s="316">
        <v>466.19082119992601</v>
      </c>
      <c r="CB16" s="315">
        <v>1561.7598858408501</v>
      </c>
      <c r="CC16" s="316">
        <v>325.32267474912743</v>
      </c>
      <c r="CE16" s="315">
        <v>14918.203138260104</v>
      </c>
      <c r="CF16" s="316">
        <v>3041.6364454112172</v>
      </c>
      <c r="CG16" s="315">
        <v>12702.227810380557</v>
      </c>
      <c r="CH16" s="316">
        <v>3139.3586604774005</v>
      </c>
      <c r="CJ16" s="315">
        <v>2925.4270673318724</v>
      </c>
      <c r="CK16" s="316">
        <v>623.32833882618343</v>
      </c>
      <c r="CL16" s="315">
        <v>2326.3513004413398</v>
      </c>
      <c r="CM16" s="316">
        <v>583.00106882516423</v>
      </c>
      <c r="CO16" s="315">
        <v>6162.6992134955208</v>
      </c>
      <c r="CP16" s="316">
        <v>1188.6993410083637</v>
      </c>
      <c r="CQ16" s="315">
        <v>5398.1117630067074</v>
      </c>
      <c r="CR16" s="316">
        <v>1246.7867204636723</v>
      </c>
      <c r="CT16" s="315">
        <v>6792.7154184610608</v>
      </c>
      <c r="CU16" s="316">
        <v>1404.0238199007506</v>
      </c>
      <c r="CV16" s="315">
        <v>5508.5099516527434</v>
      </c>
      <c r="CW16" s="316">
        <v>1388.0888215437749</v>
      </c>
      <c r="CY16" s="315">
        <v>698.66612891393117</v>
      </c>
      <c r="CZ16" s="316">
        <v>148.56140931065175</v>
      </c>
      <c r="DA16" s="315">
        <v>597.55540615104178</v>
      </c>
      <c r="DB16" s="316">
        <v>148.78079928002305</v>
      </c>
      <c r="DD16" s="315">
        <v>1139.440075536641</v>
      </c>
      <c r="DE16" s="316">
        <v>24.597980673245921</v>
      </c>
      <c r="DF16" s="315">
        <v>877.27572570612222</v>
      </c>
      <c r="DG16" s="316">
        <v>21.391595953584105</v>
      </c>
      <c r="DI16" s="315">
        <v>600.69752222105035</v>
      </c>
      <c r="DJ16" s="316">
        <v>135.77336496219522</v>
      </c>
      <c r="DK16" s="315">
        <v>483.38957607408548</v>
      </c>
      <c r="DL16" s="316">
        <v>130.03074052483666</v>
      </c>
      <c r="DN16" s="315">
        <v>14355.385057455494</v>
      </c>
      <c r="DO16" s="316">
        <v>3017.4517399485253</v>
      </c>
      <c r="DP16" s="315">
        <v>11288.807295289766</v>
      </c>
      <c r="DQ16" s="316">
        <v>2790.5247186691627</v>
      </c>
    </row>
    <row r="17" spans="1:121" s="149" customFormat="1" ht="12.75">
      <c r="A17" s="140"/>
      <c r="B17" s="149" t="s">
        <v>150</v>
      </c>
      <c r="C17" s="315">
        <v>318.42784472832204</v>
      </c>
      <c r="D17" s="316">
        <v>974.49254775430779</v>
      </c>
      <c r="E17" s="315">
        <v>214.22443293721054</v>
      </c>
      <c r="F17" s="316">
        <v>739.54562182566838</v>
      </c>
      <c r="H17" s="315">
        <v>458.49464429429224</v>
      </c>
      <c r="I17" s="316">
        <v>1337.1653104203804</v>
      </c>
      <c r="J17" s="315">
        <v>478.66171060186241</v>
      </c>
      <c r="K17" s="316">
        <v>1609.7064174795994</v>
      </c>
      <c r="M17" s="315">
        <v>258.81830350165143</v>
      </c>
      <c r="N17" s="316">
        <v>817.67024820653387</v>
      </c>
      <c r="O17" s="315">
        <v>214.36456474620104</v>
      </c>
      <c r="P17" s="316">
        <v>753.48532825771326</v>
      </c>
      <c r="R17" s="315">
        <v>94.308672966132136</v>
      </c>
      <c r="S17" s="316">
        <v>297.65260420638117</v>
      </c>
      <c r="T17" s="315">
        <v>95.534044553017836</v>
      </c>
      <c r="U17" s="316">
        <v>330.43125472771908</v>
      </c>
      <c r="W17" s="315">
        <v>390.28158497889262</v>
      </c>
      <c r="X17" s="316">
        <v>1300.300334823582</v>
      </c>
      <c r="Y17" s="315">
        <v>298.76630937047088</v>
      </c>
      <c r="Z17" s="316">
        <v>1144.1861193544908</v>
      </c>
      <c r="AB17" s="315">
        <v>72.37618084966627</v>
      </c>
      <c r="AC17" s="316">
        <v>242.07492756569647</v>
      </c>
      <c r="AD17" s="315">
        <v>43.621103044506008</v>
      </c>
      <c r="AE17" s="316">
        <v>164.01401158907564</v>
      </c>
      <c r="AG17" s="315">
        <v>312.65567536794282</v>
      </c>
      <c r="AH17" s="316">
        <v>989.33999796146156</v>
      </c>
      <c r="AI17" s="315">
        <v>194.65038044903667</v>
      </c>
      <c r="AJ17" s="316">
        <v>636.03142689838148</v>
      </c>
      <c r="AL17" s="315">
        <v>243.40001450003527</v>
      </c>
      <c r="AM17" s="316">
        <v>733.33925344807392</v>
      </c>
      <c r="AN17" s="315">
        <v>269.69187744120501</v>
      </c>
      <c r="AO17" s="316">
        <v>888.54884599695811</v>
      </c>
      <c r="AQ17" s="315">
        <v>58.954665523311157</v>
      </c>
      <c r="AR17" s="316">
        <v>178.19166310139627</v>
      </c>
      <c r="AS17" s="315">
        <v>43.690222197194053</v>
      </c>
      <c r="AT17" s="316">
        <v>150.71569823447766</v>
      </c>
      <c r="AV17" s="315">
        <v>916.36501226745963</v>
      </c>
      <c r="AW17" s="316">
        <v>2652.0533554906888</v>
      </c>
      <c r="AX17" s="315">
        <v>746.43218356531247</v>
      </c>
      <c r="AY17" s="316">
        <v>2489.8099461483343</v>
      </c>
      <c r="BA17" s="315">
        <v>311.29799071075666</v>
      </c>
      <c r="BB17" s="316">
        <v>939.19196462793161</v>
      </c>
      <c r="BC17" s="315">
        <v>256.23188790376065</v>
      </c>
      <c r="BD17" s="316">
        <v>844.86153661298226</v>
      </c>
      <c r="BF17" s="315">
        <v>130.64943229672048</v>
      </c>
      <c r="BG17" s="316">
        <v>401.33423516229487</v>
      </c>
      <c r="BH17" s="315">
        <v>93.347737280457096</v>
      </c>
      <c r="BI17" s="316">
        <v>306.30665535034058</v>
      </c>
      <c r="BK17" s="315">
        <v>88.63638707040144</v>
      </c>
      <c r="BL17" s="316">
        <v>271.633625256529</v>
      </c>
      <c r="BM17" s="315">
        <v>80.98287869333258</v>
      </c>
      <c r="BN17" s="316">
        <v>267.91876043148994</v>
      </c>
      <c r="BP17" s="315">
        <v>989.22027597394128</v>
      </c>
      <c r="BQ17" s="316">
        <v>2925.8201406892535</v>
      </c>
      <c r="BR17" s="315">
        <v>559.15681912191064</v>
      </c>
      <c r="BS17" s="316">
        <v>1890.9745023607054</v>
      </c>
      <c r="BU17" s="315">
        <v>66.605154113797155</v>
      </c>
      <c r="BV17" s="316">
        <v>200.10511031543231</v>
      </c>
      <c r="BW17" s="315">
        <v>18.77032420161207</v>
      </c>
      <c r="BX17" s="316">
        <v>65.875263230148192</v>
      </c>
      <c r="BZ17" s="315">
        <v>323.6298060680885</v>
      </c>
      <c r="CA17" s="316">
        <v>970.65473264476555</v>
      </c>
      <c r="CB17" s="315">
        <v>174.88893064837859</v>
      </c>
      <c r="CC17" s="316">
        <v>570.42254222487941</v>
      </c>
      <c r="CE17" s="315">
        <v>1022.9100478298876</v>
      </c>
      <c r="CF17" s="316">
        <v>3161.1639927755359</v>
      </c>
      <c r="CG17" s="315">
        <v>825.19833295270189</v>
      </c>
      <c r="CH17" s="316">
        <v>2957.9354229071009</v>
      </c>
      <c r="CJ17" s="315">
        <v>277.03884119721818</v>
      </c>
      <c r="CK17" s="316">
        <v>895.76509426458517</v>
      </c>
      <c r="CL17" s="315">
        <v>205.46856554147172</v>
      </c>
      <c r="CM17" s="316">
        <v>740.54612221086836</v>
      </c>
      <c r="CO17" s="315">
        <v>399.35708313849943</v>
      </c>
      <c r="CP17" s="316">
        <v>1200.7638427764437</v>
      </c>
      <c r="CQ17" s="315">
        <v>354.12444264737798</v>
      </c>
      <c r="CR17" s="316">
        <v>1223.2584323055275</v>
      </c>
      <c r="CT17" s="315">
        <v>527.22382167969829</v>
      </c>
      <c r="CU17" s="316">
        <v>1645.4527920116545</v>
      </c>
      <c r="CV17" s="315">
        <v>400.05468296774444</v>
      </c>
      <c r="CW17" s="316">
        <v>1456.493464973154</v>
      </c>
      <c r="CY17" s="315">
        <v>108.87305787289523</v>
      </c>
      <c r="CZ17" s="316">
        <v>350.89020564749319</v>
      </c>
      <c r="DA17" s="315">
        <v>56.27150269670625</v>
      </c>
      <c r="DB17" s="316">
        <v>201.68057747641473</v>
      </c>
      <c r="DD17" s="315">
        <v>93.778136807199431</v>
      </c>
      <c r="DE17" s="316">
        <v>22.068806336143894</v>
      </c>
      <c r="DF17" s="315">
        <v>101.8864803267428</v>
      </c>
      <c r="DG17" s="316">
        <v>27.345630185125806</v>
      </c>
      <c r="DI17" s="315">
        <v>39.036526774937869</v>
      </c>
      <c r="DJ17" s="316">
        <v>113.58740017779833</v>
      </c>
      <c r="DK17" s="315">
        <v>45.931713482041701</v>
      </c>
      <c r="DL17" s="316">
        <v>152.70084255293213</v>
      </c>
      <c r="DN17" s="315">
        <v>1128.0350526274767</v>
      </c>
      <c r="DO17" s="316">
        <v>3545.2823969095725</v>
      </c>
      <c r="DP17" s="315">
        <v>920.92286884648956</v>
      </c>
      <c r="DQ17" s="316">
        <v>3295.9062168604482</v>
      </c>
    </row>
    <row r="18" spans="1:121" s="149" customFormat="1" ht="12.75">
      <c r="A18" s="140"/>
      <c r="B18" s="149" t="s">
        <v>151</v>
      </c>
      <c r="C18" s="315">
        <v>82.467584677053424</v>
      </c>
      <c r="D18" s="316">
        <v>916.75071563976405</v>
      </c>
      <c r="E18" s="315">
        <v>55.608235758081136</v>
      </c>
      <c r="F18" s="316">
        <v>746.52229472870408</v>
      </c>
      <c r="H18" s="315">
        <v>138.56101765326295</v>
      </c>
      <c r="I18" s="316">
        <v>1444.2245059059212</v>
      </c>
      <c r="J18" s="315">
        <v>148.38495419202297</v>
      </c>
      <c r="K18" s="316">
        <v>1884.2147296906676</v>
      </c>
      <c r="M18" s="315">
        <v>86.375958836587827</v>
      </c>
      <c r="N18" s="316">
        <v>985.59209830133636</v>
      </c>
      <c r="O18" s="315">
        <v>81.864694638310993</v>
      </c>
      <c r="P18" s="316">
        <v>1098.7457535854301</v>
      </c>
      <c r="R18" s="315">
        <v>30.01513613614296</v>
      </c>
      <c r="S18" s="316">
        <v>342.9835778771407</v>
      </c>
      <c r="T18" s="315">
        <v>38.695922045643464</v>
      </c>
      <c r="U18" s="316">
        <v>508.90940703768888</v>
      </c>
      <c r="W18" s="315">
        <v>128.94387817469072</v>
      </c>
      <c r="X18" s="316">
        <v>1564.2947490914569</v>
      </c>
      <c r="Y18" s="315">
        <v>114.30994441409217</v>
      </c>
      <c r="Z18" s="316">
        <v>1690.9477944515329</v>
      </c>
      <c r="AB18" s="315">
        <v>19.158219453696855</v>
      </c>
      <c r="AC18" s="316">
        <v>230.84669791907373</v>
      </c>
      <c r="AD18" s="315">
        <v>12.473998629710945</v>
      </c>
      <c r="AE18" s="316">
        <v>179.30134441290849</v>
      </c>
      <c r="AG18" s="315">
        <v>66.000098616065912</v>
      </c>
      <c r="AH18" s="316">
        <v>753.45354320217632</v>
      </c>
      <c r="AI18" s="315">
        <v>56.237185766309864</v>
      </c>
      <c r="AJ18" s="316">
        <v>636.03142689838148</v>
      </c>
      <c r="AL18" s="315">
        <v>86.744927347444246</v>
      </c>
      <c r="AM18" s="316">
        <v>948.1486340145218</v>
      </c>
      <c r="AN18" s="315">
        <v>89.135794459366622</v>
      </c>
      <c r="AO18" s="316">
        <v>1116.8609709947675</v>
      </c>
      <c r="AQ18" s="315">
        <v>12.673991789744745</v>
      </c>
      <c r="AR18" s="316">
        <v>139.66573605116989</v>
      </c>
      <c r="AS18" s="315">
        <v>12.300276173544049</v>
      </c>
      <c r="AT18" s="316">
        <v>163.60688660911174</v>
      </c>
      <c r="AV18" s="315">
        <v>230.21797073123903</v>
      </c>
      <c r="AW18" s="316">
        <v>2393.9929869139323</v>
      </c>
      <c r="AX18" s="315">
        <v>215.98279976910965</v>
      </c>
      <c r="AY18" s="316">
        <v>2748.8198604387617</v>
      </c>
      <c r="BA18" s="315">
        <v>93.176219664991805</v>
      </c>
      <c r="BB18" s="316">
        <v>1009.0710323206476</v>
      </c>
      <c r="BC18" s="315">
        <v>88.240255590124931</v>
      </c>
      <c r="BD18" s="316">
        <v>1095.4549720066825</v>
      </c>
      <c r="BF18" s="315">
        <v>31.349091095179709</v>
      </c>
      <c r="BG18" s="316">
        <v>351.71970961340367</v>
      </c>
      <c r="BH18" s="315">
        <v>21.827781768487618</v>
      </c>
      <c r="BI18" s="316">
        <v>279.99332014095387</v>
      </c>
      <c r="BK18" s="315">
        <v>19.641192349806563</v>
      </c>
      <c r="BL18" s="316">
        <v>218.28097482620777</v>
      </c>
      <c r="BM18" s="315">
        <v>24.807521414680554</v>
      </c>
      <c r="BN18" s="316">
        <v>314.93053010537511</v>
      </c>
      <c r="BP18" s="315">
        <v>282.25202437611489</v>
      </c>
      <c r="BQ18" s="316">
        <v>3032.9446584936672</v>
      </c>
      <c r="BR18" s="315">
        <v>150.80704608453243</v>
      </c>
      <c r="BS18" s="316">
        <v>1992.0473946139828</v>
      </c>
      <c r="BU18" s="315">
        <v>20.225659484335409</v>
      </c>
      <c r="BV18" s="316">
        <v>222.61398978766326</v>
      </c>
      <c r="BW18" s="315">
        <v>8.2019379319119921</v>
      </c>
      <c r="BX18" s="316">
        <v>113.63314802791403</v>
      </c>
      <c r="BZ18" s="315">
        <v>75.364031570584032</v>
      </c>
      <c r="CA18" s="316">
        <v>817.93252725738103</v>
      </c>
      <c r="CB18" s="315">
        <v>46.087311887861688</v>
      </c>
      <c r="CC18" s="316">
        <v>570.17901885660433</v>
      </c>
      <c r="CE18" s="315">
        <v>314.86985709104738</v>
      </c>
      <c r="CF18" s="316">
        <v>3504.2532359973775</v>
      </c>
      <c r="CG18" s="315">
        <v>255.3082995601377</v>
      </c>
      <c r="CH18" s="316">
        <v>3484.4468002853928</v>
      </c>
      <c r="CJ18" s="315">
        <v>76.708880856156469</v>
      </c>
      <c r="CK18" s="316">
        <v>896.11973099131569</v>
      </c>
      <c r="CL18" s="315">
        <v>63.600984812058329</v>
      </c>
      <c r="CM18" s="316">
        <v>882.93952101535183</v>
      </c>
      <c r="CO18" s="315">
        <v>122.35807278491936</v>
      </c>
      <c r="CP18" s="316">
        <v>1320.5791645823244</v>
      </c>
      <c r="CQ18" s="315">
        <v>117.58807163974748</v>
      </c>
      <c r="CR18" s="316">
        <v>1543.822940383139</v>
      </c>
      <c r="CT18" s="315">
        <v>144.37242466660973</v>
      </c>
      <c r="CU18" s="316">
        <v>1624.0651834937178</v>
      </c>
      <c r="CV18" s="315">
        <v>125.59247987169383</v>
      </c>
      <c r="CW18" s="316">
        <v>1746.2950032297283</v>
      </c>
      <c r="CY18" s="315">
        <v>39.808694384435519</v>
      </c>
      <c r="CZ18" s="316">
        <v>462.08228044116555</v>
      </c>
      <c r="DA18" s="315">
        <v>15.797777186624954</v>
      </c>
      <c r="DB18" s="316">
        <v>216.17636815470266</v>
      </c>
      <c r="DD18" s="315">
        <v>26.702514910153926</v>
      </c>
      <c r="DE18" s="316">
        <v>25.549725732829703</v>
      </c>
      <c r="DF18" s="315">
        <v>20.366267355249708</v>
      </c>
      <c r="DG18" s="316">
        <v>25.093181568364955</v>
      </c>
      <c r="DI18" s="315">
        <v>7.186031745883187</v>
      </c>
      <c r="DJ18" s="316">
        <v>77.000744387456493</v>
      </c>
      <c r="DK18" s="315">
        <v>6.8695018871520377</v>
      </c>
      <c r="DL18" s="316">
        <v>92.694713464013844</v>
      </c>
      <c r="DN18" s="315">
        <v>318.09383029665554</v>
      </c>
      <c r="DO18" s="316">
        <v>3647.2272271813081</v>
      </c>
      <c r="DP18" s="315">
        <v>253.97785809492103</v>
      </c>
      <c r="DQ18" s="316">
        <v>3528.03948176824</v>
      </c>
    </row>
    <row r="19" spans="1:121" s="149" customFormat="1" ht="12.75">
      <c r="A19" s="352"/>
      <c r="B19" s="353" t="s">
        <v>82</v>
      </c>
      <c r="C19" s="317"/>
      <c r="D19" s="317">
        <v>1.7664120578448703</v>
      </c>
      <c r="E19" s="317"/>
      <c r="F19" s="317">
        <v>1.320761658487998</v>
      </c>
      <c r="G19" s="152"/>
      <c r="H19" s="317"/>
      <c r="I19" s="317">
        <v>1.4050493600398337</v>
      </c>
      <c r="J19" s="317"/>
      <c r="K19" s="317">
        <v>1.670788903008084</v>
      </c>
      <c r="L19" s="152"/>
      <c r="M19" s="317"/>
      <c r="N19" s="317">
        <v>3.1118715390870721</v>
      </c>
      <c r="O19" s="317"/>
      <c r="P19" s="317">
        <v>2.8431277058352875</v>
      </c>
      <c r="Q19" s="152"/>
      <c r="R19" s="317"/>
      <c r="S19" s="317">
        <v>2.7536393233857934</v>
      </c>
      <c r="T19" s="317"/>
      <c r="U19" s="317">
        <v>3.5457463884880065</v>
      </c>
      <c r="V19" s="152"/>
      <c r="W19" s="317"/>
      <c r="X19" s="317">
        <v>1.8824866525106598</v>
      </c>
      <c r="Y19" s="317"/>
      <c r="Z19" s="317">
        <v>1.8754681212663142</v>
      </c>
      <c r="AA19" s="152"/>
      <c r="AB19" s="317"/>
      <c r="AC19" s="317">
        <v>1.266814701928219</v>
      </c>
      <c r="AD19" s="317"/>
      <c r="AE19" s="317">
        <v>1.3870322491413896</v>
      </c>
      <c r="AF19" s="152"/>
      <c r="AG19" s="317"/>
      <c r="AH19" s="317">
        <v>1.4754548881075287</v>
      </c>
      <c r="AI19" s="317"/>
      <c r="AJ19" s="317">
        <v>636.03142689838148</v>
      </c>
      <c r="AK19" s="152"/>
      <c r="AL19" s="317"/>
      <c r="AM19" s="317">
        <v>2.8053833511406059</v>
      </c>
      <c r="AN19" s="317"/>
      <c r="AO19" s="317">
        <v>2.2129556636539105</v>
      </c>
      <c r="AP19" s="152"/>
      <c r="AQ19" s="317"/>
      <c r="AR19" s="317">
        <v>1.2103340769176505</v>
      </c>
      <c r="AS19" s="317"/>
      <c r="AT19" s="317">
        <v>1.1642222662704318</v>
      </c>
      <c r="AU19" s="152"/>
      <c r="AV19" s="317"/>
      <c r="AW19" s="317">
        <v>1.7158390404562422</v>
      </c>
      <c r="AX19" s="317"/>
      <c r="AY19" s="317">
        <v>1.7197758313133116</v>
      </c>
      <c r="AZ19" s="152"/>
      <c r="BA19" s="317"/>
      <c r="BB19" s="317">
        <v>2.7454732745998434</v>
      </c>
      <c r="BC19" s="317"/>
      <c r="BD19" s="317">
        <v>2.8734885387606859</v>
      </c>
      <c r="BE19" s="152"/>
      <c r="BF19" s="317"/>
      <c r="BG19" s="317">
        <v>1.8082171279846135</v>
      </c>
      <c r="BH19" s="317"/>
      <c r="BI19" s="317">
        <v>1.2661000070819399</v>
      </c>
      <c r="BJ19" s="152"/>
      <c r="BK19" s="317"/>
      <c r="BL19" s="317">
        <v>1.4436827106013896</v>
      </c>
      <c r="BM19" s="317"/>
      <c r="BN19" s="317">
        <v>1.3186902080129914</v>
      </c>
      <c r="BO19" s="152"/>
      <c r="BP19" s="317"/>
      <c r="BQ19" s="317">
        <v>2.3613924781443449</v>
      </c>
      <c r="BR19" s="317"/>
      <c r="BS19" s="317">
        <v>1.78366648023637</v>
      </c>
      <c r="BT19" s="152"/>
      <c r="BU19" s="317"/>
      <c r="BV19" s="317">
        <v>1.2705074460409638</v>
      </c>
      <c r="BW19" s="317"/>
      <c r="BX19" s="317">
        <v>1.0988426123075217</v>
      </c>
      <c r="BY19" s="152"/>
      <c r="BZ19" s="317"/>
      <c r="CA19" s="317">
        <v>3.3682380528912006</v>
      </c>
      <c r="CB19" s="317"/>
      <c r="CC19" s="317">
        <v>3.4221548560354513</v>
      </c>
      <c r="CD19" s="152"/>
      <c r="CE19" s="317"/>
      <c r="CF19" s="317">
        <v>2.1972304382802159</v>
      </c>
      <c r="CG19" s="317"/>
      <c r="CH19" s="317">
        <v>1.7431135483924782</v>
      </c>
      <c r="CI19" s="152"/>
      <c r="CJ19" s="317"/>
      <c r="CK19" s="317">
        <v>1.9952876949114395</v>
      </c>
      <c r="CL19" s="317"/>
      <c r="CM19" s="317">
        <v>1.9053217883043878</v>
      </c>
      <c r="CN19" s="152"/>
      <c r="CO19" s="317"/>
      <c r="CP19" s="317">
        <v>1.852585481764252</v>
      </c>
      <c r="CQ19" s="317"/>
      <c r="CR19" s="317">
        <v>1.4398741957898231</v>
      </c>
      <c r="CT19" s="317"/>
      <c r="CU19" s="317">
        <v>1.6719639002842084</v>
      </c>
      <c r="CV19" s="317"/>
      <c r="CW19" s="317">
        <v>1.5011052660687154</v>
      </c>
      <c r="CY19" s="317"/>
      <c r="CZ19" s="317">
        <v>4.7955373752000465</v>
      </c>
      <c r="DA19" s="317"/>
      <c r="DB19" s="317">
        <v>1.8775390139897434</v>
      </c>
      <c r="DD19" s="317"/>
      <c r="DE19" s="317">
        <v>1.0270606752853657</v>
      </c>
      <c r="DF19" s="317"/>
      <c r="DG19" s="317">
        <v>1.0343048994902921</v>
      </c>
      <c r="DH19" s="152"/>
      <c r="DI19" s="317"/>
      <c r="DJ19" s="317">
        <v>0.58406160184653266</v>
      </c>
      <c r="DK19" s="317"/>
      <c r="DL19" s="317">
        <v>0.81793727085662049</v>
      </c>
      <c r="DM19" s="152"/>
      <c r="DN19" s="317"/>
      <c r="DO19" s="317">
        <v>1.8058123447046419</v>
      </c>
      <c r="DP19" s="317"/>
      <c r="DQ19" s="317">
        <v>1.4317348881989096</v>
      </c>
    </row>
    <row r="20" spans="1:121" s="149" customFormat="1" ht="12.75">
      <c r="A20" s="349"/>
      <c r="C20" s="315"/>
      <c r="D20" s="316"/>
      <c r="E20" s="315"/>
      <c r="F20" s="316"/>
      <c r="H20" s="315"/>
      <c r="I20" s="316"/>
      <c r="J20" s="315"/>
      <c r="K20" s="316"/>
      <c r="M20" s="315"/>
      <c r="N20" s="316"/>
      <c r="O20" s="315"/>
      <c r="P20" s="316"/>
      <c r="R20" s="315"/>
      <c r="S20" s="316"/>
      <c r="T20" s="315"/>
      <c r="U20" s="316"/>
      <c r="W20" s="315"/>
      <c r="X20" s="316"/>
      <c r="Y20" s="315"/>
      <c r="Z20" s="316"/>
      <c r="AB20" s="315"/>
      <c r="AC20" s="316"/>
      <c r="AD20" s="315"/>
      <c r="AE20" s="316"/>
      <c r="AG20" s="315"/>
      <c r="AH20" s="316"/>
      <c r="AI20" s="315"/>
      <c r="AJ20" s="316"/>
      <c r="AL20" s="315"/>
      <c r="AM20" s="316"/>
      <c r="AN20" s="315"/>
      <c r="AO20" s="316"/>
      <c r="AQ20" s="315"/>
      <c r="AR20" s="316"/>
      <c r="AS20" s="315"/>
      <c r="AT20" s="316"/>
      <c r="AV20" s="315"/>
      <c r="AW20" s="316"/>
      <c r="AX20" s="315"/>
      <c r="AY20" s="316"/>
      <c r="BA20" s="315"/>
      <c r="BB20" s="316"/>
      <c r="BC20" s="315"/>
      <c r="BD20" s="316"/>
      <c r="BF20" s="315"/>
      <c r="BG20" s="316"/>
      <c r="BH20" s="315"/>
      <c r="BI20" s="316"/>
      <c r="BK20" s="315"/>
      <c r="BL20" s="316"/>
      <c r="BM20" s="315"/>
      <c r="BN20" s="316"/>
      <c r="BP20" s="315"/>
      <c r="BQ20" s="316"/>
      <c r="BR20" s="315"/>
      <c r="BS20" s="316"/>
      <c r="BU20" s="315"/>
      <c r="BV20" s="316"/>
      <c r="BW20" s="315"/>
      <c r="BX20" s="316"/>
      <c r="BZ20" s="315"/>
      <c r="CA20" s="316"/>
      <c r="CB20" s="315"/>
      <c r="CC20" s="316"/>
      <c r="CE20" s="315"/>
      <c r="CF20" s="316"/>
      <c r="CG20" s="315"/>
      <c r="CH20" s="316"/>
      <c r="CJ20" s="315"/>
      <c r="CK20" s="316"/>
      <c r="CL20" s="315"/>
      <c r="CM20" s="316"/>
      <c r="CO20" s="315"/>
      <c r="CP20" s="316"/>
      <c r="CQ20" s="315"/>
      <c r="CR20" s="316"/>
      <c r="CT20" s="315"/>
      <c r="CU20" s="316"/>
      <c r="CV20" s="315"/>
      <c r="CW20" s="316"/>
      <c r="CY20" s="315"/>
      <c r="CZ20" s="316"/>
      <c r="DA20" s="315"/>
      <c r="DB20" s="316"/>
      <c r="DD20" s="315"/>
      <c r="DE20" s="316"/>
      <c r="DF20" s="315"/>
      <c r="DG20" s="316"/>
      <c r="DI20" s="315"/>
      <c r="DJ20" s="316"/>
      <c r="DK20" s="315"/>
      <c r="DL20" s="316"/>
      <c r="DN20" s="315"/>
      <c r="DO20" s="316"/>
      <c r="DP20" s="315"/>
      <c r="DQ20" s="316"/>
    </row>
    <row r="21" spans="1:121" s="149" customFormat="1" ht="12.75">
      <c r="A21" s="351" t="s">
        <v>153</v>
      </c>
      <c r="B21" s="149" t="s">
        <v>147</v>
      </c>
      <c r="C21" s="315">
        <v>17559.501213101947</v>
      </c>
      <c r="D21" s="316">
        <v>413.82803776060717</v>
      </c>
      <c r="E21" s="315">
        <v>22671.954635364982</v>
      </c>
      <c r="F21" s="316">
        <v>515.95984254178438</v>
      </c>
      <c r="H21" s="315">
        <v>52544.147788284645</v>
      </c>
      <c r="I21" s="316">
        <v>1278.4540848675535</v>
      </c>
      <c r="J21" s="315">
        <v>60826.724075334503</v>
      </c>
      <c r="K21" s="316">
        <v>1439.3963427314286</v>
      </c>
      <c r="M21" s="315">
        <v>18529.554137038635</v>
      </c>
      <c r="N21" s="316">
        <v>448.9176561521333</v>
      </c>
      <c r="O21" s="315">
        <v>25457.106005143796</v>
      </c>
      <c r="P21" s="316">
        <v>582.92840116456125</v>
      </c>
      <c r="R21" s="315">
        <v>5743.5135341014993</v>
      </c>
      <c r="S21" s="316">
        <v>139.56391693172355</v>
      </c>
      <c r="T21" s="315">
        <v>9092.6895868628071</v>
      </c>
      <c r="U21" s="316">
        <v>211.06522372959006</v>
      </c>
      <c r="W21" s="315">
        <v>30081.446361749211</v>
      </c>
      <c r="X21" s="316">
        <v>689.20290199913654</v>
      </c>
      <c r="Y21" s="315">
        <v>43157.92237097217</v>
      </c>
      <c r="Z21" s="316">
        <v>942.21702151035004</v>
      </c>
      <c r="AB21" s="315">
        <v>8662.5296107347604</v>
      </c>
      <c r="AC21" s="316">
        <v>204.7437706089475</v>
      </c>
      <c r="AD21" s="315">
        <v>8193.2970735203544</v>
      </c>
      <c r="AE21" s="316">
        <v>181.07369176842715</v>
      </c>
      <c r="AG21" s="315">
        <v>38089.265154207336</v>
      </c>
      <c r="AH21" s="316">
        <v>917.37955580950972</v>
      </c>
      <c r="AI21" s="315">
        <v>48582.498444945253</v>
      </c>
      <c r="AJ21" s="316">
        <v>1096.2386709204013</v>
      </c>
      <c r="AL21" s="315">
        <v>18887.056929361064</v>
      </c>
      <c r="AM21" s="316">
        <v>467.15109727472259</v>
      </c>
      <c r="AN21" s="315">
        <v>18734.123267362978</v>
      </c>
      <c r="AO21" s="316">
        <v>451.20144762436519</v>
      </c>
      <c r="AQ21" s="315">
        <v>5817.5096603704351</v>
      </c>
      <c r="AR21" s="316">
        <v>141.65756252142202</v>
      </c>
      <c r="AS21" s="315">
        <v>5701.7673858697535</v>
      </c>
      <c r="AT21" s="316">
        <v>130.10596862197647</v>
      </c>
      <c r="AV21" s="315">
        <v>52125.987498167684</v>
      </c>
      <c r="AW21" s="316">
        <v>1268.6073876584983</v>
      </c>
      <c r="AX21" s="315">
        <v>62926.627736304108</v>
      </c>
      <c r="AY21" s="316">
        <v>1498.227718791187</v>
      </c>
      <c r="BA21" s="315">
        <v>14049.270090860751</v>
      </c>
      <c r="BB21" s="316">
        <v>349.67386119371724</v>
      </c>
      <c r="BC21" s="315">
        <v>13723.191682787074</v>
      </c>
      <c r="BD21" s="316">
        <v>329.70511499345463</v>
      </c>
      <c r="BF21" s="315">
        <v>8073.7686439655208</v>
      </c>
      <c r="BG21" s="316">
        <v>197.85295434534078</v>
      </c>
      <c r="BH21" s="315">
        <v>8354.6283581349653</v>
      </c>
      <c r="BI21" s="316">
        <v>200.93841294448126</v>
      </c>
      <c r="BK21" s="315">
        <v>6107.969232334648</v>
      </c>
      <c r="BL21" s="316">
        <v>150.16622243359438</v>
      </c>
      <c r="BM21" s="315">
        <v>8583.4246468866786</v>
      </c>
      <c r="BN21" s="316">
        <v>205.67722434570177</v>
      </c>
      <c r="BP21" s="315">
        <v>43752.537077344292</v>
      </c>
      <c r="BQ21" s="316">
        <v>1045.9606858312595</v>
      </c>
      <c r="BR21" s="315">
        <v>41256.226647608011</v>
      </c>
      <c r="BS21" s="316">
        <v>947.38105688905432</v>
      </c>
      <c r="BU21" s="315">
        <v>7457.0076784206167</v>
      </c>
      <c r="BV21" s="316">
        <v>180.14820918967484</v>
      </c>
      <c r="BW21" s="315">
        <v>4413.9459174088588</v>
      </c>
      <c r="BX21" s="316">
        <v>98.127818883113179</v>
      </c>
      <c r="BZ21" s="315">
        <v>7893.5425915427713</v>
      </c>
      <c r="CA21" s="316">
        <v>196.27245321009528</v>
      </c>
      <c r="CB21" s="315">
        <v>6153.9069060116353</v>
      </c>
      <c r="CC21" s="316">
        <v>149.30665992784969</v>
      </c>
      <c r="CE21" s="315">
        <v>69278.030752760751</v>
      </c>
      <c r="CF21" s="316">
        <v>1639.5889703469509</v>
      </c>
      <c r="CG21" s="315">
        <v>93315.611130489648</v>
      </c>
      <c r="CH21" s="316">
        <v>2109.2840051030234</v>
      </c>
      <c r="CJ21" s="315">
        <v>18653.407403490197</v>
      </c>
      <c r="CK21" s="316">
        <v>445.50475667859098</v>
      </c>
      <c r="CL21" s="315">
        <v>17786.849268553127</v>
      </c>
      <c r="CM21" s="316">
        <v>399.43568636351745</v>
      </c>
      <c r="CO21" s="315">
        <v>30525.107442508652</v>
      </c>
      <c r="CP21" s="316">
        <v>732.68951640285366</v>
      </c>
      <c r="CQ21" s="315">
        <v>41265.290131351554</v>
      </c>
      <c r="CR21" s="316">
        <v>957.8738133328394</v>
      </c>
      <c r="CT21" s="315">
        <v>42809.934651678159</v>
      </c>
      <c r="CU21" s="316">
        <v>1006.5413611658057</v>
      </c>
      <c r="CV21" s="315">
        <v>51969.134320591016</v>
      </c>
      <c r="CW21" s="316">
        <v>1163.8993454667934</v>
      </c>
      <c r="CY21" s="315">
        <v>6760.8905029079788</v>
      </c>
      <c r="CZ21" s="316">
        <v>161.87014823897599</v>
      </c>
      <c r="DA21" s="315">
        <v>8338.4284348544352</v>
      </c>
      <c r="DB21" s="316">
        <v>188.11150940380324</v>
      </c>
      <c r="DD21" s="315">
        <v>9981.5443772051967</v>
      </c>
      <c r="DE21" s="316">
        <v>23.784581967115884</v>
      </c>
      <c r="DF21" s="315">
        <v>10625.723547339598</v>
      </c>
      <c r="DG21" s="316">
        <v>23.541224608329831</v>
      </c>
      <c r="DI21" s="315">
        <v>4786.9794968366396</v>
      </c>
      <c r="DJ21" s="316">
        <v>116.04651334630715</v>
      </c>
      <c r="DK21" s="315">
        <v>4339.0141454642935</v>
      </c>
      <c r="DL21" s="316">
        <v>95.910418649702493</v>
      </c>
      <c r="DN21" s="315">
        <v>73507.634543150343</v>
      </c>
      <c r="DO21" s="316">
        <v>1722.4909193967655</v>
      </c>
      <c r="DP21" s="315">
        <v>110345.04143376509</v>
      </c>
      <c r="DQ21" s="316">
        <v>2487.7384521085291</v>
      </c>
    </row>
    <row r="22" spans="1:121" s="149" customFormat="1" ht="12.75">
      <c r="A22" s="140"/>
      <c r="B22" s="149" t="s">
        <v>148</v>
      </c>
      <c r="C22" s="315">
        <v>5345.902700799742</v>
      </c>
      <c r="D22" s="316">
        <v>472.61386480324683</v>
      </c>
      <c r="E22" s="315">
        <v>7153.7656571051093</v>
      </c>
      <c r="F22" s="316">
        <v>603.60683743307982</v>
      </c>
      <c r="H22" s="315">
        <v>21641.852637902059</v>
      </c>
      <c r="I22" s="316">
        <v>1763.3546246537969</v>
      </c>
      <c r="J22" s="315">
        <v>24842.465488634094</v>
      </c>
      <c r="K22" s="316">
        <v>1945.4074126689613</v>
      </c>
      <c r="M22" s="315">
        <v>6776.8240517945251</v>
      </c>
      <c r="N22" s="316">
        <v>589.69521638146909</v>
      </c>
      <c r="O22" s="315">
        <v>10230.540454110256</v>
      </c>
      <c r="P22" s="316">
        <v>852.37256199099454</v>
      </c>
      <c r="R22" s="315">
        <v>2001.3631880491112</v>
      </c>
      <c r="S22" s="316">
        <v>172.53711277599228</v>
      </c>
      <c r="T22" s="315">
        <v>3311.5673872572188</v>
      </c>
      <c r="U22" s="316">
        <v>269.29468214887044</v>
      </c>
      <c r="W22" s="315">
        <v>8003.1758030606452</v>
      </c>
      <c r="X22" s="316">
        <v>749.2830497117759</v>
      </c>
      <c r="Y22" s="315">
        <v>11454.622605586228</v>
      </c>
      <c r="Z22" s="316">
        <v>1045.9533712397831</v>
      </c>
      <c r="AB22" s="315">
        <v>2893.028046113624</v>
      </c>
      <c r="AC22" s="316">
        <v>265.13267101433223</v>
      </c>
      <c r="AD22" s="315">
        <v>3193.3831348008948</v>
      </c>
      <c r="AE22" s="316">
        <v>284.94986835147284</v>
      </c>
      <c r="AG22" s="315">
        <v>10591.648458709475</v>
      </c>
      <c r="AH22" s="316">
        <v>940.8930690556208</v>
      </c>
      <c r="AI22" s="315">
        <v>14661.279071849091</v>
      </c>
      <c r="AJ22" s="316">
        <v>1257.9468474407477</v>
      </c>
      <c r="AL22" s="315">
        <v>7406.6414857299287</v>
      </c>
      <c r="AM22" s="316">
        <v>599.32967934997271</v>
      </c>
      <c r="AN22" s="315">
        <v>7268.6093539478879</v>
      </c>
      <c r="AO22" s="316">
        <v>550.28339851575367</v>
      </c>
      <c r="AQ22" s="315">
        <v>2042.4612899463805</v>
      </c>
      <c r="AR22" s="316">
        <v>181.4705691586004</v>
      </c>
      <c r="AS22" s="315">
        <v>1953.9574802247478</v>
      </c>
      <c r="AT22" s="316">
        <v>165.21425666319672</v>
      </c>
      <c r="AV22" s="315">
        <v>19873.011588074023</v>
      </c>
      <c r="AW22" s="316">
        <v>1592.0711683737868</v>
      </c>
      <c r="AX22" s="315">
        <v>24637.225733014111</v>
      </c>
      <c r="AY22" s="316">
        <v>1899.2894163342391</v>
      </c>
      <c r="BA22" s="315">
        <v>5498.3511909389945</v>
      </c>
      <c r="BB22" s="316">
        <v>445.24042533250184</v>
      </c>
      <c r="BC22" s="315">
        <v>6131.611456815227</v>
      </c>
      <c r="BD22" s="316">
        <v>467.71554139230534</v>
      </c>
      <c r="BF22" s="315">
        <v>2418.0434750712848</v>
      </c>
      <c r="BG22" s="316">
        <v>192.36353598481236</v>
      </c>
      <c r="BH22" s="315">
        <v>2984.1084240801629</v>
      </c>
      <c r="BI22" s="316">
        <v>223.61952978532247</v>
      </c>
      <c r="BK22" s="315">
        <v>1928.2390638679228</v>
      </c>
      <c r="BL22" s="316">
        <v>155.72627867581249</v>
      </c>
      <c r="BM22" s="315">
        <v>3319.6553363163562</v>
      </c>
      <c r="BN22" s="316">
        <v>252.28094909808559</v>
      </c>
      <c r="BP22" s="315">
        <v>17305.033200575494</v>
      </c>
      <c r="BQ22" s="316">
        <v>1477.9713481518318</v>
      </c>
      <c r="BR22" s="315">
        <v>14496.107428507281</v>
      </c>
      <c r="BS22" s="316">
        <v>1208.0781574095824</v>
      </c>
      <c r="BU22" s="315">
        <v>1727.9783000055522</v>
      </c>
      <c r="BV22" s="316">
        <v>160.11105132940787</v>
      </c>
      <c r="BW22" s="315">
        <v>1040.6830104153869</v>
      </c>
      <c r="BX22" s="316">
        <v>94.37367206725493</v>
      </c>
      <c r="BZ22" s="315">
        <v>3670.218660199364</v>
      </c>
      <c r="CA22" s="316">
        <v>292.68218080070176</v>
      </c>
      <c r="CB22" s="315">
        <v>2958.2479597302845</v>
      </c>
      <c r="CC22" s="316">
        <v>221.13692618436806</v>
      </c>
      <c r="CE22" s="315">
        <v>30243.134237106817</v>
      </c>
      <c r="CF22" s="316">
        <v>2639.0409650571573</v>
      </c>
      <c r="CG22" s="315">
        <v>38769.738129419791</v>
      </c>
      <c r="CH22" s="316">
        <v>3308.2630994345964</v>
      </c>
      <c r="CJ22" s="315">
        <v>6391.2534213564213</v>
      </c>
      <c r="CK22" s="316">
        <v>575.1707726778975</v>
      </c>
      <c r="CL22" s="315">
        <v>6699.1470775380649</v>
      </c>
      <c r="CM22" s="316">
        <v>579.39620851343273</v>
      </c>
      <c r="CO22" s="315">
        <v>13237.974448303983</v>
      </c>
      <c r="CP22" s="316">
        <v>1115.3560566094257</v>
      </c>
      <c r="CQ22" s="315">
        <v>16427.784826282004</v>
      </c>
      <c r="CR22" s="316">
        <v>1330.6756531146825</v>
      </c>
      <c r="CT22" s="315">
        <v>14721.168407352698</v>
      </c>
      <c r="CU22" s="316">
        <v>1296.1201704912387</v>
      </c>
      <c r="CV22" s="315">
        <v>16425.905446523851</v>
      </c>
      <c r="CW22" s="316">
        <v>1423.304410705209</v>
      </c>
      <c r="CY22" s="315">
        <v>1632.2040650230692</v>
      </c>
      <c r="CZ22" s="316">
        <v>146.73797750135572</v>
      </c>
      <c r="DA22" s="315">
        <v>2238.5894833101452</v>
      </c>
      <c r="DB22" s="316">
        <v>192.18474156927007</v>
      </c>
      <c r="DD22" s="315">
        <v>2738.3413482160954</v>
      </c>
      <c r="DE22" s="316">
        <v>24.653368823353269</v>
      </c>
      <c r="DF22" s="315">
        <v>3078.0094919683206</v>
      </c>
      <c r="DG22" s="316">
        <v>26.840679431061869</v>
      </c>
      <c r="DI22" s="315">
        <v>1490.8597306614524</v>
      </c>
      <c r="DJ22" s="316">
        <v>140.24624242125006</v>
      </c>
      <c r="DK22" s="315">
        <v>1426.6497936997491</v>
      </c>
      <c r="DL22" s="316">
        <v>132.88946907668299</v>
      </c>
      <c r="DN22" s="315">
        <v>22084.114044396269</v>
      </c>
      <c r="DO22" s="316">
        <v>1961.8387391543604</v>
      </c>
      <c r="DP22" s="315">
        <v>34189.674548930256</v>
      </c>
      <c r="DQ22" s="316">
        <v>2934.2071710990072</v>
      </c>
    </row>
    <row r="23" spans="1:121" s="149" customFormat="1" ht="12.75">
      <c r="A23" s="140"/>
      <c r="B23" s="149" t="s">
        <v>149</v>
      </c>
      <c r="C23" s="315">
        <v>1421.3043477902136</v>
      </c>
      <c r="D23" s="316">
        <v>530.31596533935328</v>
      </c>
      <c r="E23" s="315">
        <v>1709.8402760229449</v>
      </c>
      <c r="F23" s="316">
        <v>597.43123828502667</v>
      </c>
      <c r="H23" s="315">
        <v>5558.1991622631313</v>
      </c>
      <c r="I23" s="316">
        <v>1796.9691816203954</v>
      </c>
      <c r="J23" s="315">
        <v>5884.8861671356581</v>
      </c>
      <c r="K23" s="316">
        <v>1843.9567479546686</v>
      </c>
      <c r="M23" s="315">
        <v>1959.7604385715701</v>
      </c>
      <c r="N23" s="316">
        <v>701.125779898573</v>
      </c>
      <c r="O23" s="315">
        <v>2500.3205534324979</v>
      </c>
      <c r="P23" s="316">
        <v>861.66999775656427</v>
      </c>
      <c r="R23" s="315">
        <v>533.84239122475185</v>
      </c>
      <c r="S23" s="316">
        <v>187.93166148941617</v>
      </c>
      <c r="T23" s="315">
        <v>577.36982827768941</v>
      </c>
      <c r="U23" s="316">
        <v>192.00535338363528</v>
      </c>
      <c r="W23" s="315">
        <v>2139.9337256886515</v>
      </c>
      <c r="X23" s="316">
        <v>874.89548965633037</v>
      </c>
      <c r="Y23" s="315">
        <v>2213.177113212696</v>
      </c>
      <c r="Z23" s="316">
        <v>873.39052506682549</v>
      </c>
      <c r="AB23" s="315">
        <v>580.52243999724249</v>
      </c>
      <c r="AC23" s="316">
        <v>226.56096477618846</v>
      </c>
      <c r="AD23" s="315">
        <v>437.53406921757505</v>
      </c>
      <c r="AE23" s="316">
        <v>167.61916170797949</v>
      </c>
      <c r="AG23" s="315">
        <v>2708.8316258185041</v>
      </c>
      <c r="AH23" s="316">
        <v>1007.5239502033871</v>
      </c>
      <c r="AI23" s="315">
        <v>3162.8369895380383</v>
      </c>
      <c r="AJ23" s="316">
        <v>1142.6533451382022</v>
      </c>
      <c r="AL23" s="315">
        <v>2655.5091303887634</v>
      </c>
      <c r="AM23" s="316">
        <v>825.90364924501819</v>
      </c>
      <c r="AN23" s="315">
        <v>2415.0130195096431</v>
      </c>
      <c r="AO23" s="316">
        <v>714.12699339403923</v>
      </c>
      <c r="AQ23" s="315">
        <v>490.21021150036353</v>
      </c>
      <c r="AR23" s="316">
        <v>185.13887359854672</v>
      </c>
      <c r="AS23" s="315">
        <v>409.84325562614686</v>
      </c>
      <c r="AT23" s="316">
        <v>145.5669731733351</v>
      </c>
      <c r="AV23" s="315">
        <v>5789.7397471832601</v>
      </c>
      <c r="AW23" s="316">
        <v>1800.2631621941364</v>
      </c>
      <c r="AX23" s="315">
        <v>6237.4254702889948</v>
      </c>
      <c r="AY23" s="316">
        <v>1892.552812565501</v>
      </c>
      <c r="BA23" s="315">
        <v>1655.1446455225218</v>
      </c>
      <c r="BB23" s="316">
        <v>521.75461851343778</v>
      </c>
      <c r="BC23" s="315">
        <v>1622.9570919621146</v>
      </c>
      <c r="BD23" s="316">
        <v>489.27806036169699</v>
      </c>
      <c r="BF23" s="315">
        <v>737.75032601775035</v>
      </c>
      <c r="BG23" s="316">
        <v>218.86545587791767</v>
      </c>
      <c r="BH23" s="315">
        <v>742.56275372612902</v>
      </c>
      <c r="BI23" s="316">
        <v>211.906007677991</v>
      </c>
      <c r="BK23" s="315">
        <v>555.67842111438085</v>
      </c>
      <c r="BL23" s="316">
        <v>171.15368276611426</v>
      </c>
      <c r="BM23" s="315">
        <v>801.84055196095869</v>
      </c>
      <c r="BN23" s="316">
        <v>236.87691118335468</v>
      </c>
      <c r="BP23" s="315">
        <v>5009.2401069939979</v>
      </c>
      <c r="BQ23" s="316">
        <v>1762.844971583512</v>
      </c>
      <c r="BR23" s="315">
        <v>3612.5302326570127</v>
      </c>
      <c r="BS23" s="316">
        <v>1244.2089371237471</v>
      </c>
      <c r="BU23" s="315">
        <v>346.21682048849436</v>
      </c>
      <c r="BV23" s="316">
        <v>143.05253070986083</v>
      </c>
      <c r="BW23" s="315">
        <v>200.39746641373588</v>
      </c>
      <c r="BX23" s="316">
        <v>81.040122920670541</v>
      </c>
      <c r="BZ23" s="315">
        <v>1185.8605677239755</v>
      </c>
      <c r="CA23" s="316">
        <v>359.99323898831415</v>
      </c>
      <c r="CB23" s="315">
        <v>861.30348087088021</v>
      </c>
      <c r="CC23" s="316">
        <v>249.94573341822476</v>
      </c>
      <c r="CE23" s="315">
        <v>8856.5360529416394</v>
      </c>
      <c r="CF23" s="316">
        <v>3227.0442428884439</v>
      </c>
      <c r="CG23" s="315">
        <v>10127.997952964053</v>
      </c>
      <c r="CH23" s="316">
        <v>3621.9408005015403</v>
      </c>
      <c r="CJ23" s="315">
        <v>1615.4860832053048</v>
      </c>
      <c r="CK23" s="316">
        <v>612.02237887316028</v>
      </c>
      <c r="CL23" s="315">
        <v>1661.0323400010047</v>
      </c>
      <c r="CM23" s="316">
        <v>604.85539819188637</v>
      </c>
      <c r="CO23" s="315">
        <v>4193.2318767078386</v>
      </c>
      <c r="CP23" s="316">
        <v>1437.6563744710454</v>
      </c>
      <c r="CQ23" s="315">
        <v>4208.1353935669567</v>
      </c>
      <c r="CR23" s="316">
        <v>1385.1521113550957</v>
      </c>
      <c r="CT23" s="315">
        <v>3751.5582266742185</v>
      </c>
      <c r="CU23" s="316">
        <v>1381.1687292611032</v>
      </c>
      <c r="CV23" s="315">
        <v>3767.2259267238101</v>
      </c>
      <c r="CW23" s="316">
        <v>1374.2167884892324</v>
      </c>
      <c r="CY23" s="315">
        <v>379.08407599533894</v>
      </c>
      <c r="CZ23" s="316">
        <v>143.94015291047199</v>
      </c>
      <c r="DA23" s="315">
        <v>471.47247881892628</v>
      </c>
      <c r="DB23" s="316">
        <v>170.46883423359344</v>
      </c>
      <c r="DD23" s="315">
        <v>565.21713033704827</v>
      </c>
      <c r="DE23" s="316">
        <v>22.090441533627914</v>
      </c>
      <c r="DF23" s="315">
        <v>633.28895680567587</v>
      </c>
      <c r="DG23" s="316">
        <v>25.723147774408567</v>
      </c>
      <c r="DI23" s="315">
        <v>314.40574338871619</v>
      </c>
      <c r="DJ23" s="316">
        <v>135.25861549026681</v>
      </c>
      <c r="DK23" s="315">
        <v>283.03353216612231</v>
      </c>
      <c r="DL23" s="316">
        <v>120.26867357709673</v>
      </c>
      <c r="DN23" s="315">
        <v>5702.0883380889709</v>
      </c>
      <c r="DO23" s="316">
        <v>2133.2807804202889</v>
      </c>
      <c r="DP23" s="315">
        <v>7834.1617277496625</v>
      </c>
      <c r="DQ23" s="316">
        <v>2808.9944803166327</v>
      </c>
    </row>
    <row r="24" spans="1:121" s="149" customFormat="1" ht="12.75">
      <c r="A24" s="140"/>
      <c r="B24" s="149" t="s">
        <v>150</v>
      </c>
      <c r="C24" s="315">
        <v>35.291738308100278</v>
      </c>
      <c r="D24" s="316">
        <v>652.20361769317685</v>
      </c>
      <c r="E24" s="315">
        <v>25.439431506962475</v>
      </c>
      <c r="F24" s="316">
        <v>664.89744363088028</v>
      </c>
      <c r="H24" s="315">
        <v>129.80041155016426</v>
      </c>
      <c r="I24" s="316">
        <v>1919.9164060861856</v>
      </c>
      <c r="J24" s="315">
        <v>73.924268895759567</v>
      </c>
      <c r="K24" s="316">
        <v>1677.921153400642</v>
      </c>
      <c r="M24" s="315">
        <v>39.86137259527348</v>
      </c>
      <c r="N24" s="316">
        <v>684.97088543487826</v>
      </c>
      <c r="O24" s="315">
        <v>35.032987313446128</v>
      </c>
      <c r="P24" s="316">
        <v>896.67796331390241</v>
      </c>
      <c r="R24" s="315">
        <v>9.2808866246392707</v>
      </c>
      <c r="S24" s="316">
        <v>156.22768708345166</v>
      </c>
      <c r="T24" s="315">
        <v>6.3731976022856802</v>
      </c>
      <c r="U24" s="316">
        <v>155.84210249530773</v>
      </c>
      <c r="W24" s="315">
        <v>38.444109501493372</v>
      </c>
      <c r="X24" s="316">
        <v>800.18224390717148</v>
      </c>
      <c r="Y24" s="315">
        <v>30.277910228901941</v>
      </c>
      <c r="Z24" s="316">
        <v>924.18007996522226</v>
      </c>
      <c r="AB24" s="315">
        <v>10.919903154375268</v>
      </c>
      <c r="AC24" s="316">
        <v>211.7431652731955</v>
      </c>
      <c r="AD24" s="315" t="s">
        <v>162</v>
      </c>
      <c r="AE24" s="316" t="s">
        <v>160</v>
      </c>
      <c r="AG24" s="315">
        <v>63.254761264685058</v>
      </c>
      <c r="AH24" s="316">
        <v>1147.8068001880879</v>
      </c>
      <c r="AI24" s="315">
        <v>47.385493667630762</v>
      </c>
      <c r="AJ24" s="316">
        <v>1290.1992444313471</v>
      </c>
      <c r="AL24" s="315">
        <v>73.792454520238493</v>
      </c>
      <c r="AM24" s="316">
        <v>1048.2569827478103</v>
      </c>
      <c r="AN24" s="315">
        <v>71.254359179491559</v>
      </c>
      <c r="AO24" s="316">
        <v>1507.4772515860602</v>
      </c>
      <c r="AQ24" s="315">
        <v>10.818838182819176</v>
      </c>
      <c r="AR24" s="316">
        <v>204.04645830689537</v>
      </c>
      <c r="AS24" s="315">
        <v>5.4318782793502116</v>
      </c>
      <c r="AT24" s="316">
        <v>145.08356255286222</v>
      </c>
      <c r="AV24" s="315">
        <v>135.26116657503937</v>
      </c>
      <c r="AW24" s="316">
        <v>1906.0020311961202</v>
      </c>
      <c r="AX24" s="315">
        <v>88.721060392786029</v>
      </c>
      <c r="AY24" s="316">
        <v>1929.0515895903261</v>
      </c>
      <c r="BA24" s="315">
        <v>34.234072677731852</v>
      </c>
      <c r="BB24" s="316">
        <v>491.35580538633189</v>
      </c>
      <c r="BC24" s="315">
        <v>24.239768435583006</v>
      </c>
      <c r="BD24" s="316">
        <v>523.08132392969253</v>
      </c>
      <c r="BF24" s="315">
        <v>16.43755494544483</v>
      </c>
      <c r="BG24" s="316">
        <v>221.94139677147402</v>
      </c>
      <c r="BH24" s="315">
        <v>11.700464058744771</v>
      </c>
      <c r="BI24" s="316">
        <v>235.12312838218071</v>
      </c>
      <c r="BK24" s="315">
        <v>10.113282683048681</v>
      </c>
      <c r="BL24" s="316">
        <v>142.40206268828359</v>
      </c>
      <c r="BM24" s="315">
        <v>11.079464836008142</v>
      </c>
      <c r="BN24" s="316">
        <v>232.89197391585918</v>
      </c>
      <c r="BP24" s="315">
        <v>107.18961508622203</v>
      </c>
      <c r="BQ24" s="316">
        <v>1826.3627763887798</v>
      </c>
      <c r="BR24" s="315">
        <v>51.135691227693655</v>
      </c>
      <c r="BS24" s="316">
        <v>1313.531717906543</v>
      </c>
      <c r="BU24" s="315">
        <v>10.797201085337552</v>
      </c>
      <c r="BV24" s="316">
        <v>235.85214653275281</v>
      </c>
      <c r="BW24" s="315" t="s">
        <v>162</v>
      </c>
      <c r="BX24" s="316" t="s">
        <v>160</v>
      </c>
      <c r="BZ24" s="315">
        <v>26.378180533889115</v>
      </c>
      <c r="CA24" s="316">
        <v>362.20639071927292</v>
      </c>
      <c r="CB24" s="315">
        <v>13.541653387199837</v>
      </c>
      <c r="CC24" s="316">
        <v>279.22983553703153</v>
      </c>
      <c r="CE24" s="315">
        <v>175.29895719078075</v>
      </c>
      <c r="CF24" s="316">
        <v>3076.5030070745934</v>
      </c>
      <c r="CG24" s="315">
        <v>122.65278712650709</v>
      </c>
      <c r="CH24" s="316">
        <v>3291.1914965533251</v>
      </c>
      <c r="CJ24" s="315">
        <v>36.853091948078998</v>
      </c>
      <c r="CK24" s="316">
        <v>688.5409873440268</v>
      </c>
      <c r="CL24" s="315">
        <v>21.97131390780045</v>
      </c>
      <c r="CM24" s="316">
        <v>604.02193250438597</v>
      </c>
      <c r="CO24" s="315">
        <v>92.686232479523838</v>
      </c>
      <c r="CP24" s="316">
        <v>1488.7711165248634</v>
      </c>
      <c r="CQ24" s="315">
        <v>64.789648799478002</v>
      </c>
      <c r="CR24" s="316">
        <v>1562.3097103751138</v>
      </c>
      <c r="CT24" s="315">
        <v>79.338714294942719</v>
      </c>
      <c r="CU24" s="316">
        <v>1411.9240321856589</v>
      </c>
      <c r="CV24" s="315">
        <v>49.734306161327822</v>
      </c>
      <c r="CW24" s="316">
        <v>1369.115894797415</v>
      </c>
      <c r="CY24" s="315">
        <v>8.8213560736146412</v>
      </c>
      <c r="CZ24" s="316">
        <v>164.65261297490775</v>
      </c>
      <c r="DA24" s="315">
        <v>7.5096030164944647</v>
      </c>
      <c r="DB24" s="316">
        <v>204.68864020226181</v>
      </c>
      <c r="DD24" s="315">
        <v>8.8971442416569992</v>
      </c>
      <c r="DE24" s="316">
        <v>24.356194334223506</v>
      </c>
      <c r="DF24" s="315">
        <v>8.9780038864070164</v>
      </c>
      <c r="DG24" s="316">
        <v>30.238801437278578</v>
      </c>
      <c r="DI24" s="315">
        <v>5.7550291131909557</v>
      </c>
      <c r="DJ24" s="316">
        <v>136.55078905198579</v>
      </c>
      <c r="DK24" s="315" t="s">
        <v>162</v>
      </c>
      <c r="DL24" s="316" t="s">
        <v>160</v>
      </c>
      <c r="DN24" s="315">
        <v>122.16307436442153</v>
      </c>
      <c r="DO24" s="316">
        <v>2253.5439844424886</v>
      </c>
      <c r="DP24" s="315">
        <v>111.12228955497619</v>
      </c>
      <c r="DQ24" s="316">
        <v>2995.2023673929148</v>
      </c>
    </row>
    <row r="25" spans="1:121" s="157" customFormat="1" ht="12.75">
      <c r="A25" s="140"/>
      <c r="B25" s="157" t="s">
        <v>151</v>
      </c>
      <c r="C25" s="315" t="s">
        <v>160</v>
      </c>
      <c r="D25" s="316" t="s">
        <v>160</v>
      </c>
      <c r="E25" s="315" t="s">
        <v>160</v>
      </c>
      <c r="F25" s="316" t="s">
        <v>160</v>
      </c>
      <c r="H25" s="315" t="s">
        <v>160</v>
      </c>
      <c r="I25" s="316" t="s">
        <v>160</v>
      </c>
      <c r="J25" s="315" t="s">
        <v>160</v>
      </c>
      <c r="K25" s="316" t="s">
        <v>160</v>
      </c>
      <c r="M25" s="315" t="s">
        <v>160</v>
      </c>
      <c r="N25" s="316" t="s">
        <v>160</v>
      </c>
      <c r="O25" s="315" t="s">
        <v>160</v>
      </c>
      <c r="P25" s="316" t="s">
        <v>160</v>
      </c>
      <c r="R25" s="315" t="s">
        <v>160</v>
      </c>
      <c r="S25" s="316" t="s">
        <v>160</v>
      </c>
      <c r="T25" s="315" t="s">
        <v>160</v>
      </c>
      <c r="U25" s="316" t="s">
        <v>160</v>
      </c>
      <c r="W25" s="315" t="s">
        <v>160</v>
      </c>
      <c r="X25" s="316" t="s">
        <v>160</v>
      </c>
      <c r="Y25" s="315" t="s">
        <v>160</v>
      </c>
      <c r="Z25" s="316" t="s">
        <v>160</v>
      </c>
      <c r="AB25" s="315" t="s">
        <v>160</v>
      </c>
      <c r="AC25" s="316" t="s">
        <v>160</v>
      </c>
      <c r="AD25" s="315" t="s">
        <v>160</v>
      </c>
      <c r="AE25" s="316" t="s">
        <v>160</v>
      </c>
      <c r="AG25" s="315" t="s">
        <v>160</v>
      </c>
      <c r="AH25" s="316" t="s">
        <v>160</v>
      </c>
      <c r="AI25" s="315" t="s">
        <v>160</v>
      </c>
      <c r="AJ25" s="316" t="s">
        <v>160</v>
      </c>
      <c r="AL25" s="315" t="s">
        <v>160</v>
      </c>
      <c r="AM25" s="316" t="s">
        <v>160</v>
      </c>
      <c r="AN25" s="315" t="s">
        <v>160</v>
      </c>
      <c r="AO25" s="316" t="s">
        <v>160</v>
      </c>
      <c r="AQ25" s="315" t="s">
        <v>160</v>
      </c>
      <c r="AR25" s="316" t="s">
        <v>160</v>
      </c>
      <c r="AS25" s="315" t="s">
        <v>160</v>
      </c>
      <c r="AT25" s="316" t="s">
        <v>160</v>
      </c>
      <c r="AV25" s="315" t="s">
        <v>160</v>
      </c>
      <c r="AW25" s="316" t="s">
        <v>160</v>
      </c>
      <c r="AX25" s="315" t="s">
        <v>160</v>
      </c>
      <c r="AY25" s="316" t="s">
        <v>160</v>
      </c>
      <c r="BA25" s="315" t="s">
        <v>160</v>
      </c>
      <c r="BB25" s="316" t="s">
        <v>160</v>
      </c>
      <c r="BC25" s="315" t="s">
        <v>160</v>
      </c>
      <c r="BD25" s="316" t="s">
        <v>160</v>
      </c>
      <c r="BF25" s="315" t="s">
        <v>160</v>
      </c>
      <c r="BG25" s="316" t="s">
        <v>160</v>
      </c>
      <c r="BH25" s="315" t="s">
        <v>160</v>
      </c>
      <c r="BI25" s="316" t="s">
        <v>160</v>
      </c>
      <c r="BK25" s="315" t="s">
        <v>160</v>
      </c>
      <c r="BL25" s="316" t="s">
        <v>160</v>
      </c>
      <c r="BM25" s="315" t="s">
        <v>160</v>
      </c>
      <c r="BN25" s="316" t="s">
        <v>160</v>
      </c>
      <c r="BP25" s="315" t="s">
        <v>160</v>
      </c>
      <c r="BQ25" s="316" t="s">
        <v>160</v>
      </c>
      <c r="BR25" s="315" t="s">
        <v>160</v>
      </c>
      <c r="BS25" s="316" t="s">
        <v>160</v>
      </c>
      <c r="BU25" s="315" t="s">
        <v>160</v>
      </c>
      <c r="BV25" s="316" t="s">
        <v>160</v>
      </c>
      <c r="BW25" s="315" t="s">
        <v>160</v>
      </c>
      <c r="BX25" s="316" t="s">
        <v>160</v>
      </c>
      <c r="BZ25" s="315" t="s">
        <v>160</v>
      </c>
      <c r="CA25" s="316" t="s">
        <v>160</v>
      </c>
      <c r="CB25" s="315" t="s">
        <v>160</v>
      </c>
      <c r="CC25" s="316" t="s">
        <v>160</v>
      </c>
      <c r="CE25" s="315" t="s">
        <v>160</v>
      </c>
      <c r="CF25" s="316" t="s">
        <v>160</v>
      </c>
      <c r="CG25" s="315" t="s">
        <v>160</v>
      </c>
      <c r="CH25" s="316" t="s">
        <v>160</v>
      </c>
      <c r="CJ25" s="315" t="s">
        <v>160</v>
      </c>
      <c r="CK25" s="316" t="s">
        <v>160</v>
      </c>
      <c r="CL25" s="315" t="s">
        <v>160</v>
      </c>
      <c r="CM25" s="316" t="s">
        <v>160</v>
      </c>
      <c r="CO25" s="315" t="s">
        <v>160</v>
      </c>
      <c r="CP25" s="316" t="s">
        <v>160</v>
      </c>
      <c r="CQ25" s="315" t="s">
        <v>160</v>
      </c>
      <c r="CR25" s="316" t="s">
        <v>160</v>
      </c>
      <c r="CT25" s="315" t="s">
        <v>160</v>
      </c>
      <c r="CU25" s="316" t="s">
        <v>160</v>
      </c>
      <c r="CV25" s="315" t="s">
        <v>160</v>
      </c>
      <c r="CW25" s="316" t="s">
        <v>160</v>
      </c>
      <c r="CY25" s="315" t="s">
        <v>160</v>
      </c>
      <c r="CZ25" s="316" t="s">
        <v>160</v>
      </c>
      <c r="DA25" s="315" t="s">
        <v>160</v>
      </c>
      <c r="DB25" s="316" t="s">
        <v>160</v>
      </c>
      <c r="DD25" s="315" t="s">
        <v>160</v>
      </c>
      <c r="DE25" s="316" t="s">
        <v>160</v>
      </c>
      <c r="DF25" s="315" t="s">
        <v>160</v>
      </c>
      <c r="DG25" s="316" t="s">
        <v>160</v>
      </c>
      <c r="DI25" s="315" t="s">
        <v>160</v>
      </c>
      <c r="DJ25" s="316" t="s">
        <v>160</v>
      </c>
      <c r="DK25" s="315" t="s">
        <v>160</v>
      </c>
      <c r="DL25" s="316" t="s">
        <v>160</v>
      </c>
      <c r="DN25" s="315" t="s">
        <v>160</v>
      </c>
      <c r="DO25" s="316" t="s">
        <v>160</v>
      </c>
      <c r="DP25" s="315" t="s">
        <v>160</v>
      </c>
      <c r="DQ25" s="316" t="s">
        <v>160</v>
      </c>
    </row>
    <row r="26" spans="1:121" s="149" customFormat="1" ht="12.75">
      <c r="A26" s="352"/>
      <c r="B26" s="353" t="s">
        <v>198</v>
      </c>
      <c r="C26" s="317"/>
      <c r="D26" s="317">
        <v>1.57602568743896</v>
      </c>
      <c r="E26" s="317"/>
      <c r="F26" s="317">
        <v>1.2886612267252842</v>
      </c>
      <c r="G26" s="152"/>
      <c r="H26" s="317"/>
      <c r="I26" s="317">
        <v>1.5017484232021416</v>
      </c>
      <c r="J26" s="317"/>
      <c r="K26" s="317">
        <v>1.1657116970414025</v>
      </c>
      <c r="L26" s="152"/>
      <c r="M26" s="317"/>
      <c r="N26" s="317">
        <v>1.5258274564339014</v>
      </c>
      <c r="O26" s="317"/>
      <c r="P26" s="317">
        <v>1.5382300150799642</v>
      </c>
      <c r="Q26" s="152"/>
      <c r="R26" s="317"/>
      <c r="S26" s="317">
        <v>1.1193988426097286</v>
      </c>
      <c r="T26" s="317"/>
      <c r="U26" s="317">
        <v>0.73835992373128978</v>
      </c>
      <c r="V26" s="152"/>
      <c r="W26" s="317"/>
      <c r="X26" s="317">
        <v>1.1610256451128147</v>
      </c>
      <c r="Y26" s="317"/>
      <c r="Z26" s="317">
        <v>0.98085691392391217</v>
      </c>
      <c r="AA26" s="152"/>
      <c r="AB26" s="317"/>
      <c r="AC26" s="317">
        <v>1.0341861178165785</v>
      </c>
      <c r="AD26" s="317"/>
      <c r="AE26" s="317" t="s">
        <v>160</v>
      </c>
      <c r="AF26" s="152"/>
      <c r="AG26" s="317"/>
      <c r="AH26" s="317">
        <v>1.2511798338205233</v>
      </c>
      <c r="AI26" s="317"/>
      <c r="AJ26" s="317">
        <v>1.1769327963481679</v>
      </c>
      <c r="AK26" s="152"/>
      <c r="AL26" s="317"/>
      <c r="AM26" s="317">
        <v>2.2439356106903254</v>
      </c>
      <c r="AN26" s="317"/>
      <c r="AO26" s="317">
        <v>3.3410292886317756</v>
      </c>
      <c r="AP26" s="152"/>
      <c r="AQ26" s="317"/>
      <c r="AR26" s="317">
        <v>1.4404205089723936</v>
      </c>
      <c r="AS26" s="317"/>
      <c r="AT26" s="317">
        <v>1.1151184230018165</v>
      </c>
      <c r="AU26" s="152"/>
      <c r="AV26" s="317"/>
      <c r="AW26" s="317">
        <v>1.5024364903897318</v>
      </c>
      <c r="AX26" s="317"/>
      <c r="AY26" s="317">
        <v>1.2875556668693462</v>
      </c>
      <c r="AZ26" s="152"/>
      <c r="BA26" s="317"/>
      <c r="BB26" s="317">
        <v>1.4051831146570137</v>
      </c>
      <c r="BC26" s="317"/>
      <c r="BD26" s="317">
        <v>1.5865126142798145</v>
      </c>
      <c r="BE26" s="152"/>
      <c r="BF26" s="317"/>
      <c r="BG26" s="317">
        <v>1.1217492177755823</v>
      </c>
      <c r="BH26" s="317"/>
      <c r="BI26" s="317">
        <v>1.170125338091252</v>
      </c>
      <c r="BJ26" s="152"/>
      <c r="BK26" s="317"/>
      <c r="BL26" s="317">
        <v>0.9482962305404985</v>
      </c>
      <c r="BM26" s="317"/>
      <c r="BN26" s="317">
        <v>1.132317759813867</v>
      </c>
      <c r="BO26" s="152"/>
      <c r="BP26" s="317"/>
      <c r="BQ26" s="317">
        <v>1.7461103472902606</v>
      </c>
      <c r="BR26" s="317"/>
      <c r="BS26" s="317">
        <v>1.3864872095076815</v>
      </c>
      <c r="BT26" s="152"/>
      <c r="BU26" s="317"/>
      <c r="BV26" s="317">
        <v>1.3092117184713632</v>
      </c>
      <c r="BW26" s="317"/>
      <c r="BX26" s="317" t="s">
        <v>160</v>
      </c>
      <c r="BY26" s="152"/>
      <c r="BZ26" s="317"/>
      <c r="CA26" s="317">
        <v>1.8454265221393933</v>
      </c>
      <c r="CB26" s="317"/>
      <c r="CC26" s="317">
        <v>1.8701766932028709</v>
      </c>
      <c r="CD26" s="152"/>
      <c r="CE26" s="317"/>
      <c r="CF26" s="317">
        <v>1.876386742479476</v>
      </c>
      <c r="CG26" s="317"/>
      <c r="CH26" s="317">
        <v>1.560335871599507</v>
      </c>
      <c r="CI26" s="152"/>
      <c r="CJ26" s="317"/>
      <c r="CK26" s="317">
        <v>1.5455300465866273</v>
      </c>
      <c r="CL26" s="317"/>
      <c r="CM26" s="317">
        <v>1.5121882023197075</v>
      </c>
      <c r="CN26" s="152"/>
      <c r="CO26" s="317"/>
      <c r="CP26" s="317">
        <v>2.0319263251288211</v>
      </c>
      <c r="CQ26" s="317"/>
      <c r="CR26" s="317">
        <v>1.6310182913751361</v>
      </c>
      <c r="CT26" s="317"/>
      <c r="CU26" s="317">
        <v>1.4027481499124159</v>
      </c>
      <c r="CV26" s="317"/>
      <c r="CW26" s="317">
        <v>1.1763181241830816</v>
      </c>
      <c r="CY26" s="317"/>
      <c r="CZ26" s="317">
        <v>1.0171894865495761</v>
      </c>
      <c r="DA26" s="317"/>
      <c r="DB26" s="317">
        <v>1.0881239582362492</v>
      </c>
      <c r="DD26" s="317"/>
      <c r="DE26" s="317">
        <v>1.0240328952553348</v>
      </c>
      <c r="DF26" s="317"/>
      <c r="DG26" s="317">
        <v>1.2845041810857569</v>
      </c>
      <c r="DH26" s="152"/>
      <c r="DI26" s="317"/>
      <c r="DJ26" s="317">
        <v>1.1766901487551769</v>
      </c>
      <c r="DK26" s="317"/>
      <c r="DL26" s="317" t="s">
        <v>160</v>
      </c>
      <c r="DM26" s="152"/>
      <c r="DN26" s="317"/>
      <c r="DO26" s="317">
        <v>1.3083052915203195</v>
      </c>
      <c r="DP26" s="317"/>
      <c r="DQ26" s="317">
        <v>1.2039860399529843</v>
      </c>
    </row>
    <row r="27" spans="1:121" s="149" customFormat="1" ht="12.75">
      <c r="A27" s="349"/>
      <c r="C27" s="146"/>
      <c r="D27" s="147"/>
      <c r="E27" s="146"/>
      <c r="F27" s="147"/>
      <c r="H27" s="146"/>
      <c r="I27" s="147"/>
      <c r="J27" s="146"/>
      <c r="K27" s="147"/>
      <c r="M27" s="146"/>
      <c r="N27" s="147"/>
      <c r="O27" s="146"/>
      <c r="P27" s="147"/>
      <c r="R27" s="146"/>
      <c r="S27" s="147"/>
      <c r="T27" s="146"/>
      <c r="U27" s="147"/>
      <c r="W27" s="146"/>
      <c r="X27" s="147"/>
      <c r="Y27" s="146"/>
      <c r="Z27" s="147"/>
      <c r="AB27" s="146"/>
      <c r="AC27" s="147"/>
      <c r="AD27" s="146"/>
      <c r="AE27" s="147"/>
      <c r="AG27" s="146"/>
      <c r="AH27" s="147"/>
      <c r="AI27" s="146"/>
      <c r="AJ27" s="147"/>
      <c r="AL27" s="146"/>
      <c r="AM27" s="147"/>
      <c r="AN27" s="146"/>
      <c r="AO27" s="147"/>
      <c r="AQ27" s="146"/>
      <c r="AR27" s="147"/>
      <c r="AS27" s="146"/>
      <c r="AT27" s="147"/>
      <c r="AV27" s="146"/>
      <c r="AW27" s="147"/>
      <c r="AX27" s="146"/>
      <c r="AY27" s="147"/>
      <c r="BA27" s="146"/>
      <c r="BB27" s="147"/>
      <c r="BC27" s="146"/>
      <c r="BD27" s="147"/>
      <c r="BF27" s="146"/>
      <c r="BG27" s="147"/>
      <c r="BH27" s="146"/>
      <c r="BI27" s="147"/>
      <c r="BK27" s="146"/>
      <c r="BL27" s="147"/>
      <c r="BM27" s="146"/>
      <c r="BN27" s="147"/>
      <c r="BP27" s="146"/>
      <c r="BQ27" s="147"/>
      <c r="BR27" s="146"/>
      <c r="BS27" s="147"/>
      <c r="BU27" s="146"/>
      <c r="BV27" s="147"/>
      <c r="BW27" s="146"/>
      <c r="BX27" s="147"/>
      <c r="BZ27" s="146"/>
      <c r="CA27" s="147"/>
      <c r="CB27" s="146"/>
      <c r="CC27" s="147"/>
      <c r="CE27" s="146"/>
      <c r="CF27" s="147"/>
      <c r="CG27" s="146"/>
      <c r="CH27" s="147"/>
      <c r="CJ27" s="146"/>
      <c r="CK27" s="147"/>
      <c r="CL27" s="146"/>
      <c r="CM27" s="147"/>
      <c r="CO27" s="146"/>
      <c r="CP27" s="147"/>
      <c r="CQ27" s="146"/>
      <c r="CR27" s="147"/>
      <c r="CT27" s="146"/>
      <c r="CU27" s="147"/>
      <c r="CV27" s="146"/>
      <c r="CW27" s="147"/>
      <c r="CY27" s="146"/>
      <c r="CZ27" s="147"/>
      <c r="DA27" s="146"/>
      <c r="DB27" s="147"/>
      <c r="DD27" s="146"/>
      <c r="DE27" s="147"/>
      <c r="DF27" s="146"/>
      <c r="DG27" s="147"/>
      <c r="DI27" s="146"/>
      <c r="DJ27" s="147"/>
      <c r="DK27" s="146"/>
      <c r="DL27" s="147"/>
      <c r="DN27" s="146"/>
      <c r="DO27" s="147"/>
      <c r="DP27" s="146"/>
      <c r="DQ27" s="147"/>
    </row>
    <row r="28" spans="1:121" s="149" customFormat="1" ht="12.75">
      <c r="A28" s="351" t="s">
        <v>154</v>
      </c>
      <c r="B28" s="149" t="s">
        <v>147</v>
      </c>
      <c r="C28" s="146">
        <v>13694.10610508742</v>
      </c>
      <c r="D28" s="147">
        <v>494.95662825337621</v>
      </c>
      <c r="E28" s="146">
        <v>19717.591583294074</v>
      </c>
      <c r="F28" s="147">
        <v>638.87405379260156</v>
      </c>
      <c r="H28" s="146">
        <v>29860.847395297187</v>
      </c>
      <c r="I28" s="147">
        <v>1126.2167828645181</v>
      </c>
      <c r="J28" s="146">
        <v>44657.512250705717</v>
      </c>
      <c r="K28" s="147">
        <v>1488.3395043451137</v>
      </c>
      <c r="M28" s="146">
        <v>10667.213820549827</v>
      </c>
      <c r="N28" s="147">
        <v>399.43535214742519</v>
      </c>
      <c r="O28" s="146">
        <v>16707.414553000272</v>
      </c>
      <c r="P28" s="147">
        <v>541.36762683208781</v>
      </c>
      <c r="R28" s="146">
        <v>3931.8488928484512</v>
      </c>
      <c r="S28" s="147">
        <v>147.72014055414678</v>
      </c>
      <c r="T28" s="146">
        <v>5663.5059299718696</v>
      </c>
      <c r="U28" s="147">
        <v>185.08759235764106</v>
      </c>
      <c r="W28" s="146">
        <v>20973.009589161644</v>
      </c>
      <c r="X28" s="147">
        <v>744.13929573454448</v>
      </c>
      <c r="Y28" s="146">
        <v>37233.68574504873</v>
      </c>
      <c r="Z28" s="147">
        <v>1165.7480298131416</v>
      </c>
      <c r="AB28" s="146">
        <v>4640.5091805867978</v>
      </c>
      <c r="AC28" s="147">
        <v>169.94669634294917</v>
      </c>
      <c r="AD28" s="146">
        <v>6246.4377466592177</v>
      </c>
      <c r="AE28" s="147">
        <v>196.72692034215325</v>
      </c>
      <c r="AG28" s="146">
        <v>19421.748113290141</v>
      </c>
      <c r="AH28" s="147">
        <v>720.07027720199869</v>
      </c>
      <c r="AI28" s="146">
        <v>31274.023460274617</v>
      </c>
      <c r="AJ28" s="147">
        <v>1002.57043014983</v>
      </c>
      <c r="AL28" s="146">
        <v>8582.779765978381</v>
      </c>
      <c r="AM28" s="147">
        <v>336.29784204096148</v>
      </c>
      <c r="AN28" s="146">
        <v>19432.186179128614</v>
      </c>
      <c r="AO28" s="147">
        <v>659.17763237949475</v>
      </c>
      <c r="AQ28" s="146">
        <v>4851.1029291104369</v>
      </c>
      <c r="AR28" s="147">
        <v>178.35778339145955</v>
      </c>
      <c r="AS28" s="146">
        <v>8936.2405985230234</v>
      </c>
      <c r="AT28" s="147">
        <v>287.81545130963769</v>
      </c>
      <c r="AV28" s="146">
        <v>35385.935316491159</v>
      </c>
      <c r="AW28" s="147">
        <v>1354.4284147516084</v>
      </c>
      <c r="AX28" s="146">
        <v>48918.152776449584</v>
      </c>
      <c r="AY28" s="147">
        <v>1647.6190519024292</v>
      </c>
      <c r="BA28" s="146">
        <v>10267.860402032382</v>
      </c>
      <c r="BB28" s="147">
        <v>400.57760842373449</v>
      </c>
      <c r="BC28" s="146">
        <v>9933.2754239537844</v>
      </c>
      <c r="BD28" s="147">
        <v>335.05912425182538</v>
      </c>
      <c r="BF28" s="146">
        <v>4364.8189001817627</v>
      </c>
      <c r="BG28" s="147">
        <v>174.83797807543883</v>
      </c>
      <c r="BH28" s="146">
        <v>5674.6966786361727</v>
      </c>
      <c r="BI28" s="147">
        <v>195.46628274844156</v>
      </c>
      <c r="BK28" s="146">
        <v>3359.7918428235748</v>
      </c>
      <c r="BL28" s="147">
        <v>132.51992914470057</v>
      </c>
      <c r="BM28" s="146">
        <v>7065.5691279231105</v>
      </c>
      <c r="BN28" s="147">
        <v>240.18478730514408</v>
      </c>
      <c r="BP28" s="146">
        <v>35038.538379128986</v>
      </c>
      <c r="BQ28" s="147">
        <v>1285.2912410594026</v>
      </c>
      <c r="BR28" s="146">
        <v>43648.437160070687</v>
      </c>
      <c r="BS28" s="147">
        <v>1419.6331558062814</v>
      </c>
      <c r="BU28" s="146">
        <v>4651.8030003522563</v>
      </c>
      <c r="BV28" s="147">
        <v>166.85072506072825</v>
      </c>
      <c r="BW28" s="146">
        <v>3143.2508754476967</v>
      </c>
      <c r="BX28" s="147">
        <v>97.877609592360713</v>
      </c>
      <c r="BZ28" s="146">
        <v>6252.3333380655567</v>
      </c>
      <c r="CA28" s="147">
        <v>247.18455225876346</v>
      </c>
      <c r="CB28" s="146">
        <v>5534.2402407231621</v>
      </c>
      <c r="CC28" s="147">
        <v>188.99913784797516</v>
      </c>
      <c r="CE28" s="146">
        <v>41399.734472679789</v>
      </c>
      <c r="CF28" s="147">
        <v>1508.8338909220722</v>
      </c>
      <c r="CG28" s="146">
        <v>69935.195727803337</v>
      </c>
      <c r="CH28" s="147">
        <v>2246.1377805912148</v>
      </c>
      <c r="CJ28" s="146">
        <v>13902.757326214161</v>
      </c>
      <c r="CK28" s="147">
        <v>512.52231288603741</v>
      </c>
      <c r="CL28" s="146">
        <v>18052.493867397829</v>
      </c>
      <c r="CM28" s="147">
        <v>576.91371584997796</v>
      </c>
      <c r="CO28" s="146">
        <v>19385.941671722328</v>
      </c>
      <c r="CP28" s="147">
        <v>718.41176437307809</v>
      </c>
      <c r="CQ28" s="146">
        <v>35536.792478618503</v>
      </c>
      <c r="CR28" s="147">
        <v>1167.0094185259877</v>
      </c>
      <c r="CT28" s="146">
        <v>30286.670812750519</v>
      </c>
      <c r="CU28" s="147">
        <v>1102.925162082629</v>
      </c>
      <c r="CV28" s="146">
        <v>48940.917028814394</v>
      </c>
      <c r="CW28" s="147">
        <v>1564.8388864143819</v>
      </c>
      <c r="CY28" s="146">
        <v>4545.067521162604</v>
      </c>
      <c r="CZ28" s="147">
        <v>167.38741180960159</v>
      </c>
      <c r="DA28" s="146">
        <v>5510.5954767487028</v>
      </c>
      <c r="DB28" s="147">
        <v>176.3788200856043</v>
      </c>
      <c r="DD28" s="146">
        <v>5925.3012332402304</v>
      </c>
      <c r="DE28" s="147">
        <v>22.339841071086475</v>
      </c>
      <c r="DF28" s="146">
        <v>9323.5570003853536</v>
      </c>
      <c r="DG28" s="147">
        <v>31.956642569259742</v>
      </c>
      <c r="DI28" s="146">
        <v>2820.3563517379212</v>
      </c>
      <c r="DJ28" s="147">
        <v>100.01374017525306</v>
      </c>
      <c r="DK28" s="146">
        <v>3902.3575184197398</v>
      </c>
      <c r="DL28" s="147">
        <v>121.15128607817854</v>
      </c>
      <c r="DN28" s="146">
        <v>57125.347255041153</v>
      </c>
      <c r="DO28" s="147">
        <v>2063.9774129408684</v>
      </c>
      <c r="DP28" s="146">
        <v>97902.027547850463</v>
      </c>
      <c r="DQ28" s="147">
        <v>3137.5616149614398</v>
      </c>
    </row>
    <row r="29" spans="1:121" s="149" customFormat="1" ht="12.75">
      <c r="A29" s="140"/>
      <c r="B29" s="149" t="s">
        <v>148</v>
      </c>
      <c r="C29" s="146">
        <v>5023.1083808460317</v>
      </c>
      <c r="D29" s="147">
        <v>526.53594873471752</v>
      </c>
      <c r="E29" s="146">
        <v>7577.8740587216698</v>
      </c>
      <c r="F29" s="147">
        <v>725.27574911891145</v>
      </c>
      <c r="H29" s="146">
        <v>11812.358941370563</v>
      </c>
      <c r="I29" s="147">
        <v>1162.7270230666559</v>
      </c>
      <c r="J29" s="146">
        <v>18129.778760099554</v>
      </c>
      <c r="K29" s="147">
        <v>1618.1364736610794</v>
      </c>
      <c r="M29" s="146">
        <v>3864.7028307482024</v>
      </c>
      <c r="N29" s="147">
        <v>406.67226287989337</v>
      </c>
      <c r="O29" s="146">
        <v>6059.4371237001815</v>
      </c>
      <c r="P29" s="147">
        <v>571.75910583042742</v>
      </c>
      <c r="R29" s="146">
        <v>1726.0457326303704</v>
      </c>
      <c r="S29" s="147">
        <v>180.51377112253689</v>
      </c>
      <c r="T29" s="146">
        <v>2454.1136856563076</v>
      </c>
      <c r="U29" s="147">
        <v>226.18583517549362</v>
      </c>
      <c r="W29" s="146">
        <v>6901.1373516351123</v>
      </c>
      <c r="X29" s="147">
        <v>762.56907569424175</v>
      </c>
      <c r="Y29" s="146">
        <v>9475.8180110368903</v>
      </c>
      <c r="Z29" s="147">
        <v>971.85115570915787</v>
      </c>
      <c r="AB29" s="146">
        <v>1954.5631042959358</v>
      </c>
      <c r="AC29" s="147">
        <v>215.1788133728906</v>
      </c>
      <c r="AD29" s="146">
        <v>1676.8863503776336</v>
      </c>
      <c r="AE29" s="147">
        <v>168.41940453414978</v>
      </c>
      <c r="AG29" s="146">
        <v>6825.8387856625941</v>
      </c>
      <c r="AH29" s="147">
        <v>726.9796736585289</v>
      </c>
      <c r="AI29" s="146">
        <v>9683.1667759096072</v>
      </c>
      <c r="AJ29" s="147">
        <v>939.93672012398656</v>
      </c>
      <c r="AL29" s="146">
        <v>2589.5137111954004</v>
      </c>
      <c r="AM29" s="147">
        <v>260.31282479621206</v>
      </c>
      <c r="AN29" s="146">
        <v>4242.1462645143138</v>
      </c>
      <c r="AO29" s="147">
        <v>366.69859847249518</v>
      </c>
      <c r="AQ29" s="146">
        <v>1449.6928863646031</v>
      </c>
      <c r="AR29" s="147">
        <v>152.28827237822898</v>
      </c>
      <c r="AS29" s="146">
        <v>1968.2988282329545</v>
      </c>
      <c r="AT29" s="147">
        <v>188.2969805734279</v>
      </c>
      <c r="AV29" s="146">
        <v>17655.822927932099</v>
      </c>
      <c r="AW29" s="147">
        <v>1732.0337082150706</v>
      </c>
      <c r="AX29" s="146">
        <v>21936.777355865059</v>
      </c>
      <c r="AY29" s="147">
        <v>1930.0590822912129</v>
      </c>
      <c r="BA29" s="146">
        <v>6121.0183610175636</v>
      </c>
      <c r="BB29" s="147">
        <v>612.36098456745151</v>
      </c>
      <c r="BC29" s="146">
        <v>5541.9148975857934</v>
      </c>
      <c r="BD29" s="147">
        <v>482.99154091102469</v>
      </c>
      <c r="BF29" s="146">
        <v>1771.077647531413</v>
      </c>
      <c r="BG29" s="147">
        <v>181.85771177829432</v>
      </c>
      <c r="BH29" s="146">
        <v>2466.6171802646077</v>
      </c>
      <c r="BI29" s="147">
        <v>211.53022971083024</v>
      </c>
      <c r="BK29" s="146">
        <v>1744.079872517942</v>
      </c>
      <c r="BL29" s="147">
        <v>178.13574907067829</v>
      </c>
      <c r="BM29" s="146">
        <v>2786.8136379565508</v>
      </c>
      <c r="BN29" s="147">
        <v>242.05501067159776</v>
      </c>
      <c r="BP29" s="146">
        <v>13630.526942566106</v>
      </c>
      <c r="BQ29" s="147">
        <v>1390.0724361349146</v>
      </c>
      <c r="BR29" s="146">
        <v>14634.766254202377</v>
      </c>
      <c r="BS29" s="147">
        <v>1383.7263174270322</v>
      </c>
      <c r="BU29" s="146">
        <v>1340.1806621933129</v>
      </c>
      <c r="BV29" s="147">
        <v>143.8015884804953</v>
      </c>
      <c r="BW29" s="146">
        <v>892.98718870883215</v>
      </c>
      <c r="BX29" s="147">
        <v>90.470510300531572</v>
      </c>
      <c r="BZ29" s="146">
        <v>2994.7211509321746</v>
      </c>
      <c r="CA29" s="147">
        <v>298.49792869664464</v>
      </c>
      <c r="CB29" s="146">
        <v>2988.4379632838527</v>
      </c>
      <c r="CC29" s="147">
        <v>255.4461128941231</v>
      </c>
      <c r="CE29" s="146">
        <v>17465.150540184968</v>
      </c>
      <c r="CF29" s="147">
        <v>1813.7927609377509</v>
      </c>
      <c r="CG29" s="146">
        <v>28696.141447826678</v>
      </c>
      <c r="CH29" s="147">
        <v>2770.492122824865</v>
      </c>
      <c r="CJ29" s="146">
        <v>5261.3240229411176</v>
      </c>
      <c r="CK29" s="147">
        <v>569.22265908653924</v>
      </c>
      <c r="CL29" s="146">
        <v>7056.0440280949188</v>
      </c>
      <c r="CM29" s="147">
        <v>689.18099549263854</v>
      </c>
      <c r="CO29" s="146">
        <v>7480.6038371139866</v>
      </c>
      <c r="CP29" s="147">
        <v>755.61316669778193</v>
      </c>
      <c r="CQ29" s="146">
        <v>11791.338023897564</v>
      </c>
      <c r="CR29" s="147">
        <v>1085.0996125699319</v>
      </c>
      <c r="CT29" s="146">
        <v>10645.95695845368</v>
      </c>
      <c r="CU29" s="147">
        <v>1117.7565400173623</v>
      </c>
      <c r="CV29" s="146">
        <v>16171.771622526065</v>
      </c>
      <c r="CW29" s="147">
        <v>1585.2645929162475</v>
      </c>
      <c r="CY29" s="146">
        <v>1597.3581546408871</v>
      </c>
      <c r="CZ29" s="147">
        <v>172.00906310874672</v>
      </c>
      <c r="DA29" s="146">
        <v>1828.0730223708349</v>
      </c>
      <c r="DB29" s="147">
        <v>177.45485508098608</v>
      </c>
      <c r="DD29" s="146">
        <v>2206.1500454656489</v>
      </c>
      <c r="DE29" s="147">
        <v>24.799290372674218</v>
      </c>
      <c r="DF29" s="146">
        <v>2593.0271668834862</v>
      </c>
      <c r="DG29" s="147">
        <v>29.175418165368917</v>
      </c>
      <c r="DI29" s="146">
        <v>885.63140108714867</v>
      </c>
      <c r="DJ29" s="147">
        <v>95.360251652635355</v>
      </c>
      <c r="DK29" s="146">
        <v>1129.5050865841686</v>
      </c>
      <c r="DL29" s="147">
        <v>118.07256794342102</v>
      </c>
      <c r="DN29" s="146">
        <v>22959.797485448282</v>
      </c>
      <c r="DO29" s="147">
        <v>2428.078437096628</v>
      </c>
      <c r="DP29" s="146">
        <v>33660.687794771904</v>
      </c>
      <c r="DQ29" s="147">
        <v>3257.6284343868656</v>
      </c>
    </row>
    <row r="30" spans="1:121" s="149" customFormat="1" ht="12.75">
      <c r="A30" s="140"/>
      <c r="B30" s="149" t="s">
        <v>149</v>
      </c>
      <c r="C30" s="146">
        <v>4949.1178892323051</v>
      </c>
      <c r="D30" s="147">
        <v>745.74892311752262</v>
      </c>
      <c r="E30" s="146">
        <v>5386.2750607344715</v>
      </c>
      <c r="F30" s="147">
        <v>806.50198180768098</v>
      </c>
      <c r="H30" s="146">
        <v>7486.7137510666416</v>
      </c>
      <c r="I30" s="147">
        <v>1163.1307729747953</v>
      </c>
      <c r="J30" s="146">
        <v>13368.024873912302</v>
      </c>
      <c r="K30" s="147">
        <v>1969.7340851719539</v>
      </c>
      <c r="M30" s="146">
        <v>3701.5421982993034</v>
      </c>
      <c r="N30" s="147">
        <v>589.12601466377578</v>
      </c>
      <c r="O30" s="146">
        <v>5041.4606375245712</v>
      </c>
      <c r="P30" s="147">
        <v>745.25984220183489</v>
      </c>
      <c r="R30" s="146">
        <v>1718.8010667045526</v>
      </c>
      <c r="S30" s="147">
        <v>275.70793076427611</v>
      </c>
      <c r="T30" s="146">
        <v>2123.5029268843095</v>
      </c>
      <c r="U30" s="147">
        <v>312.13393573234583</v>
      </c>
      <c r="W30" s="146">
        <v>6685.0721214578816</v>
      </c>
      <c r="X30" s="147">
        <v>1015.9352841837041</v>
      </c>
      <c r="Y30" s="146">
        <v>8333.7079690048213</v>
      </c>
      <c r="Z30" s="147">
        <v>1253.3770501250106</v>
      </c>
      <c r="AB30" s="146">
        <v>1704.1903196964047</v>
      </c>
      <c r="AC30" s="147">
        <v>268.85559020665016</v>
      </c>
      <c r="AD30" s="146">
        <v>1273.4062688302399</v>
      </c>
      <c r="AE30" s="147">
        <v>188.95655711452318</v>
      </c>
      <c r="AG30" s="146">
        <v>4398.0143085036816</v>
      </c>
      <c r="AH30" s="147">
        <v>686.34734182233194</v>
      </c>
      <c r="AI30" s="146">
        <v>6434.798233546233</v>
      </c>
      <c r="AJ30" s="147">
        <v>950.64018696459891</v>
      </c>
      <c r="AL30" s="146">
        <v>2670.6464625733383</v>
      </c>
      <c r="AM30" s="147">
        <v>459.44119317183396</v>
      </c>
      <c r="AN30" s="146">
        <v>2788.7996828718105</v>
      </c>
      <c r="AO30" s="147">
        <v>417.97584797030095</v>
      </c>
      <c r="AQ30" s="146">
        <v>1017.800257752257</v>
      </c>
      <c r="AR30" s="147">
        <v>153.2845975531655</v>
      </c>
      <c r="AS30" s="146">
        <v>1453.090407464181</v>
      </c>
      <c r="AT30" s="147">
        <v>213.41547256911454</v>
      </c>
      <c r="AV30" s="146">
        <v>10895.152185981375</v>
      </c>
      <c r="AW30" s="147">
        <v>1745.8738496721082</v>
      </c>
      <c r="AX30" s="146">
        <v>13597.026673942994</v>
      </c>
      <c r="AY30" s="147">
        <v>2039.0572232129393</v>
      </c>
      <c r="BA30" s="146">
        <v>3748.0845897381</v>
      </c>
      <c r="BB30" s="147">
        <v>626.02705865936423</v>
      </c>
      <c r="BC30" s="146">
        <v>3482.5220114280992</v>
      </c>
      <c r="BD30" s="147">
        <v>511.02234524996123</v>
      </c>
      <c r="BF30" s="146">
        <v>1321.7400008572351</v>
      </c>
      <c r="BG30" s="147">
        <v>247.18927588988117</v>
      </c>
      <c r="BH30" s="146">
        <v>1461.6742532437877</v>
      </c>
      <c r="BI30" s="147">
        <v>229.24847138790221</v>
      </c>
      <c r="BK30" s="146">
        <v>1096.8227610780857</v>
      </c>
      <c r="BL30" s="147">
        <v>194.28814766823254</v>
      </c>
      <c r="BM30" s="146">
        <v>1699.4291230436706</v>
      </c>
      <c r="BN30" s="147">
        <v>258.03407907055987</v>
      </c>
      <c r="BP30" s="146">
        <v>10366.746613538731</v>
      </c>
      <c r="BQ30" s="147">
        <v>1573.0684673944247</v>
      </c>
      <c r="BR30" s="146">
        <v>10364.004813393502</v>
      </c>
      <c r="BS30" s="147">
        <v>1543.996443076458</v>
      </c>
      <c r="BU30" s="146">
        <v>1077.580687282875</v>
      </c>
      <c r="BV30" s="147">
        <v>155.2642383613985</v>
      </c>
      <c r="BW30" s="146">
        <v>696.38328089960407</v>
      </c>
      <c r="BX30" s="147">
        <v>101.05860572514278</v>
      </c>
      <c r="BZ30" s="146">
        <v>2241.6387945697879</v>
      </c>
      <c r="CA30" s="147">
        <v>390.61290928970413</v>
      </c>
      <c r="CB30" s="146">
        <v>2139.0051160797238</v>
      </c>
      <c r="CC30" s="147">
        <v>319.69893038984793</v>
      </c>
      <c r="CE30" s="146">
        <v>12800.63700161282</v>
      </c>
      <c r="CF30" s="147">
        <v>1940.8928296298375</v>
      </c>
      <c r="CG30" s="146">
        <v>19569.097231700856</v>
      </c>
      <c r="CH30" s="147">
        <v>2892.6320987288163</v>
      </c>
      <c r="CJ30" s="146">
        <v>5500.5432170240883</v>
      </c>
      <c r="CK30" s="147">
        <v>866.29227342152967</v>
      </c>
      <c r="CL30" s="146">
        <v>6494.6794350723221</v>
      </c>
      <c r="CM30" s="147">
        <v>966.91590531675604</v>
      </c>
      <c r="CO30" s="146">
        <v>5802.9549176804103</v>
      </c>
      <c r="CP30" s="147">
        <v>889.26007418033839</v>
      </c>
      <c r="CQ30" s="146">
        <v>8853.002008148118</v>
      </c>
      <c r="CR30" s="147">
        <v>1311.1756345549759</v>
      </c>
      <c r="CT30" s="146">
        <v>7793.2790461374489</v>
      </c>
      <c r="CU30" s="147">
        <v>1189.6381287766892</v>
      </c>
      <c r="CV30" s="146">
        <v>11356.030244796457</v>
      </c>
      <c r="CW30" s="147">
        <v>1692.7018873765903</v>
      </c>
      <c r="CY30" s="146">
        <v>1371.9076679878171</v>
      </c>
      <c r="CZ30" s="147">
        <v>214.38114755821289</v>
      </c>
      <c r="DA30" s="146">
        <v>1459.1521304372793</v>
      </c>
      <c r="DB30" s="147">
        <v>215.08993518298124</v>
      </c>
      <c r="DD30" s="146">
        <v>1617.0614364391015</v>
      </c>
      <c r="DE30" s="147">
        <v>22.008264895006874</v>
      </c>
      <c r="DF30" s="146">
        <v>1766.8560122634231</v>
      </c>
      <c r="DG30" s="147">
        <v>25.964246698242928</v>
      </c>
      <c r="DI30" s="146">
        <v>757.67377397237624</v>
      </c>
      <c r="DJ30" s="147">
        <v>105.71126702648638</v>
      </c>
      <c r="DK30" s="146">
        <v>823.29254312536386</v>
      </c>
      <c r="DL30" s="147">
        <v>119.26410001777649</v>
      </c>
      <c r="DN30" s="146">
        <v>19413.852553770077</v>
      </c>
      <c r="DO30" s="147">
        <v>2967.527362806276</v>
      </c>
      <c r="DP30" s="146">
        <v>25534.057050486601</v>
      </c>
      <c r="DQ30" s="147">
        <v>3822.9374058869007</v>
      </c>
    </row>
    <row r="31" spans="1:121" s="149" customFormat="1" ht="12.75">
      <c r="A31" s="140"/>
      <c r="B31" s="149" t="s">
        <v>150</v>
      </c>
      <c r="C31" s="146">
        <v>640.05755814772158</v>
      </c>
      <c r="D31" s="147">
        <v>814.93873551380489</v>
      </c>
      <c r="E31" s="146">
        <v>737.28719379326901</v>
      </c>
      <c r="F31" s="147">
        <v>1090.704109961898</v>
      </c>
      <c r="H31" s="146">
        <v>780.93803721804079</v>
      </c>
      <c r="I31" s="147">
        <v>1105.24785672896</v>
      </c>
      <c r="J31" s="146">
        <v>1262.7791350403927</v>
      </c>
      <c r="K31" s="147">
        <v>1992.6148785358268</v>
      </c>
      <c r="M31" s="146">
        <v>471.73747087075424</v>
      </c>
      <c r="N31" s="147">
        <v>671.20298522128428</v>
      </c>
      <c r="O31" s="146">
        <v>696.37780080069945</v>
      </c>
      <c r="P31" s="147">
        <v>1054.9682087363353</v>
      </c>
      <c r="R31" s="146">
        <v>249.55628412311444</v>
      </c>
      <c r="S31" s="147">
        <v>361.77215033276741</v>
      </c>
      <c r="T31" s="146">
        <v>290.98276749166479</v>
      </c>
      <c r="U31" s="147">
        <v>446.99326115752666</v>
      </c>
      <c r="W31" s="146">
        <v>641.80197213525219</v>
      </c>
      <c r="X31" s="147">
        <v>818.60431835485019</v>
      </c>
      <c r="Y31" s="146">
        <v>1026.569003845929</v>
      </c>
      <c r="Z31" s="147">
        <v>1526.1320227704548</v>
      </c>
      <c r="AB31" s="146">
        <v>146.45199319298217</v>
      </c>
      <c r="AC31" s="147">
        <v>202.64886057909968</v>
      </c>
      <c r="AD31" s="146">
        <v>154.33325748545008</v>
      </c>
      <c r="AE31" s="147">
        <v>228.70616717532081</v>
      </c>
      <c r="AG31" s="146">
        <v>433.53042783707537</v>
      </c>
      <c r="AH31" s="147">
        <v>590.50692669993794</v>
      </c>
      <c r="AI31" s="146">
        <v>688.4070645310585</v>
      </c>
      <c r="AJ31" s="147">
        <v>1013.5752826327342</v>
      </c>
      <c r="AL31" s="146">
        <v>384.9393873311887</v>
      </c>
      <c r="AM31" s="147">
        <v>636.62503888261779</v>
      </c>
      <c r="AN31" s="146">
        <v>477.41732139386028</v>
      </c>
      <c r="AO31" s="147">
        <v>792.88579625257455</v>
      </c>
      <c r="AQ31" s="146">
        <v>157.46243957357848</v>
      </c>
      <c r="AR31" s="147">
        <v>199.25433454791767</v>
      </c>
      <c r="AS31" s="146">
        <v>169.68220031952373</v>
      </c>
      <c r="AT31" s="147">
        <v>244.20485858585636</v>
      </c>
      <c r="AV31" s="146">
        <v>1308.6794151302006</v>
      </c>
      <c r="AW31" s="147">
        <v>1956.3656782906294</v>
      </c>
      <c r="AX31" s="146">
        <v>1667.4274223570178</v>
      </c>
      <c r="AY31" s="147">
        <v>2745.1828665162016</v>
      </c>
      <c r="BA31" s="146">
        <v>471.09165993749042</v>
      </c>
      <c r="BB31" s="147">
        <v>752.44567701694393</v>
      </c>
      <c r="BC31" s="146">
        <v>478.25241071484788</v>
      </c>
      <c r="BD31" s="147">
        <v>769.46920500626038</v>
      </c>
      <c r="BF31" s="146">
        <v>145.75258576673841</v>
      </c>
      <c r="BG31" s="147">
        <v>275.43147620068066</v>
      </c>
      <c r="BH31" s="146">
        <v>215.94221746342825</v>
      </c>
      <c r="BI31" s="147">
        <v>390.24625643277511</v>
      </c>
      <c r="BK31" s="146">
        <v>108.28628482001938</v>
      </c>
      <c r="BL31" s="147">
        <v>187.48212322867107</v>
      </c>
      <c r="BM31" s="146">
        <v>188.95101304984289</v>
      </c>
      <c r="BN31" s="147">
        <v>320.93163486392604</v>
      </c>
      <c r="BP31" s="146">
        <v>1473.4554659857135</v>
      </c>
      <c r="BQ31" s="147">
        <v>1922.2524657396989</v>
      </c>
      <c r="BR31" s="146">
        <v>1508.5693520296084</v>
      </c>
      <c r="BS31" s="147">
        <v>2206.2694975248205</v>
      </c>
      <c r="BU31" s="146">
        <v>135.02140415560427</v>
      </c>
      <c r="BV31" s="147">
        <v>155.76448475030423</v>
      </c>
      <c r="BW31" s="146">
        <v>113.59497307996999</v>
      </c>
      <c r="BX31" s="147">
        <v>149.58690537250661</v>
      </c>
      <c r="BZ31" s="146">
        <v>273.07506678198882</v>
      </c>
      <c r="CA31" s="147">
        <v>466.78457875478824</v>
      </c>
      <c r="CB31" s="146">
        <v>296.88414728014283</v>
      </c>
      <c r="CC31" s="147">
        <v>498.62294922389577</v>
      </c>
      <c r="CE31" s="146">
        <v>1844.2189293362426</v>
      </c>
      <c r="CF31" s="147">
        <v>2422.2231858485961</v>
      </c>
      <c r="CG31" s="146">
        <v>2444.2794434065722</v>
      </c>
      <c r="CH31" s="147">
        <v>3650.3957501881537</v>
      </c>
      <c r="CJ31" s="146">
        <v>675.49940217023573</v>
      </c>
      <c r="CK31" s="147">
        <v>928.24910325726523</v>
      </c>
      <c r="CL31" s="146">
        <v>947.2825152972938</v>
      </c>
      <c r="CM31" s="147">
        <v>1409.300270022831</v>
      </c>
      <c r="CO31" s="146">
        <v>656.18500377997464</v>
      </c>
      <c r="CP31" s="147">
        <v>893.91764773736656</v>
      </c>
      <c r="CQ31" s="146">
        <v>947.52287024031898</v>
      </c>
      <c r="CR31" s="147">
        <v>1473.6403025522006</v>
      </c>
      <c r="CT31" s="146">
        <v>854.84067552107513</v>
      </c>
      <c r="CU31" s="147">
        <v>1127.4528538486163</v>
      </c>
      <c r="CV31" s="146">
        <v>1309.3799145168862</v>
      </c>
      <c r="CW31" s="147">
        <v>1961.8131732449872</v>
      </c>
      <c r="CY31" s="146">
        <v>146.16749999317327</v>
      </c>
      <c r="CZ31" s="147">
        <v>199.26523515677334</v>
      </c>
      <c r="DA31" s="146">
        <v>198.81892417570128</v>
      </c>
      <c r="DB31" s="147">
        <v>293.7448157180811</v>
      </c>
      <c r="DD31" s="146">
        <v>221.38269880104477</v>
      </c>
      <c r="DE31" s="147">
        <v>23.128440579353711</v>
      </c>
      <c r="DF31" s="146">
        <v>231.53038014896995</v>
      </c>
      <c r="DG31" s="147">
        <v>25.602410616738418</v>
      </c>
      <c r="DI31" s="146">
        <v>76.574285875583698</v>
      </c>
      <c r="DJ31" s="147">
        <v>82.433619128585448</v>
      </c>
      <c r="DK31" s="146">
        <v>97.963397566069176</v>
      </c>
      <c r="DL31" s="147">
        <v>118.90314063866222</v>
      </c>
      <c r="DN31" s="146">
        <v>2527.0463787108015</v>
      </c>
      <c r="DO31" s="147">
        <v>3311.2619286803374</v>
      </c>
      <c r="DP31" s="146">
        <v>3454.389176867995</v>
      </c>
      <c r="DQ31" s="147">
        <v>5201.8575380496713</v>
      </c>
    </row>
    <row r="32" spans="1:121" s="149" customFormat="1" ht="12.75">
      <c r="A32" s="140"/>
      <c r="B32" s="149" t="s">
        <v>151</v>
      </c>
      <c r="C32" s="146">
        <v>707.60900523740918</v>
      </c>
      <c r="D32" s="147">
        <v>1210.0475921092757</v>
      </c>
      <c r="E32" s="146">
        <v>637.97210345651661</v>
      </c>
      <c r="F32" s="147">
        <v>1247.1654576839262</v>
      </c>
      <c r="H32" s="146">
        <v>738.1405785075533</v>
      </c>
      <c r="I32" s="147">
        <v>1383.6327004146956</v>
      </c>
      <c r="J32" s="146">
        <v>877.90498024204101</v>
      </c>
      <c r="K32" s="147">
        <v>1813.1659196142348</v>
      </c>
      <c r="M32" s="146">
        <v>521.80293020583508</v>
      </c>
      <c r="N32" s="147">
        <v>986.72309909344813</v>
      </c>
      <c r="O32" s="146">
        <v>638.30988497427961</v>
      </c>
      <c r="P32" s="147">
        <v>1273.0640497667152</v>
      </c>
      <c r="R32" s="146">
        <v>303.74777110308997</v>
      </c>
      <c r="S32" s="147">
        <v>584.5963097605196</v>
      </c>
      <c r="T32" s="146">
        <v>297.8946899958471</v>
      </c>
      <c r="U32" s="147">
        <v>599.85743407988343</v>
      </c>
      <c r="W32" s="146">
        <v>760.97794441975861</v>
      </c>
      <c r="X32" s="147">
        <v>1329.5007805347652</v>
      </c>
      <c r="Y32" s="146">
        <v>740.21927106362625</v>
      </c>
      <c r="Z32" s="147">
        <v>1463.7867941182801</v>
      </c>
      <c r="AB32" s="146">
        <v>111.28499945517724</v>
      </c>
      <c r="AC32" s="147">
        <v>207.73178806685922</v>
      </c>
      <c r="AD32" s="146">
        <v>108.93637664745866</v>
      </c>
      <c r="AE32" s="147">
        <v>213.32491161026394</v>
      </c>
      <c r="AG32" s="146">
        <v>400.86762441506573</v>
      </c>
      <c r="AH32" s="147">
        <v>726.6820524775992</v>
      </c>
      <c r="AI32" s="146">
        <v>491.60446573848282</v>
      </c>
      <c r="AJ32" s="147">
        <v>954.47374107018857</v>
      </c>
      <c r="AL32" s="146">
        <v>448.1202904442714</v>
      </c>
      <c r="AM32" s="147">
        <v>970.00539212289334</v>
      </c>
      <c r="AN32" s="146">
        <v>424.4505520913998</v>
      </c>
      <c r="AO32" s="147">
        <v>926.70146870425447</v>
      </c>
      <c r="AQ32" s="146">
        <v>176.9413236474866</v>
      </c>
      <c r="AR32" s="147">
        <v>294.19805232303338</v>
      </c>
      <c r="AS32" s="146">
        <v>172.68796546031501</v>
      </c>
      <c r="AT32" s="147">
        <v>326.79315980195986</v>
      </c>
      <c r="AV32" s="146">
        <v>1488.4081449903304</v>
      </c>
      <c r="AW32" s="147">
        <v>2939.1528357839015</v>
      </c>
      <c r="AX32" s="146">
        <v>1504.615771385354</v>
      </c>
      <c r="AY32" s="147">
        <v>3263.727230160659</v>
      </c>
      <c r="BA32" s="146">
        <v>515.94417086307487</v>
      </c>
      <c r="BB32" s="147">
        <v>1080.2734656916559</v>
      </c>
      <c r="BC32" s="146">
        <v>442.03525631747652</v>
      </c>
      <c r="BD32" s="147">
        <v>927.25044610233681</v>
      </c>
      <c r="BF32" s="146">
        <v>193.61068586747393</v>
      </c>
      <c r="BG32" s="147">
        <v>475.72929193996606</v>
      </c>
      <c r="BH32" s="146">
        <v>216.06967039200447</v>
      </c>
      <c r="BI32" s="147">
        <v>524.38152572318791</v>
      </c>
      <c r="BK32" s="146">
        <v>98.01905737755142</v>
      </c>
      <c r="BL32" s="147">
        <v>222.01516234273703</v>
      </c>
      <c r="BM32" s="146">
        <v>163.2370980268268</v>
      </c>
      <c r="BN32" s="147">
        <v>367.03219744306051</v>
      </c>
      <c r="BP32" s="146">
        <v>1683.7305518605119</v>
      </c>
      <c r="BQ32" s="147">
        <v>2929.2147602644486</v>
      </c>
      <c r="BR32" s="146">
        <v>1293.2224203038325</v>
      </c>
      <c r="BS32" s="147">
        <v>2496.0670692813837</v>
      </c>
      <c r="BU32" s="146">
        <v>126.41396757778629</v>
      </c>
      <c r="BV32" s="147">
        <v>191.48910651824735</v>
      </c>
      <c r="BW32" s="146">
        <v>86.783681863896874</v>
      </c>
      <c r="BX32" s="147">
        <v>149.93890205002171</v>
      </c>
      <c r="BZ32" s="146">
        <v>344.23133486507265</v>
      </c>
      <c r="CA32" s="147">
        <v>767.88624940257512</v>
      </c>
      <c r="CB32" s="146">
        <v>251.4325326331174</v>
      </c>
      <c r="CC32" s="147">
        <v>553.58047247215131</v>
      </c>
      <c r="CE32" s="146">
        <v>1911.2564960485215</v>
      </c>
      <c r="CF32" s="147">
        <v>3374.2281309670598</v>
      </c>
      <c r="CG32" s="146">
        <v>1990.2861492625534</v>
      </c>
      <c r="CH32" s="147">
        <v>3917.3380369159891</v>
      </c>
      <c r="CJ32" s="146">
        <v>898.87500044467902</v>
      </c>
      <c r="CK32" s="147">
        <v>1649.3084475821747</v>
      </c>
      <c r="CL32" s="146">
        <v>762.50015413763992</v>
      </c>
      <c r="CM32" s="147">
        <v>1498.8037039668134</v>
      </c>
      <c r="CO32" s="146">
        <v>774.31351253989419</v>
      </c>
      <c r="CP32" s="147">
        <v>1409.1025073519229</v>
      </c>
      <c r="CQ32" s="146">
        <v>738.34461909549259</v>
      </c>
      <c r="CR32" s="147">
        <v>1510.3477658745742</v>
      </c>
      <c r="CT32" s="146">
        <v>920.25114186864892</v>
      </c>
      <c r="CU32" s="147">
        <v>1636.5209232908198</v>
      </c>
      <c r="CV32" s="146">
        <v>1028.9011893461827</v>
      </c>
      <c r="CW32" s="147">
        <v>2040.43476617433</v>
      </c>
      <c r="CY32" s="146">
        <v>153.49897040998448</v>
      </c>
      <c r="CZ32" s="147">
        <v>279.37850954085752</v>
      </c>
      <c r="DA32" s="146">
        <v>201.36044626748122</v>
      </c>
      <c r="DB32" s="147">
        <v>390.84666679791047</v>
      </c>
      <c r="DD32" s="146">
        <v>154.10414227795866</v>
      </c>
      <c r="DE32" s="147">
        <v>19.053440155101804</v>
      </c>
      <c r="DF32" s="146">
        <v>184.0294403187639</v>
      </c>
      <c r="DG32" s="147">
        <v>28.427966782451016</v>
      </c>
      <c r="DI32" s="146">
        <v>69.763979732636528</v>
      </c>
      <c r="DJ32" s="147">
        <v>98.670591951946079</v>
      </c>
      <c r="DK32" s="146">
        <v>71.88145430465768</v>
      </c>
      <c r="DL32" s="147">
        <v>114.99920437612951</v>
      </c>
      <c r="DN32" s="146">
        <v>2889.9517187997562</v>
      </c>
      <c r="DO32" s="147">
        <v>5111.9851624315179</v>
      </c>
      <c r="DP32" s="146">
        <v>2755.8384300230296</v>
      </c>
      <c r="DQ32" s="147">
        <v>5489.0962655849498</v>
      </c>
    </row>
    <row r="33" spans="1:121" s="149" customFormat="1" ht="12.75">
      <c r="A33" s="352"/>
      <c r="B33" s="353" t="s">
        <v>82</v>
      </c>
      <c r="C33" s="153"/>
      <c r="D33" s="151">
        <v>2.4447547987777081</v>
      </c>
      <c r="E33" s="153"/>
      <c r="F33" s="151">
        <v>1.9521303929628593</v>
      </c>
      <c r="G33" s="152"/>
      <c r="H33" s="153"/>
      <c r="I33" s="151">
        <v>1.2285669344186501</v>
      </c>
      <c r="J33" s="153"/>
      <c r="K33" s="151">
        <v>1.2182475264016113</v>
      </c>
      <c r="L33" s="152"/>
      <c r="M33" s="153"/>
      <c r="N33" s="151">
        <v>2.4702948644597296</v>
      </c>
      <c r="O33" s="153"/>
      <c r="P33" s="151">
        <v>2.3515703316363479</v>
      </c>
      <c r="Q33" s="152"/>
      <c r="R33" s="153"/>
      <c r="S33" s="151">
        <v>3.9574583910325756</v>
      </c>
      <c r="T33" s="153"/>
      <c r="U33" s="151">
        <v>3.2409381225338483</v>
      </c>
      <c r="V33" s="152"/>
      <c r="W33" s="153"/>
      <c r="X33" s="151">
        <v>1.786628912295791</v>
      </c>
      <c r="Y33" s="153"/>
      <c r="Z33" s="151">
        <v>1.2556631078783906</v>
      </c>
      <c r="AA33" s="152"/>
      <c r="AB33" s="153"/>
      <c r="AC33" s="151">
        <v>1.2223349587664856</v>
      </c>
      <c r="AD33" s="153"/>
      <c r="AE33" s="151">
        <v>1.0843707167236847</v>
      </c>
      <c r="AF33" s="152"/>
      <c r="AG33" s="153"/>
      <c r="AH33" s="151">
        <v>1.0091821249743735</v>
      </c>
      <c r="AI33" s="153"/>
      <c r="AJ33" s="151">
        <v>0.95202662313464237</v>
      </c>
      <c r="AK33" s="152"/>
      <c r="AL33" s="153"/>
      <c r="AM33" s="151">
        <v>2.884364009700501</v>
      </c>
      <c r="AN33" s="153"/>
      <c r="AO33" s="151">
        <v>1.4058448332948648</v>
      </c>
      <c r="AP33" s="152"/>
      <c r="AQ33" s="153"/>
      <c r="AR33" s="151">
        <v>1.6494825553944439</v>
      </c>
      <c r="AS33" s="153"/>
      <c r="AT33" s="151">
        <v>1.1354260458045706</v>
      </c>
      <c r="AU33" s="152"/>
      <c r="AV33" s="153"/>
      <c r="AW33" s="151">
        <v>2.1700318774860605</v>
      </c>
      <c r="AX33" s="153"/>
      <c r="AY33" s="151">
        <v>1.9808749033292525</v>
      </c>
      <c r="AZ33" s="152"/>
      <c r="BA33" s="153"/>
      <c r="BB33" s="151">
        <v>2.6967894434801587</v>
      </c>
      <c r="BC33" s="153"/>
      <c r="BD33" s="151">
        <v>2.7674233560206805</v>
      </c>
      <c r="BE33" s="152"/>
      <c r="BF33" s="153"/>
      <c r="BG33" s="151">
        <v>2.7209722806031258</v>
      </c>
      <c r="BH33" s="153"/>
      <c r="BI33" s="151">
        <v>2.6827211238167816</v>
      </c>
      <c r="BJ33" s="152"/>
      <c r="BK33" s="153"/>
      <c r="BL33" s="151">
        <v>1.6753341461593692</v>
      </c>
      <c r="BM33" s="153"/>
      <c r="BN33" s="151">
        <v>1.5281242478390709</v>
      </c>
      <c r="BO33" s="152"/>
      <c r="BP33" s="153"/>
      <c r="BQ33" s="151">
        <v>2.2790280262472189</v>
      </c>
      <c r="BR33" s="153"/>
      <c r="BS33" s="151">
        <v>1.7582479382596141</v>
      </c>
      <c r="BT33" s="152"/>
      <c r="BU33" s="153"/>
      <c r="BV33" s="151">
        <v>1.1476672124052893</v>
      </c>
      <c r="BW33" s="153"/>
      <c r="BX33" s="151">
        <v>1.5319019607700386</v>
      </c>
      <c r="BY33" s="152"/>
      <c r="BZ33" s="153"/>
      <c r="CA33" s="151">
        <v>3.106530090111451</v>
      </c>
      <c r="CB33" s="153"/>
      <c r="CC33" s="151">
        <v>2.9290105699711373</v>
      </c>
      <c r="CD33" s="152"/>
      <c r="CE33" s="153"/>
      <c r="CF33" s="151">
        <v>2.2363151777463162</v>
      </c>
      <c r="CG33" s="153"/>
      <c r="CH33" s="151">
        <v>1.744032833054832</v>
      </c>
      <c r="CI33" s="152"/>
      <c r="CJ33" s="153"/>
      <c r="CK33" s="151">
        <v>3.2180227204057532</v>
      </c>
      <c r="CL33" s="153"/>
      <c r="CM33" s="151">
        <v>2.5979685744836165</v>
      </c>
      <c r="CN33" s="152"/>
      <c r="CO33" s="153"/>
      <c r="CP33" s="151">
        <v>1.9614134640202836</v>
      </c>
      <c r="CQ33" s="153"/>
      <c r="CR33" s="151">
        <v>1.2942035787356765</v>
      </c>
      <c r="CT33" s="153"/>
      <c r="CU33" s="151">
        <v>1.4838005148061124</v>
      </c>
      <c r="CV33" s="153"/>
      <c r="CW33" s="151">
        <v>1.3039264194473796</v>
      </c>
      <c r="CY33" s="153"/>
      <c r="CZ33" s="151">
        <v>1.6690532849545616</v>
      </c>
      <c r="DA33" s="153"/>
      <c r="DB33" s="151">
        <v>2.215950115825787</v>
      </c>
      <c r="DD33" s="153"/>
      <c r="DE33" s="151">
        <v>0.8528905865745785</v>
      </c>
      <c r="DF33" s="153"/>
      <c r="DG33" s="151">
        <v>0.88957927043928298</v>
      </c>
      <c r="DH33" s="152"/>
      <c r="DI33" s="153"/>
      <c r="DJ33" s="151">
        <v>0.98657036302258672</v>
      </c>
      <c r="DK33" s="153"/>
      <c r="DL33" s="151">
        <v>0.94921983991091008</v>
      </c>
      <c r="DM33" s="152"/>
      <c r="DN33" s="153"/>
      <c r="DO33" s="151">
        <v>2.4767641013801991</v>
      </c>
      <c r="DP33" s="153"/>
      <c r="DQ33" s="151">
        <v>1.7494783973038917</v>
      </c>
    </row>
    <row r="34" spans="1:121" s="149" customFormat="1" ht="12.75">
      <c r="A34" s="349"/>
      <c r="C34" s="146"/>
      <c r="D34" s="147"/>
      <c r="E34" s="146"/>
      <c r="F34" s="147"/>
      <c r="H34" s="146"/>
      <c r="I34" s="147"/>
      <c r="J34" s="146"/>
      <c r="K34" s="147"/>
      <c r="M34" s="146"/>
      <c r="N34" s="147"/>
      <c r="O34" s="146"/>
      <c r="P34" s="147"/>
      <c r="R34" s="146"/>
      <c r="S34" s="147"/>
      <c r="T34" s="146"/>
      <c r="U34" s="147"/>
      <c r="W34" s="146"/>
      <c r="X34" s="147"/>
      <c r="Y34" s="146"/>
      <c r="Z34" s="147"/>
      <c r="AB34" s="146"/>
      <c r="AC34" s="147"/>
      <c r="AD34" s="146"/>
      <c r="AE34" s="147"/>
      <c r="AG34" s="146"/>
      <c r="AH34" s="147"/>
      <c r="AI34" s="146"/>
      <c r="AJ34" s="147"/>
      <c r="AL34" s="146"/>
      <c r="AM34" s="147"/>
      <c r="AN34" s="146"/>
      <c r="AO34" s="147"/>
      <c r="AQ34" s="146"/>
      <c r="AR34" s="147"/>
      <c r="AS34" s="146"/>
      <c r="AT34" s="147"/>
      <c r="AV34" s="146"/>
      <c r="AW34" s="147"/>
      <c r="AX34" s="146"/>
      <c r="AY34" s="147"/>
      <c r="BA34" s="146"/>
      <c r="BB34" s="147"/>
      <c r="BC34" s="146"/>
      <c r="BD34" s="147"/>
      <c r="BF34" s="146"/>
      <c r="BG34" s="147"/>
      <c r="BH34" s="146"/>
      <c r="BI34" s="147"/>
      <c r="BK34" s="146"/>
      <c r="BL34" s="147"/>
      <c r="BM34" s="146"/>
      <c r="BN34" s="147"/>
      <c r="BP34" s="146"/>
      <c r="BQ34" s="147"/>
      <c r="BR34" s="146"/>
      <c r="BS34" s="147"/>
      <c r="BU34" s="146"/>
      <c r="BV34" s="147"/>
      <c r="BW34" s="146"/>
      <c r="BX34" s="147"/>
      <c r="BZ34" s="146"/>
      <c r="CA34" s="147"/>
      <c r="CB34" s="146"/>
      <c r="CC34" s="147"/>
      <c r="CE34" s="146"/>
      <c r="CF34" s="147"/>
      <c r="CG34" s="146"/>
      <c r="CH34" s="147"/>
      <c r="CJ34" s="146"/>
      <c r="CK34" s="147"/>
      <c r="CL34" s="146"/>
      <c r="CM34" s="147"/>
      <c r="CO34" s="146"/>
      <c r="CP34" s="147"/>
      <c r="CQ34" s="146"/>
      <c r="CR34" s="147"/>
      <c r="CT34" s="146"/>
      <c r="CU34" s="147"/>
      <c r="CV34" s="146"/>
      <c r="CW34" s="147"/>
      <c r="CY34" s="146"/>
      <c r="CZ34" s="147"/>
      <c r="DA34" s="146"/>
      <c r="DB34" s="147"/>
      <c r="DD34" s="146"/>
      <c r="DE34" s="147"/>
      <c r="DF34" s="146"/>
      <c r="DG34" s="147"/>
      <c r="DI34" s="146"/>
      <c r="DJ34" s="147"/>
      <c r="DK34" s="146"/>
      <c r="DL34" s="147"/>
      <c r="DN34" s="146"/>
      <c r="DO34" s="147"/>
      <c r="DP34" s="146"/>
      <c r="DQ34" s="147"/>
    </row>
    <row r="35" spans="1:121" s="149" customFormat="1" ht="12.75">
      <c r="A35" s="351" t="s">
        <v>155</v>
      </c>
      <c r="B35" s="149" t="s">
        <v>147</v>
      </c>
      <c r="C35" s="315">
        <v>5579.7747646225052</v>
      </c>
      <c r="D35" s="316">
        <v>452.10888219898243</v>
      </c>
      <c r="E35" s="315">
        <v>6335.4143870585312</v>
      </c>
      <c r="F35" s="316">
        <v>468.37349019342861</v>
      </c>
      <c r="H35" s="315">
        <v>14911.720117590405</v>
      </c>
      <c r="I35" s="316">
        <v>1165.9354046681378</v>
      </c>
      <c r="J35" s="315">
        <v>15244.72292436349</v>
      </c>
      <c r="K35" s="316">
        <v>1108.5329784709136</v>
      </c>
      <c r="M35" s="315">
        <v>4437.0763590802853</v>
      </c>
      <c r="N35" s="316">
        <v>353.66561138069363</v>
      </c>
      <c r="O35" s="315">
        <v>5146.1538480969175</v>
      </c>
      <c r="P35" s="316">
        <v>379.79533103778817</v>
      </c>
      <c r="R35" s="315">
        <v>2122.0449815765669</v>
      </c>
      <c r="S35" s="316">
        <v>168.03828150227599</v>
      </c>
      <c r="T35" s="315">
        <v>2380.3740748056998</v>
      </c>
      <c r="U35" s="316">
        <v>174.83983155976208</v>
      </c>
      <c r="W35" s="315">
        <v>11140.801842711991</v>
      </c>
      <c r="X35" s="316">
        <v>903.12175879734775</v>
      </c>
      <c r="Y35" s="315">
        <v>15780.942267305132</v>
      </c>
      <c r="Z35" s="316">
        <v>1176.642258578278</v>
      </c>
      <c r="AB35" s="315">
        <v>3660.6539124464675</v>
      </c>
      <c r="AC35" s="316">
        <v>295.48201292484794</v>
      </c>
      <c r="AD35" s="315">
        <v>3412.0078430134731</v>
      </c>
      <c r="AE35" s="316">
        <v>254.76336079877041</v>
      </c>
      <c r="AG35" s="315">
        <v>6889.4758462333602</v>
      </c>
      <c r="AH35" s="316">
        <v>558.72516450020771</v>
      </c>
      <c r="AI35" s="315">
        <v>7721.5905708156506</v>
      </c>
      <c r="AJ35" s="316">
        <v>575.55160007277334</v>
      </c>
      <c r="AL35" s="315">
        <v>5147.3681639562246</v>
      </c>
      <c r="AM35" s="316">
        <v>389.23862817372697</v>
      </c>
      <c r="AN35" s="315">
        <v>4897.3433803614544</v>
      </c>
      <c r="AO35" s="316">
        <v>349.95084157374055</v>
      </c>
      <c r="AQ35" s="315">
        <v>1898.1675908101045</v>
      </c>
      <c r="AR35" s="316">
        <v>158.33740323291988</v>
      </c>
      <c r="AS35" s="315">
        <v>2095.7700580016658</v>
      </c>
      <c r="AT35" s="316">
        <v>156.81584118761566</v>
      </c>
      <c r="AV35" s="315">
        <v>17774.964380766527</v>
      </c>
      <c r="AW35" s="316">
        <v>1358.9874637443434</v>
      </c>
      <c r="AX35" s="315">
        <v>19767.359354965774</v>
      </c>
      <c r="AY35" s="316">
        <v>1415.834613220866</v>
      </c>
      <c r="BA35" s="315">
        <v>4402.0116270026392</v>
      </c>
      <c r="BB35" s="316">
        <v>336.847178240566</v>
      </c>
      <c r="BC35" s="315">
        <v>3891.0087386697387</v>
      </c>
      <c r="BD35" s="316">
        <v>280.86154838419367</v>
      </c>
      <c r="BF35" s="315">
        <v>2463.4827532751292</v>
      </c>
      <c r="BG35" s="316">
        <v>177.17455098948381</v>
      </c>
      <c r="BH35" s="315">
        <v>2816.1463123084714</v>
      </c>
      <c r="BI35" s="316">
        <v>195.59211789619417</v>
      </c>
      <c r="BK35" s="315">
        <v>1756.0524740010678</v>
      </c>
      <c r="BL35" s="316">
        <v>130.08501745795519</v>
      </c>
      <c r="BM35" s="315">
        <v>3156.8652842505289</v>
      </c>
      <c r="BN35" s="316">
        <v>223.77575945568839</v>
      </c>
      <c r="BP35" s="315">
        <v>17905.089313978089</v>
      </c>
      <c r="BQ35" s="316">
        <v>1437.1655734368528</v>
      </c>
      <c r="BR35" s="315">
        <v>16857.686559348334</v>
      </c>
      <c r="BS35" s="316">
        <v>1249.0309163336308</v>
      </c>
      <c r="BU35" s="315">
        <v>2083.2533459058714</v>
      </c>
      <c r="BV35" s="316">
        <v>181.14458373542817</v>
      </c>
      <c r="BW35" s="315">
        <v>1415.7330101104722</v>
      </c>
      <c r="BX35" s="316">
        <v>109.30085851399593</v>
      </c>
      <c r="BZ35" s="315">
        <v>3461.1465910281386</v>
      </c>
      <c r="CA35" s="316">
        <v>258.95388596333379</v>
      </c>
      <c r="CB35" s="315">
        <v>2852.4611746667024</v>
      </c>
      <c r="CC35" s="316">
        <v>202.99457856629036</v>
      </c>
      <c r="CE35" s="315">
        <v>17506.762737482029</v>
      </c>
      <c r="CF35" s="316">
        <v>1404.7681976326435</v>
      </c>
      <c r="CG35" s="315">
        <v>20869.228869557588</v>
      </c>
      <c r="CH35" s="316">
        <v>1549.318719517436</v>
      </c>
      <c r="CJ35" s="315">
        <v>6372.0323119633404</v>
      </c>
      <c r="CK35" s="316">
        <v>514.23732786554876</v>
      </c>
      <c r="CL35" s="315">
        <v>7020.9426781771026</v>
      </c>
      <c r="CM35" s="316">
        <v>521.124008117264</v>
      </c>
      <c r="CO35" s="315">
        <v>9657.4154221252466</v>
      </c>
      <c r="CP35" s="316">
        <v>765.35082324097664</v>
      </c>
      <c r="CQ35" s="315">
        <v>11393.887296941355</v>
      </c>
      <c r="CR35" s="316">
        <v>833.09252438551823</v>
      </c>
      <c r="CT35" s="315">
        <v>13648.68557132069</v>
      </c>
      <c r="CU35" s="316">
        <v>1091.6665740750689</v>
      </c>
      <c r="CV35" s="315">
        <v>15308.739726606716</v>
      </c>
      <c r="CW35" s="316">
        <v>1135.8954738634757</v>
      </c>
      <c r="CY35" s="315">
        <v>1379.5566252679835</v>
      </c>
      <c r="CZ35" s="316">
        <v>111.78883366855244</v>
      </c>
      <c r="DA35" s="315">
        <v>2269.0049453183788</v>
      </c>
      <c r="DB35" s="316">
        <v>168.89111606089895</v>
      </c>
      <c r="DD35" s="315">
        <v>2852.2542358239893</v>
      </c>
      <c r="DE35" s="316">
        <v>26.22233417819033</v>
      </c>
      <c r="DF35" s="315">
        <v>3903.2313466837891</v>
      </c>
      <c r="DG35" s="316">
        <v>34.347876595477061</v>
      </c>
      <c r="DI35" s="315">
        <v>1403.1189091310716</v>
      </c>
      <c r="DJ35" s="316">
        <v>125.94696528206862</v>
      </c>
      <c r="DK35" s="315">
        <v>1450.2519301724819</v>
      </c>
      <c r="DL35" s="316">
        <v>114.60543328615601</v>
      </c>
      <c r="DN35" s="315">
        <v>22549.987415832642</v>
      </c>
      <c r="DO35" s="316">
        <v>1806.2805623531335</v>
      </c>
      <c r="DP35" s="315">
        <v>32682.33076829102</v>
      </c>
      <c r="DQ35" s="316">
        <v>2412.7087915688453</v>
      </c>
    </row>
    <row r="36" spans="1:121" s="149" customFormat="1" ht="12.75">
      <c r="A36" s="140"/>
      <c r="B36" s="149" t="s">
        <v>148</v>
      </c>
      <c r="C36" s="315">
        <v>1002.6685523525905</v>
      </c>
      <c r="D36" s="316">
        <v>527.55606457069143</v>
      </c>
      <c r="E36" s="315">
        <v>911.6171986626324</v>
      </c>
      <c r="F36" s="316">
        <v>461.16460380643133</v>
      </c>
      <c r="H36" s="315">
        <v>2636.3495293552933</v>
      </c>
      <c r="I36" s="316">
        <v>1215.1216472510532</v>
      </c>
      <c r="J36" s="315">
        <v>3000.2703664596147</v>
      </c>
      <c r="K36" s="316">
        <v>1335.1241021716335</v>
      </c>
      <c r="M36" s="315">
        <v>683.16556159262302</v>
      </c>
      <c r="N36" s="316">
        <v>347.49952265525479</v>
      </c>
      <c r="O36" s="315">
        <v>709.68495198295466</v>
      </c>
      <c r="P36" s="316">
        <v>348.78404863634807</v>
      </c>
      <c r="R36" s="315">
        <v>346.36343382105605</v>
      </c>
      <c r="S36" s="316">
        <v>174.28092647638508</v>
      </c>
      <c r="T36" s="315">
        <v>321.79606991705305</v>
      </c>
      <c r="U36" s="316">
        <v>152.13700514928084</v>
      </c>
      <c r="W36" s="315">
        <v>1840.0115169352564</v>
      </c>
      <c r="X36" s="316">
        <v>1034.8218244514965</v>
      </c>
      <c r="Y36" s="315">
        <v>2338.3777107178216</v>
      </c>
      <c r="Z36" s="316">
        <v>1322.6109396854279</v>
      </c>
      <c r="AB36" s="315">
        <v>582.04351931603139</v>
      </c>
      <c r="AC36" s="316">
        <v>317.06949949767363</v>
      </c>
      <c r="AD36" s="315">
        <v>498.12115227818913</v>
      </c>
      <c r="AE36" s="316">
        <v>272.09502366332458</v>
      </c>
      <c r="AG36" s="315">
        <v>1527.6420751396229</v>
      </c>
      <c r="AH36" s="316">
        <v>799.49746062173153</v>
      </c>
      <c r="AI36" s="315">
        <v>1410.3363185940902</v>
      </c>
      <c r="AJ36" s="316">
        <v>729.26232117772611</v>
      </c>
      <c r="AL36" s="315">
        <v>1320.5437302665796</v>
      </c>
      <c r="AM36" s="316">
        <v>607.53815542058305</v>
      </c>
      <c r="AN36" s="315">
        <v>1319.4828146432269</v>
      </c>
      <c r="AO36" s="316">
        <v>554.63662744391547</v>
      </c>
      <c r="AQ36" s="315">
        <v>411.65969034210445</v>
      </c>
      <c r="AR36" s="316">
        <v>219.60082900343207</v>
      </c>
      <c r="AS36" s="315">
        <v>334.85075942016294</v>
      </c>
      <c r="AT36" s="316">
        <v>171.17204958620806</v>
      </c>
      <c r="AV36" s="315">
        <v>3237.3021683832981</v>
      </c>
      <c r="AW36" s="316">
        <v>1457.5898939662586</v>
      </c>
      <c r="AX36" s="315">
        <v>3636.9380675599477</v>
      </c>
      <c r="AY36" s="316">
        <v>1569.8956293216997</v>
      </c>
      <c r="BA36" s="315">
        <v>948.93524391643348</v>
      </c>
      <c r="BB36" s="316">
        <v>434.60710763467551</v>
      </c>
      <c r="BC36" s="315">
        <v>891.4101728336575</v>
      </c>
      <c r="BD36" s="316">
        <v>380.62328038947305</v>
      </c>
      <c r="BF36" s="315">
        <v>384.31916032410737</v>
      </c>
      <c r="BG36" s="316">
        <v>174.39092950631448</v>
      </c>
      <c r="BH36" s="315">
        <v>426.83198972310129</v>
      </c>
      <c r="BI36" s="316">
        <v>174.44063768370813</v>
      </c>
      <c r="BK36" s="315">
        <v>341.42992285664536</v>
      </c>
      <c r="BL36" s="316">
        <v>157.13097505396405</v>
      </c>
      <c r="BM36" s="315">
        <v>524.1815692510055</v>
      </c>
      <c r="BN36" s="316">
        <v>220.56678172006389</v>
      </c>
      <c r="BP36" s="315">
        <v>3037.6698647045096</v>
      </c>
      <c r="BQ36" s="316">
        <v>1524.9194698437432</v>
      </c>
      <c r="BR36" s="315">
        <v>2244.2069814497031</v>
      </c>
      <c r="BS36" s="316">
        <v>1120.6133772164158</v>
      </c>
      <c r="BU36" s="315">
        <v>403.14894328949811</v>
      </c>
      <c r="BV36" s="316">
        <v>231.78050273467096</v>
      </c>
      <c r="BW36" s="315">
        <v>172.22840624748241</v>
      </c>
      <c r="BX36" s="316">
        <v>101.63024424815907</v>
      </c>
      <c r="BZ36" s="315">
        <v>538.0766146662728</v>
      </c>
      <c r="CA36" s="316">
        <v>242.35020169930061</v>
      </c>
      <c r="CB36" s="315">
        <v>409.18358254579482</v>
      </c>
      <c r="CC36" s="316">
        <v>168.56669072423881</v>
      </c>
      <c r="CE36" s="315">
        <v>3305.8535947704299</v>
      </c>
      <c r="CF36" s="316">
        <v>1683.0795746497599</v>
      </c>
      <c r="CG36" s="315">
        <v>4193.189287709225</v>
      </c>
      <c r="CH36" s="316">
        <v>2139.6889834178792</v>
      </c>
      <c r="CJ36" s="315">
        <v>1004.4311526572237</v>
      </c>
      <c r="CK36" s="316">
        <v>537.06357185245088</v>
      </c>
      <c r="CL36" s="315">
        <v>856.45277839199218</v>
      </c>
      <c r="CM36" s="316">
        <v>447.13935240133981</v>
      </c>
      <c r="CO36" s="315">
        <v>2389.895167950051</v>
      </c>
      <c r="CP36" s="316">
        <v>1155.3176406107987</v>
      </c>
      <c r="CQ36" s="315">
        <v>2160.4745731196144</v>
      </c>
      <c r="CR36" s="316">
        <v>1011.9527306582213</v>
      </c>
      <c r="CT36" s="315">
        <v>2185.7342625790639</v>
      </c>
      <c r="CU36" s="316">
        <v>1123.4462363626474</v>
      </c>
      <c r="CV36" s="315">
        <v>2282.7870928763168</v>
      </c>
      <c r="CW36" s="316">
        <v>1190.378915891815</v>
      </c>
      <c r="CY36" s="315">
        <v>215.3155037340486</v>
      </c>
      <c r="CZ36" s="316">
        <v>114.63139273233791</v>
      </c>
      <c r="DA36" s="315">
        <v>267.0043176020576</v>
      </c>
      <c r="DB36" s="316">
        <v>138.05767063065721</v>
      </c>
      <c r="DD36" s="315">
        <v>256.57624107628789</v>
      </c>
      <c r="DE36" s="316">
        <v>16.493825352142704</v>
      </c>
      <c r="DF36" s="315">
        <v>339.81572545217284</v>
      </c>
      <c r="DG36" s="316">
        <v>24.244430299514136</v>
      </c>
      <c r="DI36" s="315">
        <v>226.05395938428319</v>
      </c>
      <c r="DJ36" s="316">
        <v>135.87402081669046</v>
      </c>
      <c r="DK36" s="315">
        <v>151.89213777285059</v>
      </c>
      <c r="DL36" s="316">
        <v>97.854581287587678</v>
      </c>
      <c r="DN36" s="315">
        <v>4187.8264314087</v>
      </c>
      <c r="DO36" s="316">
        <v>2205.4694081406269</v>
      </c>
      <c r="DP36" s="315">
        <v>5018.6275729888748</v>
      </c>
      <c r="DQ36" s="316">
        <v>2585.2818553651332</v>
      </c>
    </row>
    <row r="37" spans="1:121" s="149" customFormat="1" ht="12.75">
      <c r="A37" s="140"/>
      <c r="B37" s="149" t="s">
        <v>149</v>
      </c>
      <c r="C37" s="315">
        <v>1374.8346053003902</v>
      </c>
      <c r="D37" s="316">
        <v>639.94049260107727</v>
      </c>
      <c r="E37" s="315">
        <v>1366.9246780881112</v>
      </c>
      <c r="F37" s="316">
        <v>606.77190959981249</v>
      </c>
      <c r="H37" s="315">
        <v>4175.6287840623054</v>
      </c>
      <c r="I37" s="316">
        <v>1738.9249989362813</v>
      </c>
      <c r="J37" s="315">
        <v>4076.8887986699701</v>
      </c>
      <c r="K37" s="316">
        <v>1641.0774542008382</v>
      </c>
      <c r="M37" s="315">
        <v>1361.055064432966</v>
      </c>
      <c r="N37" s="316">
        <v>615.27232019046073</v>
      </c>
      <c r="O37" s="315">
        <v>1297.3164149831402</v>
      </c>
      <c r="P37" s="316">
        <v>566.25301710084784</v>
      </c>
      <c r="R37" s="315">
        <v>578.93579682634197</v>
      </c>
      <c r="S37" s="316">
        <v>259.00544050061126</v>
      </c>
      <c r="T37" s="315">
        <v>607.66525482070563</v>
      </c>
      <c r="U37" s="316">
        <v>257.06074186065246</v>
      </c>
      <c r="W37" s="315">
        <v>2853.7771957698883</v>
      </c>
      <c r="X37" s="316">
        <v>1416.5657045055791</v>
      </c>
      <c r="Y37" s="315">
        <v>3372.2908869615744</v>
      </c>
      <c r="Z37" s="316">
        <v>1650.0780353544806</v>
      </c>
      <c r="AB37" s="315">
        <v>1008.4355281045965</v>
      </c>
      <c r="AC37" s="316">
        <v>486.80933017723635</v>
      </c>
      <c r="AD37" s="315">
        <v>657.18980986966199</v>
      </c>
      <c r="AE37" s="316">
        <v>313.15101412472143</v>
      </c>
      <c r="AG37" s="315">
        <v>1969.2961103277705</v>
      </c>
      <c r="AH37" s="316">
        <v>913.42766815336506</v>
      </c>
      <c r="AI37" s="315">
        <v>1635.4969109010297</v>
      </c>
      <c r="AJ37" s="316">
        <v>743.41916945716957</v>
      </c>
      <c r="AL37" s="315">
        <v>2201.04248386258</v>
      </c>
      <c r="AM37" s="316">
        <v>901.72324982556893</v>
      </c>
      <c r="AN37" s="315">
        <v>2131.0477803011572</v>
      </c>
      <c r="AO37" s="316">
        <v>818.40386330937952</v>
      </c>
      <c r="AQ37" s="315">
        <v>497.79249669197793</v>
      </c>
      <c r="AR37" s="316">
        <v>232.66507098152638</v>
      </c>
      <c r="AS37" s="315">
        <v>310.52791525704367</v>
      </c>
      <c r="AT37" s="316">
        <v>139.32165184772202</v>
      </c>
      <c r="AV37" s="315">
        <v>5185.5052043933456</v>
      </c>
      <c r="AW37" s="316">
        <v>2107.9586060148567</v>
      </c>
      <c r="AX37" s="315">
        <v>5172.8408385246676</v>
      </c>
      <c r="AY37" s="316">
        <v>2027.4906927452107</v>
      </c>
      <c r="BA37" s="315">
        <v>1422.7494789542588</v>
      </c>
      <c r="BB37" s="316">
        <v>585.59546656473333</v>
      </c>
      <c r="BC37" s="315">
        <v>1367.3655629684642</v>
      </c>
      <c r="BD37" s="316">
        <v>531.4806347095946</v>
      </c>
      <c r="BF37" s="315">
        <v>630.99160036956812</v>
      </c>
      <c r="BG37" s="316">
        <v>252.79977461604304</v>
      </c>
      <c r="BH37" s="315">
        <v>773.48460877938703</v>
      </c>
      <c r="BI37" s="316">
        <v>288.74234325135365</v>
      </c>
      <c r="BK37" s="315">
        <v>485.3388776156458</v>
      </c>
      <c r="BL37" s="316">
        <v>198.49831300958348</v>
      </c>
      <c r="BM37" s="315">
        <v>628.13915982831452</v>
      </c>
      <c r="BN37" s="316">
        <v>240.89532038123482</v>
      </c>
      <c r="BP37" s="315">
        <v>4661.5589958221562</v>
      </c>
      <c r="BQ37" s="316">
        <v>2080.4409332447026</v>
      </c>
      <c r="BR37" s="315">
        <v>3336.8923732753851</v>
      </c>
      <c r="BS37" s="316">
        <v>1463.809034354899</v>
      </c>
      <c r="BU37" s="315">
        <v>451.14246613235844</v>
      </c>
      <c r="BV37" s="316">
        <v>224.12668396517623</v>
      </c>
      <c r="BW37" s="315">
        <v>209.77032555838255</v>
      </c>
      <c r="BX37" s="316">
        <v>105.01525786754766</v>
      </c>
      <c r="BZ37" s="315">
        <v>1004.5148974797171</v>
      </c>
      <c r="CA37" s="316">
        <v>404.21620613171666</v>
      </c>
      <c r="CB37" s="315">
        <v>745.0309962203695</v>
      </c>
      <c r="CC37" s="316">
        <v>281.12479806874302</v>
      </c>
      <c r="CE37" s="315">
        <v>5385.449648616639</v>
      </c>
      <c r="CF37" s="316">
        <v>2449.2188912499564</v>
      </c>
      <c r="CG37" s="315">
        <v>6441.5944211445776</v>
      </c>
      <c r="CH37" s="316">
        <v>2899.8509766230095</v>
      </c>
      <c r="CJ37" s="315">
        <v>1686.5362329473019</v>
      </c>
      <c r="CK37" s="316">
        <v>796.458112494332</v>
      </c>
      <c r="CL37" s="315">
        <v>1323.2631084767481</v>
      </c>
      <c r="CM37" s="316">
        <v>605.69475060317939</v>
      </c>
      <c r="CO37" s="315">
        <v>3730.3957647080001</v>
      </c>
      <c r="CP37" s="316">
        <v>1621.829540591767</v>
      </c>
      <c r="CQ37" s="315">
        <v>3136.0752415216798</v>
      </c>
      <c r="CR37" s="316">
        <v>1316.4472726774802</v>
      </c>
      <c r="CT37" s="315">
        <v>3274.4662440045531</v>
      </c>
      <c r="CU37" s="316">
        <v>1501.9348336723185</v>
      </c>
      <c r="CV37" s="315">
        <v>3138.2991394005958</v>
      </c>
      <c r="CW37" s="316">
        <v>1438.3279561203276</v>
      </c>
      <c r="CY37" s="315">
        <v>389.46640628939798</v>
      </c>
      <c r="CZ37" s="316">
        <v>183.77169742761697</v>
      </c>
      <c r="DA37" s="315">
        <v>332.40404685537862</v>
      </c>
      <c r="DB37" s="316">
        <v>151.07425677595825</v>
      </c>
      <c r="DD37" s="315">
        <v>511.45840002210457</v>
      </c>
      <c r="DE37" s="316">
        <v>23.92181067527569</v>
      </c>
      <c r="DF37" s="315">
        <v>532.23455406501455</v>
      </c>
      <c r="DG37" s="316">
        <v>26.770249779003603</v>
      </c>
      <c r="DI37" s="315">
        <v>285.92272633824945</v>
      </c>
      <c r="DJ37" s="316">
        <v>146.40108099159465</v>
      </c>
      <c r="DK37" s="315">
        <v>219.68933013815945</v>
      </c>
      <c r="DL37" s="316">
        <v>115.68455261758918</v>
      </c>
      <c r="DN37" s="315">
        <v>6193.9766947973394</v>
      </c>
      <c r="DO37" s="316">
        <v>2889.9829637135294</v>
      </c>
      <c r="DP37" s="315">
        <v>6311.5933326708036</v>
      </c>
      <c r="DQ37" s="316">
        <v>2854.1867209579045</v>
      </c>
    </row>
    <row r="38" spans="1:121" s="149" customFormat="1" ht="12.75">
      <c r="A38" s="140"/>
      <c r="B38" s="149" t="s">
        <v>150</v>
      </c>
      <c r="C38" s="315">
        <v>252.77806935646495</v>
      </c>
      <c r="D38" s="316">
        <v>527.56872998809513</v>
      </c>
      <c r="E38" s="315">
        <v>249.6077017042752</v>
      </c>
      <c r="F38" s="316">
        <v>520.04093230023886</v>
      </c>
      <c r="H38" s="315">
        <v>893.09374143471462</v>
      </c>
      <c r="I38" s="316">
        <v>1735.5431477744926</v>
      </c>
      <c r="J38" s="315">
        <v>823.2984263746655</v>
      </c>
      <c r="K38" s="316">
        <v>1589.990964734508</v>
      </c>
      <c r="M38" s="315">
        <v>199.49180613505408</v>
      </c>
      <c r="N38" s="316">
        <v>418.51968064674577</v>
      </c>
      <c r="O38" s="315">
        <v>241.3502421879202</v>
      </c>
      <c r="P38" s="316">
        <v>499.3827984691095</v>
      </c>
      <c r="R38" s="315">
        <v>88.331384207991576</v>
      </c>
      <c r="S38" s="316">
        <v>184.88535192312636</v>
      </c>
      <c r="T38" s="315">
        <v>144.00619827428821</v>
      </c>
      <c r="U38" s="316">
        <v>290.81771012347878</v>
      </c>
      <c r="W38" s="315">
        <v>483.51412162045153</v>
      </c>
      <c r="X38" s="316">
        <v>1053.5142872386609</v>
      </c>
      <c r="Y38" s="315">
        <v>619.27038301448238</v>
      </c>
      <c r="Z38" s="316">
        <v>1427.4078662962836</v>
      </c>
      <c r="AB38" s="315">
        <v>165.19492333183129</v>
      </c>
      <c r="AC38" s="316">
        <v>362.74788433713911</v>
      </c>
      <c r="AD38" s="315">
        <v>135.88399666980064</v>
      </c>
      <c r="AE38" s="316">
        <v>305.46854883200746</v>
      </c>
      <c r="AG38" s="315">
        <v>362.42838963649228</v>
      </c>
      <c r="AH38" s="316">
        <v>768.5974062354619</v>
      </c>
      <c r="AI38" s="315">
        <v>394.08102023391649</v>
      </c>
      <c r="AJ38" s="316">
        <v>838.244630047952</v>
      </c>
      <c r="AL38" s="315">
        <v>334.22536463084128</v>
      </c>
      <c r="AM38" s="316">
        <v>666.10930708283354</v>
      </c>
      <c r="AN38" s="315">
        <v>435.0923433694345</v>
      </c>
      <c r="AO38" s="316">
        <v>812.752032129599</v>
      </c>
      <c r="AQ38" s="315">
        <v>103.82077151066976</v>
      </c>
      <c r="AR38" s="316">
        <v>219.96625548338051</v>
      </c>
      <c r="AS38" s="315">
        <v>100.43251402556591</v>
      </c>
      <c r="AT38" s="316">
        <v>209.24765924470896</v>
      </c>
      <c r="AV38" s="315">
        <v>979.72760669619163</v>
      </c>
      <c r="AW38" s="316">
        <v>1888.0388321660269</v>
      </c>
      <c r="AX38" s="315">
        <v>1067.8514447228629</v>
      </c>
      <c r="AY38" s="316">
        <v>2031.0392450725153</v>
      </c>
      <c r="BA38" s="315">
        <v>265.47755454238273</v>
      </c>
      <c r="BB38" s="316">
        <v>525.09666027346793</v>
      </c>
      <c r="BC38" s="315">
        <v>277.91436633688971</v>
      </c>
      <c r="BD38" s="316">
        <v>521.861739132754</v>
      </c>
      <c r="BF38" s="315">
        <v>88.297185113496013</v>
      </c>
      <c r="BG38" s="316">
        <v>174.55820082682843</v>
      </c>
      <c r="BH38" s="315">
        <v>164.02841903001152</v>
      </c>
      <c r="BI38" s="316">
        <v>303.15208495543635</v>
      </c>
      <c r="BK38" s="315">
        <v>93.065624869193613</v>
      </c>
      <c r="BL38" s="316">
        <v>185.11974528899754</v>
      </c>
      <c r="BM38" s="315">
        <v>153.91898992401246</v>
      </c>
      <c r="BN38" s="316">
        <v>288.46429791089184</v>
      </c>
      <c r="BP38" s="315">
        <v>852.28837487703754</v>
      </c>
      <c r="BQ38" s="316">
        <v>1736.4391775013798</v>
      </c>
      <c r="BR38" s="315">
        <v>644.63417686540924</v>
      </c>
      <c r="BS38" s="316">
        <v>1321.890973873861</v>
      </c>
      <c r="BU38" s="315">
        <v>82.779360010264071</v>
      </c>
      <c r="BV38" s="316">
        <v>180.76189396375349</v>
      </c>
      <c r="BW38" s="315">
        <v>38.946226130594027</v>
      </c>
      <c r="BX38" s="316">
        <v>87.163072074052977</v>
      </c>
      <c r="BZ38" s="315">
        <v>121.23860523189761</v>
      </c>
      <c r="CA38" s="316">
        <v>238.72043511172797</v>
      </c>
      <c r="CB38" s="315">
        <v>126.11198613174813</v>
      </c>
      <c r="CC38" s="316">
        <v>232.20756326576603</v>
      </c>
      <c r="CE38" s="315">
        <v>1098.4332764909134</v>
      </c>
      <c r="CF38" s="316">
        <v>2254.0113789362335</v>
      </c>
      <c r="CG38" s="315">
        <v>1327.3010772757943</v>
      </c>
      <c r="CH38" s="316">
        <v>2813.895323486795</v>
      </c>
      <c r="CJ38" s="315">
        <v>326.68332092411816</v>
      </c>
      <c r="CK38" s="316">
        <v>704.73990652879843</v>
      </c>
      <c r="CL38" s="315">
        <v>292.85154221457555</v>
      </c>
      <c r="CM38" s="316">
        <v>631.32272109687938</v>
      </c>
      <c r="CO38" s="315">
        <v>676.9755593482771</v>
      </c>
      <c r="CP38" s="316">
        <v>1351.5782999281807</v>
      </c>
      <c r="CQ38" s="315">
        <v>711.60966535182979</v>
      </c>
      <c r="CR38" s="316">
        <v>1427.2185982279209</v>
      </c>
      <c r="CT38" s="315">
        <v>578.56967474434668</v>
      </c>
      <c r="CU38" s="316">
        <v>1194.0205961089061</v>
      </c>
      <c r="CV38" s="315">
        <v>630.53917777108234</v>
      </c>
      <c r="CW38" s="316">
        <v>1360.5121273875413</v>
      </c>
      <c r="CY38" s="315">
        <v>60.353905422863193</v>
      </c>
      <c r="CZ38" s="316">
        <v>129.87880673558251</v>
      </c>
      <c r="DA38" s="315">
        <v>63.143391933968601</v>
      </c>
      <c r="DB38" s="316">
        <v>135.00472900129768</v>
      </c>
      <c r="DD38" s="315">
        <v>68.559892516926894</v>
      </c>
      <c r="DE38" s="316">
        <v>14.013733510828242</v>
      </c>
      <c r="DF38" s="315">
        <v>93.364992372273605</v>
      </c>
      <c r="DG38" s="316">
        <v>20.973730354551552</v>
      </c>
      <c r="DI38" s="315">
        <v>54.985819601061145</v>
      </c>
      <c r="DJ38" s="316">
        <v>121.40667061023285</v>
      </c>
      <c r="DK38" s="315">
        <v>51.399735113711714</v>
      </c>
      <c r="DL38" s="316">
        <v>116.26420141011684</v>
      </c>
      <c r="DN38" s="315">
        <v>1350.2515526372508</v>
      </c>
      <c r="DO38" s="316">
        <v>2843.3137011625095</v>
      </c>
      <c r="DP38" s="315">
        <v>1306.9518301120233</v>
      </c>
      <c r="DQ38" s="316">
        <v>2801.2772210020512</v>
      </c>
    </row>
    <row r="39" spans="1:121" s="149" customFormat="1" ht="12.75">
      <c r="A39" s="140"/>
      <c r="B39" s="149" t="s">
        <v>151</v>
      </c>
      <c r="C39" s="315">
        <v>106.94400836804869</v>
      </c>
      <c r="D39" s="316">
        <v>729.46900536367457</v>
      </c>
      <c r="E39" s="315">
        <v>143.43603448645004</v>
      </c>
      <c r="F39" s="316">
        <v>997.45109294868564</v>
      </c>
      <c r="H39" s="315">
        <v>182.20782755728271</v>
      </c>
      <c r="I39" s="316">
        <v>1212.6647589626514</v>
      </c>
      <c r="J39" s="315">
        <v>186.81948413225965</v>
      </c>
      <c r="K39" s="316">
        <v>1269.854256523302</v>
      </c>
      <c r="M39" s="315">
        <v>71.211208759071297</v>
      </c>
      <c r="N39" s="316">
        <v>505.6718888562097</v>
      </c>
      <c r="O39" s="315">
        <v>135.49454274906731</v>
      </c>
      <c r="P39" s="316">
        <v>935.55367537248685</v>
      </c>
      <c r="R39" s="315">
        <v>48.324403568043721</v>
      </c>
      <c r="S39" s="316">
        <v>346.24332551235176</v>
      </c>
      <c r="T39" s="315">
        <v>56.158402182253084</v>
      </c>
      <c r="U39" s="316">
        <v>385.03866847990378</v>
      </c>
      <c r="W39" s="315">
        <v>249.89532296241345</v>
      </c>
      <c r="X39" s="316">
        <v>1652.8021845253145</v>
      </c>
      <c r="Y39" s="315">
        <v>265.11875200098791</v>
      </c>
      <c r="Z39" s="316">
        <v>1900.5842030296824</v>
      </c>
      <c r="AB39" s="315">
        <v>52.672116801073159</v>
      </c>
      <c r="AC39" s="316">
        <v>371.1632003813578</v>
      </c>
      <c r="AD39" s="315">
        <v>26.797198168875159</v>
      </c>
      <c r="AE39" s="316">
        <v>187.43008779474263</v>
      </c>
      <c r="AG39" s="315">
        <v>115.15757866275418</v>
      </c>
      <c r="AH39" s="316">
        <v>802.79889756582804</v>
      </c>
      <c r="AI39" s="315">
        <v>98.49517945531305</v>
      </c>
      <c r="AJ39" s="316">
        <v>677.0981452146242</v>
      </c>
      <c r="AL39" s="315">
        <v>99.820257283774396</v>
      </c>
      <c r="AM39" s="316">
        <v>776.22808113652388</v>
      </c>
      <c r="AN39" s="315">
        <v>113.03368132472741</v>
      </c>
      <c r="AO39" s="316">
        <v>789.25808274093231</v>
      </c>
      <c r="AQ39" s="315">
        <v>36.559450645143365</v>
      </c>
      <c r="AR39" s="316">
        <v>249.25579105527086</v>
      </c>
      <c r="AS39" s="315">
        <v>46.41875329556165</v>
      </c>
      <c r="AT39" s="316">
        <v>315.78412560026561</v>
      </c>
      <c r="AV39" s="315">
        <v>328.50063976063672</v>
      </c>
      <c r="AW39" s="316">
        <v>2276.7416689366687</v>
      </c>
      <c r="AX39" s="315">
        <v>405.01029422674861</v>
      </c>
      <c r="AY39" s="316">
        <v>2836.5229283272815</v>
      </c>
      <c r="BA39" s="315">
        <v>64.826095584285952</v>
      </c>
      <c r="BB39" s="316">
        <v>479.55814742357074</v>
      </c>
      <c r="BC39" s="315">
        <v>109.30115919124987</v>
      </c>
      <c r="BD39" s="316">
        <v>736.81513896687397</v>
      </c>
      <c r="BF39" s="315">
        <v>33.909300917699284</v>
      </c>
      <c r="BG39" s="316">
        <v>297.47530249625203</v>
      </c>
      <c r="BH39" s="315">
        <v>56.508670159028441</v>
      </c>
      <c r="BI39" s="316">
        <v>425.89419952054442</v>
      </c>
      <c r="BK39" s="315">
        <v>28.113100657447237</v>
      </c>
      <c r="BL39" s="316">
        <v>227.70495978259186</v>
      </c>
      <c r="BM39" s="315">
        <v>48.89499674613856</v>
      </c>
      <c r="BN39" s="316">
        <v>349.09422952425047</v>
      </c>
      <c r="BP39" s="315">
        <v>444.39345061820859</v>
      </c>
      <c r="BQ39" s="316">
        <v>3089.4719839531926</v>
      </c>
      <c r="BR39" s="315">
        <v>429.5799090611701</v>
      </c>
      <c r="BS39" s="316">
        <v>2965.0254344850114</v>
      </c>
      <c r="BU39" s="315">
        <v>29.675884662008158</v>
      </c>
      <c r="BV39" s="316">
        <v>195.42298632628302</v>
      </c>
      <c r="BW39" s="315">
        <v>16.322031953068713</v>
      </c>
      <c r="BX39" s="316">
        <v>110.99558109454784</v>
      </c>
      <c r="BZ39" s="315">
        <v>58.023291593973802</v>
      </c>
      <c r="CA39" s="316">
        <v>455.57751390563237</v>
      </c>
      <c r="CB39" s="315">
        <v>120.21226043538509</v>
      </c>
      <c r="CC39" s="316">
        <v>834.27206097567614</v>
      </c>
      <c r="CE39" s="315">
        <v>354.50074263998738</v>
      </c>
      <c r="CF39" s="316">
        <v>2322.9528467864034</v>
      </c>
      <c r="CG39" s="315">
        <v>402.68634431281282</v>
      </c>
      <c r="CH39" s="316">
        <v>2776.2733115709757</v>
      </c>
      <c r="CJ39" s="315">
        <v>100.31698150801563</v>
      </c>
      <c r="CK39" s="316">
        <v>708.35526189336201</v>
      </c>
      <c r="CL39" s="315">
        <v>192.48989273958205</v>
      </c>
      <c r="CM39" s="316">
        <v>1346.0918434285506</v>
      </c>
      <c r="CO39" s="315">
        <v>236.31808586842416</v>
      </c>
      <c r="CP39" s="316">
        <v>1555.9173766949673</v>
      </c>
      <c r="CQ39" s="315">
        <v>171.95322306552086</v>
      </c>
      <c r="CR39" s="316">
        <v>1185.9000045518135</v>
      </c>
      <c r="CT39" s="315">
        <v>216.54424735134518</v>
      </c>
      <c r="CU39" s="316">
        <v>1432.9583964688322</v>
      </c>
      <c r="CV39" s="315">
        <v>241.63486334528824</v>
      </c>
      <c r="CW39" s="316">
        <v>1686.7316820535927</v>
      </c>
      <c r="CY39" s="315">
        <v>23.307559285706699</v>
      </c>
      <c r="CZ39" s="316">
        <v>162.29103317435749</v>
      </c>
      <c r="DA39" s="315">
        <v>73.443298290216561</v>
      </c>
      <c r="DB39" s="316">
        <v>504.12582836199709</v>
      </c>
      <c r="DD39" s="315">
        <v>25.15123056069098</v>
      </c>
      <c r="DE39" s="316">
        <v>19.658569664481533</v>
      </c>
      <c r="DF39" s="315">
        <v>38.353381426749777</v>
      </c>
      <c r="DG39" s="316">
        <v>24.704936056024032</v>
      </c>
      <c r="DI39" s="315">
        <v>9.9185855453346452</v>
      </c>
      <c r="DJ39" s="316">
        <v>64.695787678268942</v>
      </c>
      <c r="DK39" s="315">
        <v>9.7668668027960805</v>
      </c>
      <c r="DL39" s="316">
        <v>64.16778690850397</v>
      </c>
      <c r="DN39" s="315">
        <v>697.95790532406522</v>
      </c>
      <c r="DO39" s="316">
        <v>4720.8290544700358</v>
      </c>
      <c r="DP39" s="315">
        <v>619.49649593727895</v>
      </c>
      <c r="DQ39" s="316">
        <v>4395.3867025296395</v>
      </c>
    </row>
    <row r="40" spans="1:121" s="149" customFormat="1" ht="12.75">
      <c r="A40" s="352"/>
      <c r="B40" s="353" t="s">
        <v>82</v>
      </c>
      <c r="C40" s="317"/>
      <c r="D40" s="317">
        <v>1.6134808097900193</v>
      </c>
      <c r="E40" s="317"/>
      <c r="F40" s="317">
        <v>2.1296062092172612</v>
      </c>
      <c r="G40" s="152"/>
      <c r="H40" s="317"/>
      <c r="I40" s="317">
        <v>1.040078853517459</v>
      </c>
      <c r="J40" s="317"/>
      <c r="K40" s="317">
        <v>1.1455268189449008</v>
      </c>
      <c r="L40" s="152"/>
      <c r="M40" s="317"/>
      <c r="N40" s="317">
        <v>1.4298022555319723</v>
      </c>
      <c r="O40" s="317"/>
      <c r="P40" s="317">
        <v>2.4633101013013845</v>
      </c>
      <c r="Q40" s="152"/>
      <c r="R40" s="317"/>
      <c r="S40" s="317">
        <v>2.0605026569952281</v>
      </c>
      <c r="T40" s="317"/>
      <c r="U40" s="317">
        <v>2.2022365558519401</v>
      </c>
      <c r="V40" s="152"/>
      <c r="W40" s="317"/>
      <c r="X40" s="317">
        <v>1.8300989522456941</v>
      </c>
      <c r="Y40" s="317"/>
      <c r="Z40" s="317">
        <v>1.6152608740452126</v>
      </c>
      <c r="AA40" s="152"/>
      <c r="AB40" s="317"/>
      <c r="AC40" s="317">
        <v>1.2561278999942322</v>
      </c>
      <c r="AD40" s="317"/>
      <c r="AE40" s="317">
        <v>0.73570268192052857</v>
      </c>
      <c r="AF40" s="152"/>
      <c r="AG40" s="317"/>
      <c r="AH40" s="317">
        <v>1.4368404155985166</v>
      </c>
      <c r="AI40" s="317"/>
      <c r="AJ40" s="317">
        <v>1.176433433820723</v>
      </c>
      <c r="AK40" s="152"/>
      <c r="AL40" s="317"/>
      <c r="AM40" s="317">
        <v>1.9942216032836131</v>
      </c>
      <c r="AN40" s="317"/>
      <c r="AO40" s="317">
        <v>2.2553398619977951</v>
      </c>
      <c r="AP40" s="152"/>
      <c r="AQ40" s="317"/>
      <c r="AR40" s="317">
        <v>1.5742066370041881</v>
      </c>
      <c r="AS40" s="317"/>
      <c r="AT40" s="317">
        <v>2.0137259297831975</v>
      </c>
      <c r="AU40" s="152"/>
      <c r="AV40" s="317"/>
      <c r="AW40" s="317">
        <v>1.6753220538647853</v>
      </c>
      <c r="AX40" s="317"/>
      <c r="AY40" s="317">
        <v>2.0034281559726161</v>
      </c>
      <c r="AZ40" s="152"/>
      <c r="BA40" s="317"/>
      <c r="BB40" s="317">
        <v>1.4236668091697207</v>
      </c>
      <c r="BC40" s="317"/>
      <c r="BD40" s="317">
        <v>2.6234105138485395</v>
      </c>
      <c r="BE40" s="152"/>
      <c r="BF40" s="317"/>
      <c r="BG40" s="317">
        <v>1.6789956618200133</v>
      </c>
      <c r="BH40" s="317"/>
      <c r="BI40" s="317">
        <v>2.1774609534448497</v>
      </c>
      <c r="BJ40" s="152"/>
      <c r="BK40" s="317"/>
      <c r="BL40" s="317">
        <v>1.7504318655004865</v>
      </c>
      <c r="BM40" s="317"/>
      <c r="BN40" s="317">
        <v>1.5600180751185313</v>
      </c>
      <c r="BO40" s="152"/>
      <c r="BP40" s="317"/>
      <c r="BQ40" s="317">
        <v>2.1496980174420663</v>
      </c>
      <c r="BR40" s="317"/>
      <c r="BS40" s="317">
        <v>2.3738607233105657</v>
      </c>
      <c r="BT40" s="152"/>
      <c r="BU40" s="317"/>
      <c r="BV40" s="317">
        <v>1.0788232377497373</v>
      </c>
      <c r="BW40" s="317"/>
      <c r="BX40" s="317">
        <v>1.0155051168270093</v>
      </c>
      <c r="BY40" s="152"/>
      <c r="BZ40" s="317"/>
      <c r="CA40" s="317">
        <v>1.7592997772975658</v>
      </c>
      <c r="CB40" s="317"/>
      <c r="CC40" s="317">
        <v>4.1098243453986356</v>
      </c>
      <c r="CD40" s="152"/>
      <c r="CE40" s="317"/>
      <c r="CF40" s="317">
        <v>1.6536200425814818</v>
      </c>
      <c r="CG40" s="317"/>
      <c r="CH40" s="317">
        <v>1.7919316901016322</v>
      </c>
      <c r="CI40" s="152"/>
      <c r="CJ40" s="317"/>
      <c r="CK40" s="317">
        <v>1.3774870541458766</v>
      </c>
      <c r="CL40" s="317"/>
      <c r="CM40" s="317">
        <v>2.5830547479318038</v>
      </c>
      <c r="CN40" s="152"/>
      <c r="CO40" s="317"/>
      <c r="CP40" s="317">
        <v>2.0329466297641581</v>
      </c>
      <c r="CQ40" s="317"/>
      <c r="CR40" s="317">
        <v>1.4234913528080484</v>
      </c>
      <c r="CT40" s="317"/>
      <c r="CU40" s="317">
        <v>1.3126337569536084</v>
      </c>
      <c r="CV40" s="317"/>
      <c r="CW40" s="317">
        <v>1.4849356484506273</v>
      </c>
      <c r="CY40" s="317"/>
      <c r="CZ40" s="317">
        <v>1.4517642580970225</v>
      </c>
      <c r="DA40" s="317"/>
      <c r="DB40" s="317">
        <v>2.9849161999747746</v>
      </c>
      <c r="DD40" s="317"/>
      <c r="DE40" s="317">
        <v>0.74968801521994111</v>
      </c>
      <c r="DF40" s="317"/>
      <c r="DG40" s="317">
        <v>0.71925657434314838</v>
      </c>
      <c r="DH40" s="152"/>
      <c r="DI40" s="317"/>
      <c r="DJ40" s="317">
        <v>0.51367484348175751</v>
      </c>
      <c r="DK40" s="317"/>
      <c r="DL40" s="317">
        <v>0.55990178710187943</v>
      </c>
      <c r="DM40" s="152"/>
      <c r="DN40" s="317"/>
      <c r="DO40" s="317">
        <v>2.6135635586533534</v>
      </c>
      <c r="DP40" s="317"/>
      <c r="DQ40" s="317">
        <v>1.8217642833189054</v>
      </c>
    </row>
    <row r="41" spans="1:121" s="149" customFormat="1" ht="12.75">
      <c r="A41" s="349"/>
      <c r="C41" s="315"/>
      <c r="D41" s="316"/>
      <c r="E41" s="315"/>
      <c r="F41" s="316"/>
      <c r="H41" s="315"/>
      <c r="I41" s="316"/>
      <c r="J41" s="315"/>
      <c r="K41" s="316"/>
      <c r="M41" s="315"/>
      <c r="N41" s="316"/>
      <c r="O41" s="315"/>
      <c r="P41" s="316"/>
      <c r="R41" s="315"/>
      <c r="S41" s="316"/>
      <c r="T41" s="315"/>
      <c r="U41" s="316"/>
      <c r="W41" s="315"/>
      <c r="X41" s="316"/>
      <c r="Y41" s="315"/>
      <c r="Z41" s="316"/>
      <c r="AB41" s="315"/>
      <c r="AC41" s="316"/>
      <c r="AD41" s="315"/>
      <c r="AE41" s="316"/>
      <c r="AG41" s="315"/>
      <c r="AH41" s="316"/>
      <c r="AI41" s="315"/>
      <c r="AJ41" s="316"/>
      <c r="AL41" s="315"/>
      <c r="AM41" s="316"/>
      <c r="AN41" s="315"/>
      <c r="AO41" s="316"/>
      <c r="AQ41" s="315"/>
      <c r="AR41" s="316"/>
      <c r="AS41" s="315"/>
      <c r="AT41" s="316"/>
      <c r="AV41" s="315"/>
      <c r="AW41" s="316"/>
      <c r="AX41" s="315"/>
      <c r="AY41" s="316"/>
      <c r="BA41" s="315"/>
      <c r="BB41" s="316"/>
      <c r="BC41" s="315"/>
      <c r="BD41" s="316"/>
      <c r="BF41" s="315"/>
      <c r="BG41" s="316"/>
      <c r="BH41" s="315"/>
      <c r="BI41" s="316"/>
      <c r="BK41" s="315"/>
      <c r="BL41" s="316"/>
      <c r="BM41" s="315"/>
      <c r="BN41" s="316"/>
      <c r="BP41" s="315"/>
      <c r="BQ41" s="316"/>
      <c r="BR41" s="315"/>
      <c r="BS41" s="316"/>
      <c r="BU41" s="315"/>
      <c r="BV41" s="316"/>
      <c r="BW41" s="315"/>
      <c r="BX41" s="316"/>
      <c r="BZ41" s="315"/>
      <c r="CA41" s="316"/>
      <c r="CB41" s="315"/>
      <c r="CC41" s="316"/>
      <c r="CE41" s="315"/>
      <c r="CF41" s="316"/>
      <c r="CG41" s="315"/>
      <c r="CH41" s="316"/>
      <c r="CJ41" s="315"/>
      <c r="CK41" s="316"/>
      <c r="CL41" s="315"/>
      <c r="CM41" s="316"/>
      <c r="CO41" s="315"/>
      <c r="CP41" s="316"/>
      <c r="CQ41" s="315"/>
      <c r="CR41" s="316"/>
      <c r="CT41" s="315"/>
      <c r="CU41" s="316"/>
      <c r="CV41" s="315"/>
      <c r="CW41" s="316"/>
      <c r="CY41" s="315"/>
      <c r="CZ41" s="316"/>
      <c r="DA41" s="315"/>
      <c r="DB41" s="316"/>
      <c r="DD41" s="315"/>
      <c r="DE41" s="316"/>
      <c r="DF41" s="315"/>
      <c r="DG41" s="316"/>
      <c r="DI41" s="315"/>
      <c r="DJ41" s="316"/>
      <c r="DK41" s="315"/>
      <c r="DL41" s="316"/>
      <c r="DN41" s="315"/>
      <c r="DO41" s="316"/>
      <c r="DP41" s="315"/>
      <c r="DQ41" s="316"/>
    </row>
    <row r="42" spans="1:121" s="149" customFormat="1" ht="12.75">
      <c r="A42" s="351" t="s">
        <v>156</v>
      </c>
      <c r="B42" s="149" t="s">
        <v>147</v>
      </c>
      <c r="C42" s="315">
        <v>8739.605105256016</v>
      </c>
      <c r="D42" s="316">
        <v>478.45241991240152</v>
      </c>
      <c r="E42" s="315">
        <v>9325.5672988560073</v>
      </c>
      <c r="F42" s="316">
        <v>476.94486793824547</v>
      </c>
      <c r="H42" s="315">
        <v>19104.588444589728</v>
      </c>
      <c r="I42" s="316">
        <v>1093.8138602348261</v>
      </c>
      <c r="J42" s="315">
        <v>26151.049466458404</v>
      </c>
      <c r="K42" s="316">
        <v>1371.9811509583872</v>
      </c>
      <c r="M42" s="315">
        <v>7607.4029250239919</v>
      </c>
      <c r="N42" s="316">
        <v>437.54932256903049</v>
      </c>
      <c r="O42" s="315">
        <v>12439.987828578562</v>
      </c>
      <c r="P42" s="316">
        <v>639.65794200747121</v>
      </c>
      <c r="R42" s="315">
        <v>1996.2534324463613</v>
      </c>
      <c r="S42" s="316">
        <v>115.18874401819629</v>
      </c>
      <c r="T42" s="315">
        <v>2881.6087314070564</v>
      </c>
      <c r="U42" s="316">
        <v>149.35466733349966</v>
      </c>
      <c r="W42" s="315">
        <v>16241.155500022089</v>
      </c>
      <c r="X42" s="316">
        <v>861.24405024033013</v>
      </c>
      <c r="Y42" s="315">
        <v>20693.102297127152</v>
      </c>
      <c r="Z42" s="316">
        <v>1042.0796247160179</v>
      </c>
      <c r="AB42" s="315">
        <v>3299.8239707367557</v>
      </c>
      <c r="AC42" s="316">
        <v>185.07802915917179</v>
      </c>
      <c r="AD42" s="315">
        <v>4023.5201680097434</v>
      </c>
      <c r="AE42" s="316">
        <v>203.40042477711248</v>
      </c>
      <c r="AG42" s="315">
        <v>9926.3155027598641</v>
      </c>
      <c r="AH42" s="316">
        <v>566.18013480061859</v>
      </c>
      <c r="AI42" s="315">
        <v>14961.176585123429</v>
      </c>
      <c r="AJ42" s="316">
        <v>760.90610161609118</v>
      </c>
      <c r="AL42" s="315">
        <v>9927.7997664772374</v>
      </c>
      <c r="AM42" s="316">
        <v>598.99510279000447</v>
      </c>
      <c r="AN42" s="315">
        <v>10148.874660165497</v>
      </c>
      <c r="AO42" s="316">
        <v>541.3474590954927</v>
      </c>
      <c r="AQ42" s="315">
        <v>2207.3852464061074</v>
      </c>
      <c r="AR42" s="316">
        <v>126.14799297970627</v>
      </c>
      <c r="AS42" s="315">
        <v>2745.6014496067851</v>
      </c>
      <c r="AT42" s="316">
        <v>139.60829943553946</v>
      </c>
      <c r="AV42" s="315">
        <v>22859.115657753176</v>
      </c>
      <c r="AW42" s="316">
        <v>1330.7708464216701</v>
      </c>
      <c r="AX42" s="315">
        <v>27146.304912809584</v>
      </c>
      <c r="AY42" s="316">
        <v>1439.0772217381113</v>
      </c>
      <c r="BA42" s="315">
        <v>5958.007142959209</v>
      </c>
      <c r="BB42" s="316">
        <v>356.22632319006186</v>
      </c>
      <c r="BC42" s="315">
        <v>6708.2627980303641</v>
      </c>
      <c r="BD42" s="316">
        <v>355.17016331332536</v>
      </c>
      <c r="BF42" s="315">
        <v>2991.2527751713319</v>
      </c>
      <c r="BG42" s="316">
        <v>184.44271041505698</v>
      </c>
      <c r="BH42" s="315">
        <v>3252.0464440038672</v>
      </c>
      <c r="BI42" s="316">
        <v>176.11544060955407</v>
      </c>
      <c r="BK42" s="315">
        <v>2359.8028710006406</v>
      </c>
      <c r="BL42" s="316">
        <v>143.01133566427416</v>
      </c>
      <c r="BM42" s="315">
        <v>3685.8428387148401</v>
      </c>
      <c r="BN42" s="316">
        <v>196.98104248508861</v>
      </c>
      <c r="BP42" s="315">
        <v>19299.837212220798</v>
      </c>
      <c r="BQ42" s="316">
        <v>1079.110957310342</v>
      </c>
      <c r="BR42" s="315">
        <v>18376.394341508341</v>
      </c>
      <c r="BS42" s="316">
        <v>940.0191617848418</v>
      </c>
      <c r="BU42" s="315">
        <v>1566.8622883301637</v>
      </c>
      <c r="BV42" s="316">
        <v>87.886472935137391</v>
      </c>
      <c r="BW42" s="315">
        <v>1044.4336703816616</v>
      </c>
      <c r="BX42" s="316">
        <v>51.740194345508719</v>
      </c>
      <c r="BZ42" s="315">
        <v>3092.6100928919523</v>
      </c>
      <c r="CA42" s="316">
        <v>187.99827268618341</v>
      </c>
      <c r="CB42" s="315">
        <v>2952.9444224195677</v>
      </c>
      <c r="CC42" s="316">
        <v>158.29298823451083</v>
      </c>
      <c r="CE42" s="315">
        <v>33756.192922948729</v>
      </c>
      <c r="CF42" s="316">
        <v>1854.0317879715565</v>
      </c>
      <c r="CG42" s="315">
        <v>45160.224608982106</v>
      </c>
      <c r="CH42" s="316">
        <v>2305.1862017623275</v>
      </c>
      <c r="CJ42" s="315">
        <v>7289.5046503125241</v>
      </c>
      <c r="CK42" s="316">
        <v>413.09816648267332</v>
      </c>
      <c r="CL42" s="315">
        <v>8744.3182841737216</v>
      </c>
      <c r="CM42" s="316">
        <v>445.13497345011569</v>
      </c>
      <c r="CO42" s="315">
        <v>16136.277734562002</v>
      </c>
      <c r="CP42" s="316">
        <v>904.39054802737405</v>
      </c>
      <c r="CQ42" s="315">
        <v>17496.148460340413</v>
      </c>
      <c r="CR42" s="316">
        <v>908.90649713881965</v>
      </c>
      <c r="CT42" s="315">
        <v>18225.491687788046</v>
      </c>
      <c r="CU42" s="316">
        <v>998.53503722130984</v>
      </c>
      <c r="CV42" s="315">
        <v>21012.300874313209</v>
      </c>
      <c r="CW42" s="316">
        <v>1069.3992504416578</v>
      </c>
      <c r="CY42" s="315">
        <v>2264.6577717105683</v>
      </c>
      <c r="CZ42" s="316">
        <v>128.07298273493879</v>
      </c>
      <c r="DA42" s="315">
        <v>2786.020334928452</v>
      </c>
      <c r="DB42" s="316">
        <v>141.92157469454989</v>
      </c>
      <c r="DD42" s="315">
        <v>3895.2111986366867</v>
      </c>
      <c r="DE42" s="316">
        <v>22.987263426380185</v>
      </c>
      <c r="DF42" s="315">
        <v>4932.7795964437255</v>
      </c>
      <c r="DG42" s="316">
        <v>26.999806104049252</v>
      </c>
      <c r="DI42" s="315">
        <v>1928.4570171826463</v>
      </c>
      <c r="DJ42" s="316">
        <v>107.56864819168871</v>
      </c>
      <c r="DK42" s="315">
        <v>2540.2723129983328</v>
      </c>
      <c r="DL42" s="316">
        <v>122.98423787879476</v>
      </c>
      <c r="DN42" s="315">
        <v>38480.1776225188</v>
      </c>
      <c r="DO42" s="316">
        <v>2097.4268746556686</v>
      </c>
      <c r="DP42" s="315">
        <v>42878.087488853758</v>
      </c>
      <c r="DQ42" s="316">
        <v>2193.6063990729704</v>
      </c>
    </row>
    <row r="43" spans="1:121" s="149" customFormat="1" ht="12.75">
      <c r="A43" s="140"/>
      <c r="B43" s="149" t="s">
        <v>148</v>
      </c>
      <c r="C43" s="315">
        <v>1057.5641126399246</v>
      </c>
      <c r="D43" s="316">
        <v>481.66805743031597</v>
      </c>
      <c r="E43" s="315">
        <v>1117.0553203651446</v>
      </c>
      <c r="F43" s="316">
        <v>504.56434946426566</v>
      </c>
      <c r="H43" s="315">
        <v>2991.4777160701483</v>
      </c>
      <c r="I43" s="316">
        <v>1341.8145397705084</v>
      </c>
      <c r="J43" s="315">
        <v>3372.0036074403943</v>
      </c>
      <c r="K43" s="316">
        <v>1443.1867777861899</v>
      </c>
      <c r="M43" s="315">
        <v>1080.1037638758123</v>
      </c>
      <c r="N43" s="316">
        <v>511.66432449046619</v>
      </c>
      <c r="O43" s="315">
        <v>1552.1477779252057</v>
      </c>
      <c r="P43" s="316">
        <v>687.5390363856211</v>
      </c>
      <c r="R43" s="315">
        <v>296.3055661778937</v>
      </c>
      <c r="S43" s="316">
        <v>140.63770828627679</v>
      </c>
      <c r="T43" s="315">
        <v>407.52392214421496</v>
      </c>
      <c r="U43" s="316">
        <v>177.73337875669475</v>
      </c>
      <c r="W43" s="315">
        <v>2077.4610507422153</v>
      </c>
      <c r="X43" s="316">
        <v>973.09687782833657</v>
      </c>
      <c r="Y43" s="315">
        <v>1982.6178439430951</v>
      </c>
      <c r="Z43" s="316">
        <v>937.38046577007015</v>
      </c>
      <c r="AB43" s="315">
        <v>337.95251121442561</v>
      </c>
      <c r="AC43" s="316">
        <v>163.70862038686184</v>
      </c>
      <c r="AD43" s="315">
        <v>329.24410359185401</v>
      </c>
      <c r="AE43" s="316">
        <v>152.10637695621162</v>
      </c>
      <c r="AG43" s="315">
        <v>1222.711464892503</v>
      </c>
      <c r="AH43" s="316">
        <v>576.20990518130009</v>
      </c>
      <c r="AI43" s="315">
        <v>1904.7818400010724</v>
      </c>
      <c r="AJ43" s="316">
        <v>854.2697328784127</v>
      </c>
      <c r="AL43" s="315">
        <v>1727.415404975462</v>
      </c>
      <c r="AM43" s="316">
        <v>829.96404077941179</v>
      </c>
      <c r="AN43" s="315">
        <v>2207.5611824091779</v>
      </c>
      <c r="AO43" s="316">
        <v>942.52609590992574</v>
      </c>
      <c r="AQ43" s="315">
        <v>337.20149941341708</v>
      </c>
      <c r="AR43" s="316">
        <v>155.24957369608586</v>
      </c>
      <c r="AS43" s="315">
        <v>334.95034646408112</v>
      </c>
      <c r="AT43" s="316">
        <v>148.10316997717038</v>
      </c>
      <c r="AV43" s="315">
        <v>3506.2547184704595</v>
      </c>
      <c r="AW43" s="316">
        <v>1595.8141979675042</v>
      </c>
      <c r="AX43" s="315">
        <v>3359.2115209570679</v>
      </c>
      <c r="AY43" s="316">
        <v>1447.9596588470224</v>
      </c>
      <c r="BA43" s="315">
        <v>1080.7381380884051</v>
      </c>
      <c r="BB43" s="316">
        <v>508.11144578599368</v>
      </c>
      <c r="BC43" s="315">
        <v>566.18936740823358</v>
      </c>
      <c r="BD43" s="316">
        <v>238.4787133073927</v>
      </c>
      <c r="BF43" s="315">
        <v>380.90190214518441</v>
      </c>
      <c r="BG43" s="316">
        <v>191.97128466784966</v>
      </c>
      <c r="BH43" s="315">
        <v>452.20857698914688</v>
      </c>
      <c r="BI43" s="316">
        <v>199.26201001214801</v>
      </c>
      <c r="BK43" s="315">
        <v>312.06510680600343</v>
      </c>
      <c r="BL43" s="316">
        <v>152.79346938263177</v>
      </c>
      <c r="BM43" s="315">
        <v>498.62831048210364</v>
      </c>
      <c r="BN43" s="316">
        <v>215.49950124698162</v>
      </c>
      <c r="BP43" s="315">
        <v>2980.0121097397864</v>
      </c>
      <c r="BQ43" s="316">
        <v>1343.8513935200249</v>
      </c>
      <c r="BR43" s="315">
        <v>2449.4997717161582</v>
      </c>
      <c r="BS43" s="316">
        <v>1091.9835663461313</v>
      </c>
      <c r="BU43" s="315">
        <v>230.15237830362366</v>
      </c>
      <c r="BV43" s="316">
        <v>105.00021216847986</v>
      </c>
      <c r="BW43" s="315">
        <v>148.53789213200213</v>
      </c>
      <c r="BX43" s="316">
        <v>67.040342340199018</v>
      </c>
      <c r="BZ43" s="315">
        <v>537.24333022308792</v>
      </c>
      <c r="CA43" s="316">
        <v>258.17180272010171</v>
      </c>
      <c r="CB43" s="315">
        <v>501.55878139211717</v>
      </c>
      <c r="CC43" s="316">
        <v>212.33558748600998</v>
      </c>
      <c r="CE43" s="315">
        <v>5426.9816116936063</v>
      </c>
      <c r="CF43" s="316">
        <v>2463.4094854035279</v>
      </c>
      <c r="CG43" s="315">
        <v>7085.3239442466111</v>
      </c>
      <c r="CH43" s="316">
        <v>3174.9024606446069</v>
      </c>
      <c r="CJ43" s="315">
        <v>1095.1637149384037</v>
      </c>
      <c r="CK43" s="316">
        <v>525.61026465380917</v>
      </c>
      <c r="CL43" s="315">
        <v>1141.478187138038</v>
      </c>
      <c r="CM43" s="316">
        <v>519.40178614593572</v>
      </c>
      <c r="CO43" s="315">
        <v>2496.6479740842383</v>
      </c>
      <c r="CP43" s="316">
        <v>1124.481097735797</v>
      </c>
      <c r="CQ43" s="315">
        <v>2864.5295571559427</v>
      </c>
      <c r="CR43" s="316">
        <v>1253.0290211432016</v>
      </c>
      <c r="CT43" s="315">
        <v>2458.5670079682659</v>
      </c>
      <c r="CU43" s="316">
        <v>1124.7833620990659</v>
      </c>
      <c r="CV43" s="315">
        <v>2944.3214698802562</v>
      </c>
      <c r="CW43" s="316">
        <v>1339.2392166292657</v>
      </c>
      <c r="CY43" s="315">
        <v>229.3460681789177</v>
      </c>
      <c r="CZ43" s="316">
        <v>109.41506077968127</v>
      </c>
      <c r="DA43" s="315">
        <v>336.58441396889327</v>
      </c>
      <c r="DB43" s="316">
        <v>151.43835783904868</v>
      </c>
      <c r="DD43" s="315">
        <v>603.4712432474555</v>
      </c>
      <c r="DE43" s="316">
        <v>27.652443306762066</v>
      </c>
      <c r="DF43" s="315">
        <v>524.24370774671434</v>
      </c>
      <c r="DG43" s="316">
        <v>26.26807673267902</v>
      </c>
      <c r="DI43" s="315">
        <v>247.59358170868811</v>
      </c>
      <c r="DJ43" s="316">
        <v>111.77781357648236</v>
      </c>
      <c r="DK43" s="315">
        <v>263.27448345152038</v>
      </c>
      <c r="DL43" s="316">
        <v>120.07047143254098</v>
      </c>
      <c r="DN43" s="315">
        <v>5010.1372323579544</v>
      </c>
      <c r="DO43" s="316">
        <v>2311.9412592100171</v>
      </c>
      <c r="DP43" s="315">
        <v>5883.7116713372698</v>
      </c>
      <c r="DQ43" s="316">
        <v>2685.9224332378399</v>
      </c>
    </row>
    <row r="44" spans="1:121" s="149" customFormat="1" ht="12.75">
      <c r="A44" s="140"/>
      <c r="B44" s="149" t="s">
        <v>149</v>
      </c>
      <c r="C44" s="315">
        <v>1082.830277199947</v>
      </c>
      <c r="D44" s="316">
        <v>581.31544447291765</v>
      </c>
      <c r="E44" s="315">
        <v>1157.107869509668</v>
      </c>
      <c r="F44" s="316">
        <v>601.44468445722327</v>
      </c>
      <c r="H44" s="315">
        <v>3119.2640718895664</v>
      </c>
      <c r="I44" s="316">
        <v>1652.3295635986221</v>
      </c>
      <c r="J44" s="315">
        <v>3548.984848525055</v>
      </c>
      <c r="K44" s="316">
        <v>1747.9394342095366</v>
      </c>
      <c r="M44" s="315">
        <v>1058.4371980186925</v>
      </c>
      <c r="N44" s="316">
        <v>586.09766552736414</v>
      </c>
      <c r="O44" s="315">
        <v>1420.3351651589528</v>
      </c>
      <c r="P44" s="316">
        <v>728.74592820930241</v>
      </c>
      <c r="R44" s="315">
        <v>367.43550164024612</v>
      </c>
      <c r="S44" s="316">
        <v>204.07289513121125</v>
      </c>
      <c r="T44" s="315">
        <v>578.55307096082458</v>
      </c>
      <c r="U44" s="316">
        <v>291.77308879454205</v>
      </c>
      <c r="W44" s="315">
        <v>2461.8780826353145</v>
      </c>
      <c r="X44" s="316">
        <v>1357.1620724439242</v>
      </c>
      <c r="Y44" s="315">
        <v>2127.0994917522648</v>
      </c>
      <c r="Z44" s="316">
        <v>1173.9624986037468</v>
      </c>
      <c r="AB44" s="315">
        <v>620.75734763068476</v>
      </c>
      <c r="AC44" s="316">
        <v>350.84904132597541</v>
      </c>
      <c r="AD44" s="315">
        <v>459.13582655356203</v>
      </c>
      <c r="AE44" s="316">
        <v>247.45074536979428</v>
      </c>
      <c r="AG44" s="315">
        <v>1229.1278869466564</v>
      </c>
      <c r="AH44" s="316">
        <v>675.68983466135739</v>
      </c>
      <c r="AI44" s="315">
        <v>1563.5875817366393</v>
      </c>
      <c r="AJ44" s="316">
        <v>814.33624219719013</v>
      </c>
      <c r="AL44" s="315">
        <v>1724.5473283591216</v>
      </c>
      <c r="AM44" s="316">
        <v>976.06193727912819</v>
      </c>
      <c r="AN44" s="315">
        <v>1684.4771084613049</v>
      </c>
      <c r="AO44" s="316">
        <v>824.44291923414562</v>
      </c>
      <c r="AQ44" s="315">
        <v>286.99805865875658</v>
      </c>
      <c r="AR44" s="316">
        <v>153.23534294448018</v>
      </c>
      <c r="AS44" s="315">
        <v>317.00498490436144</v>
      </c>
      <c r="AT44" s="316">
        <v>162.49260801759968</v>
      </c>
      <c r="AV44" s="315">
        <v>3436.6014335863683</v>
      </c>
      <c r="AW44" s="316">
        <v>1843.3793048460791</v>
      </c>
      <c r="AX44" s="315">
        <v>3903.8933328831322</v>
      </c>
      <c r="AY44" s="316">
        <v>1926.101856694479</v>
      </c>
      <c r="BA44" s="315">
        <v>928.88031504027697</v>
      </c>
      <c r="BB44" s="316">
        <v>514.85180840161536</v>
      </c>
      <c r="BC44" s="315">
        <v>1093.1458550303678</v>
      </c>
      <c r="BD44" s="316">
        <v>527.42430520373114</v>
      </c>
      <c r="BF44" s="315">
        <v>392.42891872797588</v>
      </c>
      <c r="BG44" s="316">
        <v>232.47360294316169</v>
      </c>
      <c r="BH44" s="315">
        <v>490.98282796715387</v>
      </c>
      <c r="BI44" s="316">
        <v>244.9847484739538</v>
      </c>
      <c r="BK44" s="315">
        <v>283.8072918480832</v>
      </c>
      <c r="BL44" s="316">
        <v>163.42127935763759</v>
      </c>
      <c r="BM44" s="315">
        <v>472.94618405655109</v>
      </c>
      <c r="BN44" s="316">
        <v>233.17424628593213</v>
      </c>
      <c r="BP44" s="315">
        <v>3152.110021770231</v>
      </c>
      <c r="BQ44" s="316">
        <v>1678.4036504860596</v>
      </c>
      <c r="BR44" s="315">
        <v>2675.352714422831</v>
      </c>
      <c r="BS44" s="316">
        <v>1372.2776134746323</v>
      </c>
      <c r="BU44" s="315">
        <v>298.02685739088139</v>
      </c>
      <c r="BV44" s="316">
        <v>156.45044411930465</v>
      </c>
      <c r="BW44" s="315">
        <v>177.70350154026735</v>
      </c>
      <c r="BX44" s="316">
        <v>94.187451914141619</v>
      </c>
      <c r="BZ44" s="315">
        <v>637.13208345562452</v>
      </c>
      <c r="CA44" s="316">
        <v>361.34341770162467</v>
      </c>
      <c r="CB44" s="315">
        <v>543.32720958764799</v>
      </c>
      <c r="CC44" s="316">
        <v>262.86381629112572</v>
      </c>
      <c r="CE44" s="315">
        <v>5609.6780945314631</v>
      </c>
      <c r="CF44" s="316">
        <v>3001.6356411629235</v>
      </c>
      <c r="CG44" s="315">
        <v>6548.1268335814584</v>
      </c>
      <c r="CH44" s="316">
        <v>3405.8753250913605</v>
      </c>
      <c r="CJ44" s="315">
        <v>1228.2236726109743</v>
      </c>
      <c r="CK44" s="316">
        <v>686.33187499282178</v>
      </c>
      <c r="CL44" s="315">
        <v>1237.1967476531036</v>
      </c>
      <c r="CM44" s="316">
        <v>652.96609449040875</v>
      </c>
      <c r="CO44" s="315">
        <v>2177.550351312289</v>
      </c>
      <c r="CP44" s="316">
        <v>1157.6754997878206</v>
      </c>
      <c r="CQ44" s="315">
        <v>2466.9698160740891</v>
      </c>
      <c r="CR44" s="316">
        <v>1245.1334643669243</v>
      </c>
      <c r="CT44" s="315">
        <v>2313.5796424693194</v>
      </c>
      <c r="CU44" s="316">
        <v>1247.1580191055182</v>
      </c>
      <c r="CV44" s="315">
        <v>2346.6015287101104</v>
      </c>
      <c r="CW44" s="316">
        <v>1239.5820343908756</v>
      </c>
      <c r="CY44" s="315">
        <v>284.87166334956487</v>
      </c>
      <c r="CZ44" s="316">
        <v>158.28792681372661</v>
      </c>
      <c r="DA44" s="315">
        <v>324.42967480829196</v>
      </c>
      <c r="DB44" s="316">
        <v>169.27501953272485</v>
      </c>
      <c r="DD44" s="315">
        <v>376.60438330587544</v>
      </c>
      <c r="DE44" s="316">
        <v>18.200721669633886</v>
      </c>
      <c r="DF44" s="315">
        <v>354.31542578619718</v>
      </c>
      <c r="DG44" s="316">
        <v>23.597406830225808</v>
      </c>
      <c r="DI44" s="315">
        <v>193.43053569715102</v>
      </c>
      <c r="DJ44" s="316">
        <v>99.869674750393656</v>
      </c>
      <c r="DK44" s="315">
        <v>233.52638536455774</v>
      </c>
      <c r="DL44" s="316">
        <v>123.53516167285878</v>
      </c>
      <c r="DN44" s="315">
        <v>4544.1417621828778</v>
      </c>
      <c r="DO44" s="316">
        <v>2466.9352665444194</v>
      </c>
      <c r="DP44" s="315">
        <v>5647.9519579793596</v>
      </c>
      <c r="DQ44" s="316">
        <v>2986.1173171501732</v>
      </c>
    </row>
    <row r="45" spans="1:121" s="149" customFormat="1" ht="12.75">
      <c r="A45" s="140"/>
      <c r="B45" s="149" t="s">
        <v>150</v>
      </c>
      <c r="C45" s="315">
        <v>838.0779248870075</v>
      </c>
      <c r="D45" s="316">
        <v>865.16718401928711</v>
      </c>
      <c r="E45" s="315">
        <v>616.28963244370686</v>
      </c>
      <c r="F45" s="316">
        <v>748.17009389584427</v>
      </c>
      <c r="H45" s="315">
        <v>1483.2164906775545</v>
      </c>
      <c r="I45" s="316">
        <v>1737.7649871198453</v>
      </c>
      <c r="J45" s="315">
        <v>1465.3457369854202</v>
      </c>
      <c r="K45" s="316">
        <v>1953.3506343716406</v>
      </c>
      <c r="M45" s="315">
        <v>736.36109857375345</v>
      </c>
      <c r="N45" s="316">
        <v>857.61381166478839</v>
      </c>
      <c r="O45" s="315">
        <v>922.17346818107239</v>
      </c>
      <c r="P45" s="316">
        <v>1144.6847756223642</v>
      </c>
      <c r="R45" s="315">
        <v>210.21782116043457</v>
      </c>
      <c r="S45" s="316">
        <v>252.06093395950543</v>
      </c>
      <c r="T45" s="315">
        <v>218.20998294754727</v>
      </c>
      <c r="U45" s="316">
        <v>278.81544786093559</v>
      </c>
      <c r="W45" s="315">
        <v>1452.1920799699515</v>
      </c>
      <c r="X45" s="316">
        <v>1400.6385413797973</v>
      </c>
      <c r="Y45" s="315">
        <v>785.85604162603806</v>
      </c>
      <c r="Z45" s="316">
        <v>935.60487672598833</v>
      </c>
      <c r="AB45" s="315">
        <v>234.74848404274167</v>
      </c>
      <c r="AC45" s="316">
        <v>255.71915048374478</v>
      </c>
      <c r="AD45" s="315">
        <v>167.73348098383829</v>
      </c>
      <c r="AE45" s="316">
        <v>199.78393847655047</v>
      </c>
      <c r="AG45" s="315">
        <v>608.75244597109861</v>
      </c>
      <c r="AH45" s="316">
        <v>668.11666564718587</v>
      </c>
      <c r="AI45" s="315">
        <v>575.91479812275202</v>
      </c>
      <c r="AJ45" s="316">
        <v>679.81630627730999</v>
      </c>
      <c r="AL45" s="315">
        <v>669.86572102295975</v>
      </c>
      <c r="AM45" s="316">
        <v>990.23151510386913</v>
      </c>
      <c r="AN45" s="315">
        <v>832.61472465511758</v>
      </c>
      <c r="AO45" s="316">
        <v>1220.9257102791671</v>
      </c>
      <c r="AQ45" s="315">
        <v>273.77883328753484</v>
      </c>
      <c r="AR45" s="316">
        <v>285.8591581406809</v>
      </c>
      <c r="AS45" s="315">
        <v>194.31658151799627</v>
      </c>
      <c r="AT45" s="316">
        <v>224.77702720784507</v>
      </c>
      <c r="AV45" s="315">
        <v>1600.8348820609642</v>
      </c>
      <c r="AW45" s="316">
        <v>2024.3706408922692</v>
      </c>
      <c r="AX45" s="315">
        <v>1449.8421418563726</v>
      </c>
      <c r="AY45" s="316">
        <v>2067.7637292334148</v>
      </c>
      <c r="BA45" s="315">
        <v>445.41497548855159</v>
      </c>
      <c r="BB45" s="316">
        <v>614.40600973927803</v>
      </c>
      <c r="BC45" s="315">
        <v>399.03708859618388</v>
      </c>
      <c r="BD45" s="316">
        <v>550.31283921871852</v>
      </c>
      <c r="BF45" s="315">
        <v>175.73768741313634</v>
      </c>
      <c r="BG45" s="316">
        <v>309.80645117787503</v>
      </c>
      <c r="BH45" s="315">
        <v>185.59172943560222</v>
      </c>
      <c r="BI45" s="316">
        <v>309.77717388590247</v>
      </c>
      <c r="BK45" s="315">
        <v>131.63251769355887</v>
      </c>
      <c r="BL45" s="316">
        <v>203.01455899818268</v>
      </c>
      <c r="BM45" s="315">
        <v>169.29524049293849</v>
      </c>
      <c r="BN45" s="316">
        <v>254.308037383016</v>
      </c>
      <c r="BP45" s="315">
        <v>2447.4179599399117</v>
      </c>
      <c r="BQ45" s="316">
        <v>2670.7108419925476</v>
      </c>
      <c r="BR45" s="315">
        <v>1427.8524438710151</v>
      </c>
      <c r="BS45" s="316">
        <v>1713.9886754579766</v>
      </c>
      <c r="BU45" s="315">
        <v>185.03288643726006</v>
      </c>
      <c r="BV45" s="316">
        <v>174.4090295294256</v>
      </c>
      <c r="BW45" s="315">
        <v>104.42550606042319</v>
      </c>
      <c r="BX45" s="316">
        <v>107.29521105967113</v>
      </c>
      <c r="BZ45" s="315">
        <v>343.3528142330901</v>
      </c>
      <c r="CA45" s="316">
        <v>531.11317322736716</v>
      </c>
      <c r="CB45" s="315">
        <v>228.49378667016057</v>
      </c>
      <c r="CC45" s="316">
        <v>340.99544763734031</v>
      </c>
      <c r="CE45" s="315">
        <v>3022.4075302361562</v>
      </c>
      <c r="CF45" s="316">
        <v>3125.6297296304283</v>
      </c>
      <c r="CG45" s="315">
        <v>2875.5710258182976</v>
      </c>
      <c r="CH45" s="316">
        <v>3463.5946820034424</v>
      </c>
      <c r="CJ45" s="315">
        <v>1143.3055302736796</v>
      </c>
      <c r="CK45" s="316">
        <v>1266.0602006064369</v>
      </c>
      <c r="CL45" s="315">
        <v>935.46365848756125</v>
      </c>
      <c r="CM45" s="316">
        <v>1128.1891806479566</v>
      </c>
      <c r="CO45" s="315">
        <v>1132.059050598386</v>
      </c>
      <c r="CP45" s="316">
        <v>1238.7004788429131</v>
      </c>
      <c r="CQ45" s="315">
        <v>1026.5340291107466</v>
      </c>
      <c r="CR45" s="316">
        <v>1327.5671570020522</v>
      </c>
      <c r="CT45" s="315">
        <v>1459.9839915522471</v>
      </c>
      <c r="CU45" s="316">
        <v>1502.5600959330479</v>
      </c>
      <c r="CV45" s="315">
        <v>1343.8408413186785</v>
      </c>
      <c r="CW45" s="316">
        <v>1618.1089638615899</v>
      </c>
      <c r="CY45" s="315">
        <v>257.58774605496495</v>
      </c>
      <c r="CZ45" s="316">
        <v>282.26812469313847</v>
      </c>
      <c r="DA45" s="315">
        <v>242.32049528086029</v>
      </c>
      <c r="DB45" s="316">
        <v>289.86002518500533</v>
      </c>
      <c r="DD45" s="315">
        <v>278.16959352908208</v>
      </c>
      <c r="DE45" s="316">
        <v>18.611530199182393</v>
      </c>
      <c r="DF45" s="315">
        <v>308.15812406677793</v>
      </c>
      <c r="DG45" s="316">
        <v>24.005095967256857</v>
      </c>
      <c r="DI45" s="315">
        <v>97.066235001381045</v>
      </c>
      <c r="DJ45" s="316">
        <v>86.716929581421368</v>
      </c>
      <c r="DK45" s="315">
        <v>129.83907929015149</v>
      </c>
      <c r="DL45" s="316">
        <v>121.09790208064705</v>
      </c>
      <c r="DN45" s="315">
        <v>3521.117143432361</v>
      </c>
      <c r="DO45" s="316">
        <v>3676.6605059571702</v>
      </c>
      <c r="DP45" s="315">
        <v>2747.4906070394964</v>
      </c>
      <c r="DQ45" s="316">
        <v>3406.0020494950813</v>
      </c>
    </row>
    <row r="46" spans="1:121" s="149" customFormat="1" ht="12.75">
      <c r="A46" s="140"/>
      <c r="B46" s="149" t="s">
        <v>151</v>
      </c>
      <c r="C46" s="315">
        <v>529.9225716171037</v>
      </c>
      <c r="D46" s="316">
        <v>882.38647839412613</v>
      </c>
      <c r="E46" s="315">
        <v>579.97987882547397</v>
      </c>
      <c r="F46" s="316">
        <v>1032.1191255963183</v>
      </c>
      <c r="H46" s="315">
        <v>517.45326637300457</v>
      </c>
      <c r="I46" s="316">
        <v>1070.9241025150181</v>
      </c>
      <c r="J46" s="315">
        <v>775.61634059072549</v>
      </c>
      <c r="K46" s="316">
        <v>1569.5224503629076</v>
      </c>
      <c r="M46" s="315">
        <v>310.69501110774962</v>
      </c>
      <c r="N46" s="316">
        <v>634.38201079766407</v>
      </c>
      <c r="O46" s="315">
        <v>720.3557601562062</v>
      </c>
      <c r="P46" s="316">
        <v>1273.4595996425278</v>
      </c>
      <c r="R46" s="315">
        <v>150.78767817506423</v>
      </c>
      <c r="S46" s="316">
        <v>323.96778283497434</v>
      </c>
      <c r="T46" s="315">
        <v>323.10429254035654</v>
      </c>
      <c r="U46" s="316">
        <v>600.26755329390653</v>
      </c>
      <c r="W46" s="315">
        <v>731.31327963043202</v>
      </c>
      <c r="X46" s="316">
        <v>981.82303664846279</v>
      </c>
      <c r="Y46" s="315">
        <v>842.32432555144669</v>
      </c>
      <c r="Z46" s="316">
        <v>1313.8698496909192</v>
      </c>
      <c r="AB46" s="315">
        <v>95.717685575392238</v>
      </c>
      <c r="AC46" s="316">
        <v>166.41543729534595</v>
      </c>
      <c r="AD46" s="315">
        <v>105.36642086100309</v>
      </c>
      <c r="AE46" s="316">
        <v>164.95340428794898</v>
      </c>
      <c r="AG46" s="315">
        <v>292.09269822987665</v>
      </c>
      <c r="AH46" s="316">
        <v>541.12925145723489</v>
      </c>
      <c r="AI46" s="315">
        <v>408.5391950161096</v>
      </c>
      <c r="AJ46" s="316">
        <v>665.89633236114423</v>
      </c>
      <c r="AL46" s="315">
        <v>254.37177376522027</v>
      </c>
      <c r="AM46" s="316">
        <v>845.43328674021257</v>
      </c>
      <c r="AN46" s="315">
        <v>429.47232430890296</v>
      </c>
      <c r="AO46" s="316">
        <v>1054.7252211115233</v>
      </c>
      <c r="AQ46" s="315">
        <v>213.63635943418441</v>
      </c>
      <c r="AR46" s="316">
        <v>384.63791951285646</v>
      </c>
      <c r="AS46" s="315">
        <v>264.12663750677552</v>
      </c>
      <c r="AT46" s="316">
        <v>438.84568657330294</v>
      </c>
      <c r="AV46" s="315">
        <v>834.19329672902688</v>
      </c>
      <c r="AW46" s="316">
        <v>1996.5218606924793</v>
      </c>
      <c r="AX46" s="315">
        <v>1105.7480914938453</v>
      </c>
      <c r="AY46" s="316">
        <v>2540.6895276323389</v>
      </c>
      <c r="BA46" s="315">
        <v>200.95942702355742</v>
      </c>
      <c r="BB46" s="316">
        <v>586.37796874921764</v>
      </c>
      <c r="BC46" s="315">
        <v>346.36489093484983</v>
      </c>
      <c r="BD46" s="316">
        <v>746.00818703872915</v>
      </c>
      <c r="BF46" s="315">
        <v>143.67871634237136</v>
      </c>
      <c r="BG46" s="316">
        <v>699.2621709057363</v>
      </c>
      <c r="BH46" s="315">
        <v>158.17042160423026</v>
      </c>
      <c r="BI46" s="316">
        <v>514.87396708923382</v>
      </c>
      <c r="BK46" s="315">
        <v>65.692211251713999</v>
      </c>
      <c r="BL46" s="316">
        <v>234.82155681358694</v>
      </c>
      <c r="BM46" s="315">
        <v>122.28742625356595</v>
      </c>
      <c r="BN46" s="316">
        <v>312.75358560300003</v>
      </c>
      <c r="BP46" s="315">
        <v>1607.6226811292761</v>
      </c>
      <c r="BQ46" s="316">
        <v>3094.1412137432176</v>
      </c>
      <c r="BR46" s="315">
        <v>1787.9007284816576</v>
      </c>
      <c r="BS46" s="316">
        <v>3229.9756728910961</v>
      </c>
      <c r="BU46" s="315">
        <v>123.92558753807076</v>
      </c>
      <c r="BV46" s="316">
        <v>191.60128297371236</v>
      </c>
      <c r="BW46" s="315">
        <v>82.899429885645517</v>
      </c>
      <c r="BX46" s="316">
        <v>119.72094952334878</v>
      </c>
      <c r="BZ46" s="315">
        <v>195.66167759624508</v>
      </c>
      <c r="CA46" s="316">
        <v>724.46862683341953</v>
      </c>
      <c r="CB46" s="315">
        <v>291.6757999305068</v>
      </c>
      <c r="CC46" s="316">
        <v>738.01855254828968</v>
      </c>
      <c r="CE46" s="315">
        <v>1428.7398115900412</v>
      </c>
      <c r="CF46" s="316">
        <v>2278.8414230308681</v>
      </c>
      <c r="CG46" s="315">
        <v>1939.753587371531</v>
      </c>
      <c r="CH46" s="316">
        <v>3217.53614473269</v>
      </c>
      <c r="CJ46" s="315">
        <v>702.80242026441783</v>
      </c>
      <c r="CK46" s="316">
        <v>1288.876835236608</v>
      </c>
      <c r="CL46" s="315">
        <v>1062.5431225475743</v>
      </c>
      <c r="CM46" s="316">
        <v>1775.9184931415277</v>
      </c>
      <c r="CO46" s="315">
        <v>498.46488064308437</v>
      </c>
      <c r="CP46" s="316">
        <v>891.40749947896495</v>
      </c>
      <c r="CQ46" s="315">
        <v>751.81813731880845</v>
      </c>
      <c r="CR46" s="316">
        <v>1423.4130504406371</v>
      </c>
      <c r="CT46" s="315">
        <v>761.37765242212197</v>
      </c>
      <c r="CU46" s="316">
        <v>1188.4600303590298</v>
      </c>
      <c r="CV46" s="315">
        <v>903.93528577774191</v>
      </c>
      <c r="CW46" s="316">
        <v>1483.3311798133875</v>
      </c>
      <c r="CY46" s="315">
        <v>225.53674910598437</v>
      </c>
      <c r="CZ46" s="316">
        <v>407.32758887816584</v>
      </c>
      <c r="DA46" s="315">
        <v>243.64508101350225</v>
      </c>
      <c r="DB46" s="316">
        <v>399.82840829272476</v>
      </c>
      <c r="DD46" s="315">
        <v>173.5435792809001</v>
      </c>
      <c r="DE46" s="316">
        <v>28.045611270279085</v>
      </c>
      <c r="DF46" s="315">
        <v>230.50314595658509</v>
      </c>
      <c r="DG46" s="316">
        <v>31.998812969986645</v>
      </c>
      <c r="DI46" s="315">
        <v>60.452629810133615</v>
      </c>
      <c r="DJ46" s="316">
        <v>89.202711880313188</v>
      </c>
      <c r="DK46" s="315">
        <v>74.087738895437582</v>
      </c>
      <c r="DL46" s="316">
        <v>99.445380935187302</v>
      </c>
      <c r="DN46" s="315">
        <v>2320.4262125080131</v>
      </c>
      <c r="DO46" s="316">
        <v>3746.1304953742401</v>
      </c>
      <c r="DP46" s="315">
        <v>2912.7582747901215</v>
      </c>
      <c r="DQ46" s="316">
        <v>5135.8614909784856</v>
      </c>
    </row>
    <row r="47" spans="1:121" s="149" customFormat="1" ht="12.75">
      <c r="A47" s="352"/>
      <c r="B47" s="353" t="s">
        <v>82</v>
      </c>
      <c r="C47" s="317"/>
      <c r="D47" s="317">
        <v>1.8442512602521264</v>
      </c>
      <c r="E47" s="317"/>
      <c r="F47" s="317">
        <v>2.1640218712447838</v>
      </c>
      <c r="G47" s="152"/>
      <c r="H47" s="317"/>
      <c r="I47" s="317">
        <v>0.97907344334172741</v>
      </c>
      <c r="J47" s="317"/>
      <c r="K47" s="317">
        <v>1.1439825170094571</v>
      </c>
      <c r="L47" s="152"/>
      <c r="M47" s="317"/>
      <c r="N47" s="317">
        <v>1.4498525722150559</v>
      </c>
      <c r="O47" s="317"/>
      <c r="P47" s="317">
        <v>1.990844662455006</v>
      </c>
      <c r="Q47" s="152"/>
      <c r="R47" s="317"/>
      <c r="S47" s="317">
        <v>2.8124951408776311</v>
      </c>
      <c r="T47" s="317"/>
      <c r="U47" s="317">
        <v>4.0190746229145056</v>
      </c>
      <c r="V47" s="152"/>
      <c r="W47" s="317"/>
      <c r="X47" s="317">
        <v>1.1400055958290627</v>
      </c>
      <c r="Y47" s="317"/>
      <c r="Z47" s="317">
        <v>1.2608152184618024</v>
      </c>
      <c r="AA47" s="152"/>
      <c r="AB47" s="317"/>
      <c r="AC47" s="317">
        <v>0.89916365573692414</v>
      </c>
      <c r="AD47" s="317"/>
      <c r="AE47" s="317">
        <v>0.81097866176388766</v>
      </c>
      <c r="AF47" s="152"/>
      <c r="AG47" s="317"/>
      <c r="AH47" s="317">
        <v>0.95575457031496625</v>
      </c>
      <c r="AI47" s="317"/>
      <c r="AJ47" s="317">
        <v>0.87513601342773395</v>
      </c>
      <c r="AK47" s="152"/>
      <c r="AL47" s="317"/>
      <c r="AM47" s="317">
        <v>1.4114193635346035</v>
      </c>
      <c r="AN47" s="317"/>
      <c r="AO47" s="317">
        <v>1.9483331885842872</v>
      </c>
      <c r="AP47" s="152"/>
      <c r="AQ47" s="317"/>
      <c r="AR47" s="317">
        <v>3.049100587551433</v>
      </c>
      <c r="AS47" s="317"/>
      <c r="AT47" s="317">
        <v>3.1434068629704113</v>
      </c>
      <c r="AU47" s="152"/>
      <c r="AV47" s="317"/>
      <c r="AW47" s="317">
        <v>1.5002747212722289</v>
      </c>
      <c r="AX47" s="317"/>
      <c r="AY47" s="317">
        <v>1.7654990915384685</v>
      </c>
      <c r="AZ47" s="152"/>
      <c r="BA47" s="317"/>
      <c r="BB47" s="317">
        <v>1.646082646274178</v>
      </c>
      <c r="BC47" s="317"/>
      <c r="BD47" s="317">
        <v>2.1004247093261963</v>
      </c>
      <c r="BE47" s="152"/>
      <c r="BF47" s="317"/>
      <c r="BG47" s="317">
        <v>3.7912160872726584</v>
      </c>
      <c r="BH47" s="317"/>
      <c r="BI47" s="317">
        <v>2.9235027054254914</v>
      </c>
      <c r="BJ47" s="152"/>
      <c r="BK47" s="317"/>
      <c r="BL47" s="317">
        <v>1.6419786286371145</v>
      </c>
      <c r="BM47" s="317"/>
      <c r="BN47" s="317">
        <v>1.5877344421439712</v>
      </c>
      <c r="BO47" s="152"/>
      <c r="BP47" s="317"/>
      <c r="BQ47" s="317">
        <v>2.8673058991591467</v>
      </c>
      <c r="BR47" s="317"/>
      <c r="BS47" s="317">
        <v>3.4360742889094378</v>
      </c>
      <c r="BT47" s="152"/>
      <c r="BU47" s="317"/>
      <c r="BV47" s="317">
        <v>2.1800998102986715</v>
      </c>
      <c r="BW47" s="317"/>
      <c r="BX47" s="317">
        <v>2.3138867381108144</v>
      </c>
      <c r="BY47" s="152"/>
      <c r="BZ47" s="317"/>
      <c r="CA47" s="317">
        <v>3.853591931893654</v>
      </c>
      <c r="CB47" s="317"/>
      <c r="CC47" s="317">
        <v>4.6623578263297185</v>
      </c>
      <c r="CD47" s="152"/>
      <c r="CE47" s="317"/>
      <c r="CF47" s="317">
        <v>1.2291274819640949</v>
      </c>
      <c r="CG47" s="317"/>
      <c r="CH47" s="317">
        <v>1.3957814523932452</v>
      </c>
      <c r="CI47" s="152"/>
      <c r="CJ47" s="317"/>
      <c r="CK47" s="317">
        <v>3.1200255527899268</v>
      </c>
      <c r="CL47" s="317"/>
      <c r="CM47" s="317">
        <v>3.9896179789623902</v>
      </c>
      <c r="CN47" s="152"/>
      <c r="CO47" s="317"/>
      <c r="CP47" s="317">
        <v>0.98564442255978102</v>
      </c>
      <c r="CQ47" s="317"/>
      <c r="CR47" s="317">
        <v>1.5660720381265307</v>
      </c>
      <c r="CT47" s="317"/>
      <c r="CU47" s="317">
        <v>1.1902036343824618</v>
      </c>
      <c r="CV47" s="317"/>
      <c r="CW47" s="317">
        <v>1.3870695899597623</v>
      </c>
      <c r="CY47" s="317"/>
      <c r="CZ47" s="317">
        <v>3.1804333761881329</v>
      </c>
      <c r="DA47" s="317"/>
      <c r="DB47" s="317">
        <v>2.8172489570613473</v>
      </c>
      <c r="DD47" s="317"/>
      <c r="DE47" s="317">
        <v>1.2200500229224303</v>
      </c>
      <c r="DF47" s="317"/>
      <c r="DG47" s="317">
        <v>1.1851497320637305</v>
      </c>
      <c r="DH47" s="152"/>
      <c r="DI47" s="317"/>
      <c r="DJ47" s="317">
        <v>0.82926311132359698</v>
      </c>
      <c r="DK47" s="317"/>
      <c r="DL47" s="317">
        <v>0.80860265226178152</v>
      </c>
      <c r="DM47" s="152"/>
      <c r="DN47" s="317"/>
      <c r="DO47" s="317">
        <v>1.7860601199692536</v>
      </c>
      <c r="DP47" s="317"/>
      <c r="DQ47" s="317">
        <v>2.3412867017295937</v>
      </c>
    </row>
    <row r="48" spans="1:121" s="149" customFormat="1" ht="12.75">
      <c r="A48" s="349"/>
      <c r="C48" s="146"/>
      <c r="D48" s="147"/>
      <c r="E48" s="146"/>
      <c r="F48" s="147"/>
      <c r="H48" s="146"/>
      <c r="I48" s="147"/>
      <c r="J48" s="146"/>
      <c r="K48" s="147"/>
      <c r="M48" s="146"/>
      <c r="N48" s="147"/>
      <c r="O48" s="146"/>
      <c r="P48" s="147"/>
      <c r="R48" s="146"/>
      <c r="S48" s="147"/>
      <c r="T48" s="146"/>
      <c r="U48" s="147"/>
      <c r="W48" s="146"/>
      <c r="X48" s="147"/>
      <c r="Y48" s="146"/>
      <c r="Z48" s="147"/>
      <c r="AB48" s="146"/>
      <c r="AC48" s="147"/>
      <c r="AD48" s="146"/>
      <c r="AE48" s="147"/>
      <c r="AG48" s="146"/>
      <c r="AH48" s="147"/>
      <c r="AI48" s="146"/>
      <c r="AJ48" s="147"/>
      <c r="AL48" s="146"/>
      <c r="AM48" s="147"/>
      <c r="AN48" s="146"/>
      <c r="AO48" s="147"/>
      <c r="AQ48" s="146"/>
      <c r="AR48" s="147"/>
      <c r="AS48" s="146"/>
      <c r="AT48" s="147"/>
      <c r="AV48" s="146"/>
      <c r="AW48" s="147"/>
      <c r="AX48" s="146"/>
      <c r="AY48" s="147"/>
      <c r="BA48" s="146"/>
      <c r="BB48" s="147"/>
      <c r="BC48" s="146"/>
      <c r="BD48" s="147"/>
      <c r="BF48" s="146"/>
      <c r="BG48" s="147"/>
      <c r="BH48" s="146"/>
      <c r="BI48" s="147"/>
      <c r="BK48" s="146"/>
      <c r="BL48" s="147"/>
      <c r="BM48" s="146"/>
      <c r="BN48" s="147"/>
      <c r="BP48" s="146"/>
      <c r="BQ48" s="147"/>
      <c r="BR48" s="146"/>
      <c r="BS48" s="147"/>
      <c r="BU48" s="146"/>
      <c r="BV48" s="147"/>
      <c r="BW48" s="146"/>
      <c r="BX48" s="147"/>
      <c r="BZ48" s="146"/>
      <c r="CA48" s="147"/>
      <c r="CB48" s="146"/>
      <c r="CC48" s="147"/>
      <c r="CE48" s="146"/>
      <c r="CF48" s="147"/>
      <c r="CG48" s="146"/>
      <c r="CH48" s="147"/>
      <c r="CJ48" s="146"/>
      <c r="CK48" s="147"/>
      <c r="CL48" s="146"/>
      <c r="CM48" s="147"/>
      <c r="CO48" s="146"/>
      <c r="CP48" s="147"/>
      <c r="CQ48" s="146"/>
      <c r="CR48" s="147"/>
      <c r="CT48" s="146"/>
      <c r="CU48" s="147"/>
      <c r="CV48" s="146"/>
      <c r="CW48" s="147"/>
      <c r="CY48" s="146"/>
      <c r="CZ48" s="147"/>
      <c r="DA48" s="146"/>
      <c r="DB48" s="147"/>
      <c r="DD48" s="146"/>
      <c r="DE48" s="147"/>
      <c r="DF48" s="146"/>
      <c r="DG48" s="147"/>
      <c r="DI48" s="146"/>
      <c r="DJ48" s="147"/>
      <c r="DK48" s="146"/>
      <c r="DL48" s="147"/>
      <c r="DN48" s="146"/>
      <c r="DO48" s="147"/>
      <c r="DP48" s="146"/>
      <c r="DQ48" s="147"/>
    </row>
    <row r="49" spans="1:121" s="149" customFormat="1" ht="12.75">
      <c r="A49" s="351" t="s">
        <v>157</v>
      </c>
      <c r="B49" s="149" t="s">
        <v>147</v>
      </c>
      <c r="C49" s="146" t="s">
        <v>160</v>
      </c>
      <c r="D49" s="147" t="s">
        <v>160</v>
      </c>
      <c r="E49" s="146" t="s">
        <v>160</v>
      </c>
      <c r="F49" s="147" t="s">
        <v>160</v>
      </c>
      <c r="H49" s="146" t="s">
        <v>160</v>
      </c>
      <c r="I49" s="147" t="s">
        <v>160</v>
      </c>
      <c r="J49" s="146" t="s">
        <v>160</v>
      </c>
      <c r="K49" s="147" t="s">
        <v>160</v>
      </c>
      <c r="M49" s="558" t="s">
        <v>296</v>
      </c>
      <c r="N49" s="558"/>
      <c r="O49" s="558"/>
      <c r="P49" s="558"/>
      <c r="R49" s="558" t="s">
        <v>296</v>
      </c>
      <c r="S49" s="558"/>
      <c r="T49" s="558"/>
      <c r="U49" s="558"/>
      <c r="W49" s="146" t="s">
        <v>160</v>
      </c>
      <c r="X49" s="147" t="s">
        <v>160</v>
      </c>
      <c r="Y49" s="146" t="s">
        <v>160</v>
      </c>
      <c r="Z49" s="147" t="s">
        <v>160</v>
      </c>
      <c r="AB49" s="558" t="s">
        <v>296</v>
      </c>
      <c r="AC49" s="558"/>
      <c r="AD49" s="558"/>
      <c r="AE49" s="558"/>
      <c r="AG49" s="558" t="s">
        <v>296</v>
      </c>
      <c r="AH49" s="558"/>
      <c r="AI49" s="558"/>
      <c r="AJ49" s="558"/>
      <c r="AL49" s="558" t="s">
        <v>296</v>
      </c>
      <c r="AM49" s="558"/>
      <c r="AN49" s="558"/>
      <c r="AO49" s="558"/>
      <c r="AQ49" s="558" t="s">
        <v>296</v>
      </c>
      <c r="AR49" s="558"/>
      <c r="AS49" s="558"/>
      <c r="AT49" s="558"/>
      <c r="AV49" s="146" t="s">
        <v>160</v>
      </c>
      <c r="AW49" s="147" t="s">
        <v>160</v>
      </c>
      <c r="AX49" s="146" t="s">
        <v>160</v>
      </c>
      <c r="AY49" s="147" t="s">
        <v>160</v>
      </c>
      <c r="BA49" s="558" t="s">
        <v>296</v>
      </c>
      <c r="BB49" s="558"/>
      <c r="BC49" s="558"/>
      <c r="BD49" s="558"/>
      <c r="BF49" s="558" t="s">
        <v>296</v>
      </c>
      <c r="BG49" s="558"/>
      <c r="BH49" s="558"/>
      <c r="BI49" s="558"/>
      <c r="BK49" s="558" t="s">
        <v>296</v>
      </c>
      <c r="BL49" s="558"/>
      <c r="BM49" s="558"/>
      <c r="BN49" s="558"/>
      <c r="BP49" s="146" t="s">
        <v>160</v>
      </c>
      <c r="BQ49" s="147" t="s">
        <v>160</v>
      </c>
      <c r="BR49" s="146" t="s">
        <v>160</v>
      </c>
      <c r="BS49" s="147" t="s">
        <v>160</v>
      </c>
      <c r="BU49" s="558" t="s">
        <v>296</v>
      </c>
      <c r="BV49" s="558"/>
      <c r="BW49" s="558"/>
      <c r="BX49" s="558"/>
      <c r="BZ49" s="558" t="s">
        <v>296</v>
      </c>
      <c r="CA49" s="558"/>
      <c r="CB49" s="558"/>
      <c r="CC49" s="558"/>
      <c r="CE49" s="146" t="s">
        <v>160</v>
      </c>
      <c r="CF49" s="147" t="s">
        <v>160</v>
      </c>
      <c r="CG49" s="146" t="s">
        <v>160</v>
      </c>
      <c r="CH49" s="147" t="s">
        <v>160</v>
      </c>
      <c r="CJ49" s="558" t="s">
        <v>296</v>
      </c>
      <c r="CK49" s="558"/>
      <c r="CL49" s="558"/>
      <c r="CM49" s="558"/>
      <c r="CO49" s="146" t="s">
        <v>160</v>
      </c>
      <c r="CP49" s="147" t="s">
        <v>160</v>
      </c>
      <c r="CQ49" s="146" t="s">
        <v>160</v>
      </c>
      <c r="CR49" s="147" t="s">
        <v>160</v>
      </c>
      <c r="CT49" s="146" t="s">
        <v>160</v>
      </c>
      <c r="CU49" s="147" t="s">
        <v>160</v>
      </c>
      <c r="CV49" s="146" t="s">
        <v>160</v>
      </c>
      <c r="CW49" s="147" t="s">
        <v>160</v>
      </c>
      <c r="CY49" s="558" t="s">
        <v>296</v>
      </c>
      <c r="CZ49" s="558"/>
      <c r="DA49" s="558"/>
      <c r="DB49" s="558"/>
      <c r="DD49" s="558" t="s">
        <v>296</v>
      </c>
      <c r="DE49" s="558"/>
      <c r="DF49" s="558"/>
      <c r="DG49" s="558"/>
      <c r="DI49" s="558" t="s">
        <v>296</v>
      </c>
      <c r="DJ49" s="558"/>
      <c r="DK49" s="558"/>
      <c r="DL49" s="558"/>
      <c r="DN49" s="558" t="s">
        <v>296</v>
      </c>
      <c r="DO49" s="558"/>
      <c r="DP49" s="558"/>
      <c r="DQ49" s="558"/>
    </row>
    <row r="50" spans="1:121" s="149" customFormat="1" ht="12.75">
      <c r="A50" s="140"/>
      <c r="B50" s="149" t="s">
        <v>148</v>
      </c>
      <c r="C50" s="146">
        <v>1042.2208570405287</v>
      </c>
      <c r="D50" s="147">
        <v>303.3754614228277</v>
      </c>
      <c r="E50" s="146">
        <v>1223.7064547366244</v>
      </c>
      <c r="F50" s="147">
        <v>346.1453636627383</v>
      </c>
      <c r="H50" s="146">
        <v>4072.4752004167754</v>
      </c>
      <c r="I50" s="147">
        <v>1128.8615753821709</v>
      </c>
      <c r="J50" s="146">
        <v>4655.6973771988023</v>
      </c>
      <c r="K50" s="147">
        <v>1278.0966972655283</v>
      </c>
      <c r="M50" s="315"/>
      <c r="N50" s="316"/>
      <c r="O50" s="146"/>
      <c r="P50" s="147"/>
      <c r="R50" s="315"/>
      <c r="S50" s="316"/>
      <c r="T50" s="146"/>
      <c r="U50" s="147"/>
      <c r="W50" s="146">
        <v>3277.7623056030211</v>
      </c>
      <c r="X50" s="147">
        <v>983.40204782118803</v>
      </c>
      <c r="Y50" s="146">
        <v>3804.3716716163044</v>
      </c>
      <c r="Z50" s="147">
        <v>1094.937713648158</v>
      </c>
      <c r="AB50" s="315"/>
      <c r="AC50" s="316"/>
      <c r="AD50" s="146"/>
      <c r="AE50" s="147"/>
      <c r="AG50" s="315"/>
      <c r="AH50" s="316"/>
      <c r="AI50" s="146"/>
      <c r="AJ50" s="147"/>
      <c r="AL50" s="315"/>
      <c r="AM50" s="316"/>
      <c r="AN50" s="146"/>
      <c r="AO50" s="147"/>
      <c r="AQ50" s="315"/>
      <c r="AR50" s="316"/>
      <c r="AS50" s="146"/>
      <c r="AT50" s="147"/>
      <c r="AV50" s="146">
        <v>4216.4803605427214</v>
      </c>
      <c r="AW50" s="147">
        <v>1151.3464928937194</v>
      </c>
      <c r="AX50" s="146">
        <v>4318.6453447635577</v>
      </c>
      <c r="AY50" s="147">
        <v>1171.5117393452751</v>
      </c>
      <c r="BA50" s="315"/>
      <c r="BB50" s="316"/>
      <c r="BC50" s="146"/>
      <c r="BD50" s="147"/>
      <c r="BF50" s="315"/>
      <c r="BG50" s="316"/>
      <c r="BH50" s="146"/>
      <c r="BI50" s="147"/>
      <c r="BK50" s="315"/>
      <c r="BL50" s="316"/>
      <c r="BM50" s="146"/>
      <c r="BN50" s="147"/>
      <c r="BP50" s="146">
        <v>3387.1165919740538</v>
      </c>
      <c r="BQ50" s="147">
        <v>966.88388494603976</v>
      </c>
      <c r="BR50" s="146">
        <v>3365.7223696139108</v>
      </c>
      <c r="BS50" s="147">
        <v>953.85361070240322</v>
      </c>
      <c r="BU50" s="315"/>
      <c r="BV50" s="316"/>
      <c r="BW50" s="146"/>
      <c r="BX50" s="147"/>
      <c r="BZ50" s="315"/>
      <c r="CA50" s="316"/>
      <c r="CB50" s="146"/>
      <c r="CC50" s="147"/>
      <c r="CE50" s="146">
        <v>5376.0780580201708</v>
      </c>
      <c r="CF50" s="147">
        <v>1554.0560654672515</v>
      </c>
      <c r="CG50" s="146">
        <v>7370.8578148485258</v>
      </c>
      <c r="CH50" s="147">
        <v>2090.7931310828567</v>
      </c>
      <c r="CJ50" s="315"/>
      <c r="CK50" s="316"/>
      <c r="CL50" s="146"/>
      <c r="CM50" s="147"/>
      <c r="CO50" s="146">
        <v>2382.2206495560886</v>
      </c>
      <c r="CP50" s="147">
        <v>674.48947020423896</v>
      </c>
      <c r="CQ50" s="146">
        <v>2839.3212040023927</v>
      </c>
      <c r="CR50" s="147">
        <v>788.65193791767626</v>
      </c>
      <c r="CT50" s="146">
        <v>2491.7547496728121</v>
      </c>
      <c r="CU50" s="147">
        <v>723.65154330271264</v>
      </c>
      <c r="CV50" s="146">
        <v>2816.2755942604131</v>
      </c>
      <c r="CW50" s="147">
        <v>800.91028839911348</v>
      </c>
      <c r="CY50" s="315"/>
      <c r="CZ50" s="316"/>
      <c r="DA50" s="146"/>
      <c r="DB50" s="147"/>
      <c r="DD50" s="315"/>
      <c r="DE50" s="316"/>
      <c r="DF50" s="146"/>
      <c r="DG50" s="147"/>
      <c r="DI50" s="315"/>
      <c r="DJ50" s="316"/>
      <c r="DK50" s="146"/>
      <c r="DL50" s="147"/>
      <c r="DN50" s="315"/>
      <c r="DO50" s="316"/>
      <c r="DP50" s="146"/>
      <c r="DQ50" s="147"/>
    </row>
    <row r="51" spans="1:121" s="149" customFormat="1" ht="12.75">
      <c r="A51" s="140"/>
      <c r="B51" s="149" t="s">
        <v>149</v>
      </c>
      <c r="C51" s="146">
        <v>641.14239451554818</v>
      </c>
      <c r="D51" s="147">
        <v>369.52723359120097</v>
      </c>
      <c r="E51" s="146">
        <v>1011.7856371099721</v>
      </c>
      <c r="F51" s="147">
        <v>463.1341775160007</v>
      </c>
      <c r="H51" s="146">
        <v>2682.3373643846412</v>
      </c>
      <c r="I51" s="147">
        <v>1343.2029357593528</v>
      </c>
      <c r="J51" s="146">
        <v>4294.7257229926363</v>
      </c>
      <c r="K51" s="147">
        <v>1740.9726697800056</v>
      </c>
      <c r="M51" s="315"/>
      <c r="N51" s="316"/>
      <c r="O51" s="146"/>
      <c r="P51" s="147"/>
      <c r="R51" s="315"/>
      <c r="S51" s="316"/>
      <c r="T51" s="146"/>
      <c r="U51" s="147"/>
      <c r="W51" s="146">
        <v>1010.8663004984456</v>
      </c>
      <c r="X51" s="147">
        <v>623.67543122730763</v>
      </c>
      <c r="Y51" s="146">
        <v>1616.4174995656388</v>
      </c>
      <c r="Z51" s="147">
        <v>816.47788868367832</v>
      </c>
      <c r="AB51" s="315"/>
      <c r="AC51" s="316"/>
      <c r="AD51" s="146"/>
      <c r="AE51" s="147"/>
      <c r="AG51" s="315"/>
      <c r="AH51" s="316"/>
      <c r="AI51" s="146"/>
      <c r="AJ51" s="147"/>
      <c r="AL51" s="315"/>
      <c r="AM51" s="316"/>
      <c r="AN51" s="146"/>
      <c r="AO51" s="147"/>
      <c r="AQ51" s="315"/>
      <c r="AR51" s="316"/>
      <c r="AS51" s="146"/>
      <c r="AT51" s="147"/>
      <c r="AV51" s="146">
        <v>2946.7878627981927</v>
      </c>
      <c r="AW51" s="147">
        <v>1464.4531411692183</v>
      </c>
      <c r="AX51" s="146">
        <v>3781.0507387541084</v>
      </c>
      <c r="AY51" s="147">
        <v>1508.242914072375</v>
      </c>
      <c r="BA51" s="315"/>
      <c r="BB51" s="316"/>
      <c r="BC51" s="146"/>
      <c r="BD51" s="147"/>
      <c r="BF51" s="315"/>
      <c r="BG51" s="316"/>
      <c r="BH51" s="146"/>
      <c r="BI51" s="147"/>
      <c r="BK51" s="315"/>
      <c r="BL51" s="316"/>
      <c r="BM51" s="146"/>
      <c r="BN51" s="147"/>
      <c r="BP51" s="146">
        <v>2076.1571363952535</v>
      </c>
      <c r="BQ51" s="147">
        <v>1145.100664884038</v>
      </c>
      <c r="BR51" s="146">
        <v>2368.9238075424414</v>
      </c>
      <c r="BS51" s="147">
        <v>1072.5207063353555</v>
      </c>
      <c r="BU51" s="315"/>
      <c r="BV51" s="316"/>
      <c r="BW51" s="146"/>
      <c r="BX51" s="147"/>
      <c r="BZ51" s="315"/>
      <c r="CA51" s="316"/>
      <c r="CB51" s="146"/>
      <c r="CC51" s="147"/>
      <c r="CE51" s="146">
        <v>3960.784214567163</v>
      </c>
      <c r="CF51" s="147">
        <v>2188.422374055684</v>
      </c>
      <c r="CG51" s="146">
        <v>6554.8063803003233</v>
      </c>
      <c r="CH51" s="147">
        <v>2997.5631196179761</v>
      </c>
      <c r="CJ51" s="315"/>
      <c r="CK51" s="316"/>
      <c r="CL51" s="146"/>
      <c r="CM51" s="147"/>
      <c r="CO51" s="146">
        <v>1614.5811169626272</v>
      </c>
      <c r="CP51" s="147">
        <v>846.93808725089264</v>
      </c>
      <c r="CQ51" s="146">
        <v>2377.5918787989826</v>
      </c>
      <c r="CR51" s="147">
        <v>1011.5407698590541</v>
      </c>
      <c r="CT51" s="146">
        <v>1756.2911577295606</v>
      </c>
      <c r="CU51" s="147">
        <v>984.9063802068373</v>
      </c>
      <c r="CV51" s="146">
        <v>2383.8658292155055</v>
      </c>
      <c r="CW51" s="147">
        <v>1114.6901560539081</v>
      </c>
      <c r="CY51" s="315"/>
      <c r="CZ51" s="316"/>
      <c r="DA51" s="146"/>
      <c r="DB51" s="147"/>
      <c r="DD51" s="315"/>
      <c r="DE51" s="316"/>
      <c r="DF51" s="146"/>
      <c r="DG51" s="147"/>
      <c r="DI51" s="315"/>
      <c r="DJ51" s="316"/>
      <c r="DK51" s="146"/>
      <c r="DL51" s="147"/>
      <c r="DN51" s="315"/>
      <c r="DO51" s="316"/>
      <c r="DP51" s="146"/>
      <c r="DQ51" s="147"/>
    </row>
    <row r="52" spans="1:121" s="149" customFormat="1" ht="12.75">
      <c r="A52" s="140"/>
      <c r="B52" s="149" t="s">
        <v>150</v>
      </c>
      <c r="C52" s="146">
        <v>31.993523116032236</v>
      </c>
      <c r="D52" s="147">
        <v>364.72823785865563</v>
      </c>
      <c r="E52" s="146">
        <v>49.225403992130872</v>
      </c>
      <c r="F52" s="147">
        <v>535.30676012674587</v>
      </c>
      <c r="H52" s="146">
        <v>134.3710086131517</v>
      </c>
      <c r="I52" s="147">
        <v>1308.9359601155577</v>
      </c>
      <c r="J52" s="146">
        <v>207.46019923523156</v>
      </c>
      <c r="K52" s="147">
        <v>1909.2404138332292</v>
      </c>
      <c r="M52" s="315"/>
      <c r="N52" s="316"/>
      <c r="O52" s="146"/>
      <c r="P52" s="147"/>
      <c r="R52" s="315"/>
      <c r="S52" s="316"/>
      <c r="T52" s="146"/>
      <c r="U52" s="147"/>
      <c r="W52" s="146">
        <v>51.293676192920188</v>
      </c>
      <c r="X52" s="147">
        <v>618.94073386430046</v>
      </c>
      <c r="Y52" s="146">
        <v>75.308202592793634</v>
      </c>
      <c r="Z52" s="147">
        <v>919.75029592185933</v>
      </c>
      <c r="AB52" s="315"/>
      <c r="AC52" s="316"/>
      <c r="AD52" s="146"/>
      <c r="AE52" s="147"/>
      <c r="AG52" s="315"/>
      <c r="AH52" s="316"/>
      <c r="AI52" s="146"/>
      <c r="AJ52" s="147"/>
      <c r="AL52" s="315"/>
      <c r="AM52" s="316"/>
      <c r="AN52" s="146"/>
      <c r="AO52" s="147"/>
      <c r="AQ52" s="315"/>
      <c r="AR52" s="316"/>
      <c r="AS52" s="146"/>
      <c r="AT52" s="147"/>
      <c r="AV52" s="146">
        <v>136.80062193755552</v>
      </c>
      <c r="AW52" s="147">
        <v>1353.3920258410044</v>
      </c>
      <c r="AX52" s="146">
        <v>200.72328027001626</v>
      </c>
      <c r="AY52" s="147">
        <v>1845.4809560662186</v>
      </c>
      <c r="BA52" s="315"/>
      <c r="BB52" s="316"/>
      <c r="BC52" s="146"/>
      <c r="BD52" s="147"/>
      <c r="BF52" s="315"/>
      <c r="BG52" s="316"/>
      <c r="BH52" s="146"/>
      <c r="BI52" s="147"/>
      <c r="BK52" s="315"/>
      <c r="BL52" s="316"/>
      <c r="BM52" s="146"/>
      <c r="BN52" s="147"/>
      <c r="BP52" s="146">
        <v>112.58934143470842</v>
      </c>
      <c r="BQ52" s="147">
        <v>1239.0811921737165</v>
      </c>
      <c r="BR52" s="146">
        <v>77.365751824597822</v>
      </c>
      <c r="BS52" s="147">
        <v>833.66040939128698</v>
      </c>
      <c r="BU52" s="315"/>
      <c r="BV52" s="316"/>
      <c r="BW52" s="146"/>
      <c r="BX52" s="147"/>
      <c r="BZ52" s="315"/>
      <c r="CA52" s="316"/>
      <c r="CB52" s="146"/>
      <c r="CC52" s="147"/>
      <c r="CE52" s="146">
        <v>203.82759595914257</v>
      </c>
      <c r="CF52" s="147">
        <v>2193.1031818169686</v>
      </c>
      <c r="CG52" s="146">
        <v>302.09093708714215</v>
      </c>
      <c r="CH52" s="147">
        <v>3206.2343435328221</v>
      </c>
      <c r="CJ52" s="315"/>
      <c r="CK52" s="316"/>
      <c r="CL52" s="146"/>
      <c r="CM52" s="147"/>
      <c r="CO52" s="146">
        <v>87.19453663663981</v>
      </c>
      <c r="CP52" s="147">
        <v>890.97556312851714</v>
      </c>
      <c r="CQ52" s="146">
        <v>96.450704881258872</v>
      </c>
      <c r="CR52" s="147">
        <v>944.81732219916978</v>
      </c>
      <c r="CT52" s="146">
        <v>90.025895351811343</v>
      </c>
      <c r="CU52" s="147">
        <v>985.1029125704332</v>
      </c>
      <c r="CV52" s="146">
        <v>109.96972873417951</v>
      </c>
      <c r="CW52" s="147">
        <v>1202.2081441814196</v>
      </c>
      <c r="CY52" s="315"/>
      <c r="CZ52" s="316"/>
      <c r="DA52" s="146"/>
      <c r="DB52" s="147"/>
      <c r="DD52" s="315"/>
      <c r="DE52" s="316"/>
      <c r="DF52" s="146"/>
      <c r="DG52" s="147"/>
      <c r="DI52" s="315"/>
      <c r="DJ52" s="316"/>
      <c r="DK52" s="146"/>
      <c r="DL52" s="147"/>
      <c r="DN52" s="315"/>
      <c r="DO52" s="316"/>
      <c r="DP52" s="146"/>
      <c r="DQ52" s="147"/>
    </row>
    <row r="53" spans="1:121" s="149" customFormat="1" ht="12.75">
      <c r="A53" s="140"/>
      <c r="B53" s="149" t="s">
        <v>151</v>
      </c>
      <c r="C53" s="146">
        <v>10.643225327890956</v>
      </c>
      <c r="D53" s="147">
        <v>404.45926307890517</v>
      </c>
      <c r="E53" s="146">
        <v>11.282504161272424</v>
      </c>
      <c r="F53" s="147">
        <v>387.3726915983882</v>
      </c>
      <c r="H53" s="146">
        <v>38.816426585431628</v>
      </c>
      <c r="I53" s="147">
        <v>1216.0027622590769</v>
      </c>
      <c r="J53" s="146">
        <v>57.116700573330867</v>
      </c>
      <c r="K53" s="147">
        <v>1735.6736791179649</v>
      </c>
      <c r="M53" s="315"/>
      <c r="N53" s="316"/>
      <c r="O53" s="146"/>
      <c r="P53" s="147"/>
      <c r="R53" s="315"/>
      <c r="S53" s="316"/>
      <c r="T53" s="146"/>
      <c r="U53" s="147"/>
      <c r="W53" s="146">
        <v>11.077717705613367</v>
      </c>
      <c r="X53" s="147">
        <v>451.729019698169</v>
      </c>
      <c r="Y53" s="146">
        <v>22.902626225263546</v>
      </c>
      <c r="Z53" s="147">
        <v>906.9628720562946</v>
      </c>
      <c r="AB53" s="315"/>
      <c r="AC53" s="316"/>
      <c r="AD53" s="146"/>
      <c r="AE53" s="147"/>
      <c r="AG53" s="315"/>
      <c r="AH53" s="316"/>
      <c r="AI53" s="146"/>
      <c r="AJ53" s="147"/>
      <c r="AL53" s="315"/>
      <c r="AM53" s="316"/>
      <c r="AN53" s="146"/>
      <c r="AO53" s="147"/>
      <c r="AQ53" s="315"/>
      <c r="AR53" s="316"/>
      <c r="AS53" s="146"/>
      <c r="AT53" s="147"/>
      <c r="AV53" s="146">
        <v>58.93115472153012</v>
      </c>
      <c r="AW53" s="147">
        <v>1816.565558552257</v>
      </c>
      <c r="AX53" s="146">
        <v>49.580636212317366</v>
      </c>
      <c r="AY53" s="147">
        <v>1472.1171302055182</v>
      </c>
      <c r="BA53" s="315"/>
      <c r="BB53" s="316"/>
      <c r="BC53" s="146"/>
      <c r="BD53" s="147"/>
      <c r="BF53" s="315"/>
      <c r="BG53" s="316"/>
      <c r="BH53" s="146"/>
      <c r="BI53" s="147"/>
      <c r="BK53" s="315"/>
      <c r="BL53" s="316"/>
      <c r="BM53" s="146"/>
      <c r="BN53" s="147"/>
      <c r="BP53" s="146">
        <v>68.136930195984164</v>
      </c>
      <c r="BQ53" s="147">
        <v>2457.6252911702263</v>
      </c>
      <c r="BR53" s="146">
        <v>23.988071019049379</v>
      </c>
      <c r="BS53" s="147">
        <v>812.37523241955921</v>
      </c>
      <c r="BU53" s="315"/>
      <c r="BV53" s="316"/>
      <c r="BW53" s="146"/>
      <c r="BX53" s="147"/>
      <c r="BZ53" s="315"/>
      <c r="CA53" s="316"/>
      <c r="CB53" s="146"/>
      <c r="CC53" s="147"/>
      <c r="CE53" s="146">
        <v>70.310131453524832</v>
      </c>
      <c r="CF53" s="147">
        <v>2512.079063436724</v>
      </c>
      <c r="CG53" s="146">
        <v>100.24486776400963</v>
      </c>
      <c r="CH53" s="147">
        <v>3513.631608213454</v>
      </c>
      <c r="CJ53" s="315"/>
      <c r="CK53" s="316"/>
      <c r="CL53" s="146"/>
      <c r="CM53" s="147"/>
      <c r="CO53" s="146">
        <v>33.003696844643116</v>
      </c>
      <c r="CP53" s="147">
        <v>1102.3763185377661</v>
      </c>
      <c r="CQ53" s="146">
        <v>34.636212317366379</v>
      </c>
      <c r="CR53" s="147">
        <v>1114.431097754752</v>
      </c>
      <c r="CT53" s="146">
        <v>24.928197245815625</v>
      </c>
      <c r="CU53" s="147">
        <v>898.69677644601404</v>
      </c>
      <c r="CV53" s="146">
        <v>22.88884778990198</v>
      </c>
      <c r="CW53" s="147">
        <v>819.89607052522183</v>
      </c>
      <c r="CY53" s="315"/>
      <c r="CZ53" s="316"/>
      <c r="DA53" s="146"/>
      <c r="DB53" s="147"/>
      <c r="DD53" s="315"/>
      <c r="DE53" s="316"/>
      <c r="DF53" s="146"/>
      <c r="DG53" s="147"/>
      <c r="DI53" s="315"/>
      <c r="DJ53" s="316"/>
      <c r="DK53" s="146"/>
      <c r="DL53" s="147"/>
      <c r="DN53" s="315"/>
      <c r="DO53" s="316"/>
      <c r="DP53" s="146"/>
      <c r="DQ53" s="147"/>
    </row>
    <row r="54" spans="1:121" s="149" customFormat="1" ht="12.75">
      <c r="A54" s="352"/>
      <c r="B54" s="353" t="s">
        <v>198</v>
      </c>
      <c r="C54" s="153"/>
      <c r="D54" s="151">
        <v>1.3331970264898667</v>
      </c>
      <c r="E54" s="153"/>
      <c r="F54" s="151">
        <v>1.1191040882345</v>
      </c>
      <c r="H54" s="153"/>
      <c r="I54" s="151">
        <v>1.0771938639575049</v>
      </c>
      <c r="J54" s="153"/>
      <c r="K54" s="151">
        <v>1.3580143684209627</v>
      </c>
      <c r="M54" s="317"/>
      <c r="N54" s="314"/>
      <c r="O54" s="153"/>
      <c r="P54" s="151"/>
      <c r="Q54" s="152"/>
      <c r="R54" s="317"/>
      <c r="S54" s="314"/>
      <c r="T54" s="153"/>
      <c r="U54" s="151"/>
      <c r="V54" s="152"/>
      <c r="W54" s="153"/>
      <c r="X54" s="151">
        <v>0.4593533445440891</v>
      </c>
      <c r="Y54" s="153"/>
      <c r="Z54" s="151">
        <v>0.82832371261963278</v>
      </c>
      <c r="AA54" s="152"/>
      <c r="AB54" s="317"/>
      <c r="AC54" s="314"/>
      <c r="AD54" s="153"/>
      <c r="AE54" s="151"/>
      <c r="AF54" s="152"/>
      <c r="AG54" s="317"/>
      <c r="AH54" s="314"/>
      <c r="AI54" s="153"/>
      <c r="AJ54" s="151"/>
      <c r="AK54" s="152"/>
      <c r="AL54" s="317"/>
      <c r="AM54" s="314"/>
      <c r="AN54" s="153"/>
      <c r="AO54" s="151"/>
      <c r="AP54" s="152"/>
      <c r="AQ54" s="317"/>
      <c r="AR54" s="314"/>
      <c r="AS54" s="153"/>
      <c r="AT54" s="151"/>
      <c r="AU54" s="152"/>
      <c r="AV54" s="153"/>
      <c r="AW54" s="151">
        <v>1.5777748660063395</v>
      </c>
      <c r="AX54" s="153"/>
      <c r="AY54" s="151">
        <v>1.2565961404947106</v>
      </c>
      <c r="BA54" s="317"/>
      <c r="BB54" s="314"/>
      <c r="BC54" s="153"/>
      <c r="BD54" s="151"/>
      <c r="BF54" s="317"/>
      <c r="BG54" s="314"/>
      <c r="BH54" s="153"/>
      <c r="BI54" s="151"/>
      <c r="BK54" s="317"/>
      <c r="BL54" s="314"/>
      <c r="BM54" s="153"/>
      <c r="BN54" s="151"/>
      <c r="BP54" s="153"/>
      <c r="BQ54" s="151">
        <v>2.5417998266745156</v>
      </c>
      <c r="BR54" s="153"/>
      <c r="BS54" s="151">
        <v>0.85167705327585697</v>
      </c>
      <c r="BU54" s="317"/>
      <c r="BV54" s="314"/>
      <c r="BW54" s="153"/>
      <c r="BX54" s="151"/>
      <c r="BZ54" s="317"/>
      <c r="CA54" s="314"/>
      <c r="CB54" s="153"/>
      <c r="CC54" s="151"/>
      <c r="CE54" s="153"/>
      <c r="CF54" s="151">
        <v>1.6164661747138624</v>
      </c>
      <c r="CG54" s="153"/>
      <c r="CH54" s="151">
        <v>1.680525708630813</v>
      </c>
      <c r="CJ54" s="317"/>
      <c r="CK54" s="314"/>
      <c r="CL54" s="153"/>
      <c r="CM54" s="151"/>
      <c r="CO54" s="153"/>
      <c r="CP54" s="151">
        <v>1.634386253952876</v>
      </c>
      <c r="CQ54" s="153"/>
      <c r="CR54" s="151">
        <v>1.413083572326278</v>
      </c>
      <c r="CT54" s="153"/>
      <c r="CU54" s="151">
        <v>1.2418916048246134</v>
      </c>
      <c r="CV54" s="153"/>
      <c r="CW54" s="151">
        <v>1.0237052543850544</v>
      </c>
      <c r="CY54" s="317"/>
      <c r="CZ54" s="314"/>
      <c r="DA54" s="153"/>
      <c r="DB54" s="151"/>
      <c r="DD54" s="317"/>
      <c r="DE54" s="314"/>
      <c r="DF54" s="153"/>
      <c r="DG54" s="151"/>
      <c r="DI54" s="317"/>
      <c r="DJ54" s="314"/>
      <c r="DK54" s="153"/>
      <c r="DL54" s="151"/>
      <c r="DN54" s="317"/>
      <c r="DO54" s="314"/>
      <c r="DP54" s="153"/>
      <c r="DQ54" s="151"/>
    </row>
    <row r="55" spans="1:121" s="149" customFormat="1" ht="12.75">
      <c r="A55" s="349"/>
      <c r="C55" s="146"/>
      <c r="D55" s="147"/>
      <c r="E55" s="146"/>
      <c r="F55" s="147"/>
      <c r="H55" s="146"/>
      <c r="I55" s="147"/>
      <c r="J55" s="146"/>
      <c r="K55" s="147"/>
      <c r="O55" s="146"/>
      <c r="P55" s="147"/>
      <c r="T55" s="146"/>
      <c r="U55" s="147"/>
      <c r="W55" s="146"/>
      <c r="X55" s="147"/>
      <c r="Y55" s="146"/>
      <c r="Z55" s="147"/>
      <c r="AD55" s="146"/>
      <c r="AE55" s="147"/>
      <c r="AI55" s="146"/>
      <c r="AJ55" s="147"/>
      <c r="AN55" s="146"/>
      <c r="AO55" s="147"/>
      <c r="AS55" s="146"/>
      <c r="AT55" s="147"/>
      <c r="AV55" s="146"/>
      <c r="AW55" s="147"/>
      <c r="AX55" s="146"/>
      <c r="AY55" s="147"/>
      <c r="BC55" s="146"/>
      <c r="BD55" s="147"/>
      <c r="BH55" s="146"/>
      <c r="BI55" s="147"/>
      <c r="BM55" s="146"/>
      <c r="BN55" s="147"/>
      <c r="BP55" s="146"/>
      <c r="BQ55" s="147"/>
      <c r="BR55" s="146"/>
      <c r="BS55" s="147"/>
      <c r="BW55" s="146"/>
      <c r="BX55" s="147"/>
      <c r="CB55" s="146"/>
      <c r="CC55" s="147"/>
      <c r="CE55" s="146"/>
      <c r="CF55" s="147"/>
      <c r="CG55" s="146"/>
      <c r="CH55" s="147"/>
      <c r="CL55" s="146"/>
      <c r="CM55" s="147"/>
      <c r="CO55" s="146"/>
      <c r="CP55" s="147"/>
      <c r="CQ55" s="146"/>
      <c r="CR55" s="147"/>
      <c r="CT55" s="146"/>
      <c r="CU55" s="147"/>
      <c r="CV55" s="146"/>
      <c r="CW55" s="147"/>
      <c r="DA55" s="146"/>
      <c r="DB55" s="147"/>
      <c r="DF55" s="146"/>
      <c r="DG55" s="147"/>
      <c r="DK55" s="146"/>
      <c r="DL55" s="147"/>
      <c r="DP55" s="146"/>
      <c r="DQ55" s="147"/>
    </row>
    <row r="56" spans="1:121" s="149" customFormat="1" ht="12.75">
      <c r="A56" s="351" t="s">
        <v>158</v>
      </c>
      <c r="B56" s="149" t="s">
        <v>147</v>
      </c>
      <c r="C56" s="146" t="s">
        <v>160</v>
      </c>
      <c r="D56" s="147" t="s">
        <v>160</v>
      </c>
      <c r="E56" s="146" t="s">
        <v>160</v>
      </c>
      <c r="F56" s="147" t="s">
        <v>160</v>
      </c>
      <c r="H56" s="146" t="s">
        <v>160</v>
      </c>
      <c r="I56" s="147" t="s">
        <v>160</v>
      </c>
      <c r="J56" s="146" t="s">
        <v>160</v>
      </c>
      <c r="K56" s="147" t="s">
        <v>160</v>
      </c>
      <c r="M56" s="558" t="s">
        <v>297</v>
      </c>
      <c r="N56" s="558"/>
      <c r="O56" s="558"/>
      <c r="P56" s="558"/>
      <c r="R56" s="558" t="s">
        <v>297</v>
      </c>
      <c r="S56" s="558"/>
      <c r="T56" s="558"/>
      <c r="U56" s="558"/>
      <c r="W56" s="146" t="s">
        <v>160</v>
      </c>
      <c r="X56" s="147" t="s">
        <v>160</v>
      </c>
      <c r="Y56" s="146" t="s">
        <v>160</v>
      </c>
      <c r="Z56" s="147" t="s">
        <v>160</v>
      </c>
      <c r="AB56" s="558" t="s">
        <v>297</v>
      </c>
      <c r="AC56" s="558"/>
      <c r="AD56" s="558"/>
      <c r="AE56" s="558"/>
      <c r="AG56" s="558" t="s">
        <v>297</v>
      </c>
      <c r="AH56" s="558"/>
      <c r="AI56" s="558"/>
      <c r="AJ56" s="558"/>
      <c r="AL56" s="558" t="s">
        <v>297</v>
      </c>
      <c r="AM56" s="558"/>
      <c r="AN56" s="558"/>
      <c r="AO56" s="558"/>
      <c r="AQ56" s="558" t="s">
        <v>297</v>
      </c>
      <c r="AR56" s="558"/>
      <c r="AS56" s="558"/>
      <c r="AT56" s="558"/>
      <c r="AV56" s="146" t="s">
        <v>160</v>
      </c>
      <c r="AW56" s="147" t="s">
        <v>160</v>
      </c>
      <c r="AX56" s="146" t="s">
        <v>160</v>
      </c>
      <c r="AY56" s="147" t="s">
        <v>160</v>
      </c>
      <c r="BA56" s="558" t="s">
        <v>297</v>
      </c>
      <c r="BB56" s="558"/>
      <c r="BC56" s="558"/>
      <c r="BD56" s="558"/>
      <c r="BF56" s="558" t="s">
        <v>297</v>
      </c>
      <c r="BG56" s="558"/>
      <c r="BH56" s="558"/>
      <c r="BI56" s="558"/>
      <c r="BK56" s="558" t="s">
        <v>297</v>
      </c>
      <c r="BL56" s="558"/>
      <c r="BM56" s="558"/>
      <c r="BN56" s="558"/>
      <c r="BP56" s="146" t="s">
        <v>160</v>
      </c>
      <c r="BQ56" s="147" t="s">
        <v>160</v>
      </c>
      <c r="BR56" s="146" t="s">
        <v>160</v>
      </c>
      <c r="BS56" s="147" t="s">
        <v>160</v>
      </c>
      <c r="BU56" s="558" t="s">
        <v>297</v>
      </c>
      <c r="BV56" s="558"/>
      <c r="BW56" s="558"/>
      <c r="BX56" s="558"/>
      <c r="BZ56" s="558" t="s">
        <v>297</v>
      </c>
      <c r="CA56" s="558"/>
      <c r="CB56" s="558"/>
      <c r="CC56" s="558"/>
      <c r="CE56" s="146" t="s">
        <v>160</v>
      </c>
      <c r="CF56" s="147" t="s">
        <v>160</v>
      </c>
      <c r="CG56" s="146" t="s">
        <v>160</v>
      </c>
      <c r="CH56" s="147" t="s">
        <v>160</v>
      </c>
      <c r="CJ56" s="558" t="s">
        <v>297</v>
      </c>
      <c r="CK56" s="558"/>
      <c r="CL56" s="558"/>
      <c r="CM56" s="558"/>
      <c r="CO56" s="146" t="s">
        <v>160</v>
      </c>
      <c r="CP56" s="147" t="s">
        <v>160</v>
      </c>
      <c r="CQ56" s="146" t="s">
        <v>160</v>
      </c>
      <c r="CR56" s="147" t="s">
        <v>160</v>
      </c>
      <c r="CT56" s="146" t="s">
        <v>160</v>
      </c>
      <c r="CU56" s="147" t="s">
        <v>160</v>
      </c>
      <c r="CV56" s="146" t="s">
        <v>160</v>
      </c>
      <c r="CW56" s="147" t="s">
        <v>160</v>
      </c>
      <c r="CY56" s="558" t="s">
        <v>297</v>
      </c>
      <c r="CZ56" s="558"/>
      <c r="DA56" s="558"/>
      <c r="DB56" s="558"/>
      <c r="DD56" s="558" t="s">
        <v>297</v>
      </c>
      <c r="DE56" s="558"/>
      <c r="DF56" s="558"/>
      <c r="DG56" s="558"/>
      <c r="DI56" s="558" t="s">
        <v>297</v>
      </c>
      <c r="DJ56" s="558"/>
      <c r="DK56" s="558"/>
      <c r="DL56" s="558"/>
      <c r="DN56" s="558" t="s">
        <v>297</v>
      </c>
      <c r="DO56" s="558"/>
      <c r="DP56" s="558"/>
      <c r="DQ56" s="558"/>
    </row>
    <row r="57" spans="1:121" s="149" customFormat="1" ht="12.75">
      <c r="B57" s="149" t="s">
        <v>148</v>
      </c>
      <c r="C57" s="146" t="s">
        <v>160</v>
      </c>
      <c r="D57" s="147" t="s">
        <v>160</v>
      </c>
      <c r="E57" s="146" t="s">
        <v>160</v>
      </c>
      <c r="F57" s="147" t="s">
        <v>160</v>
      </c>
      <c r="H57" s="146" t="s">
        <v>160</v>
      </c>
      <c r="I57" s="147" t="s">
        <v>160</v>
      </c>
      <c r="J57" s="146" t="s">
        <v>160</v>
      </c>
      <c r="K57" s="147" t="s">
        <v>160</v>
      </c>
      <c r="M57" s="315"/>
      <c r="N57" s="316"/>
      <c r="O57" s="150"/>
      <c r="P57" s="150"/>
      <c r="R57" s="315"/>
      <c r="S57" s="316"/>
      <c r="T57" s="150"/>
      <c r="U57" s="150"/>
      <c r="W57" s="146" t="s">
        <v>160</v>
      </c>
      <c r="X57" s="147" t="s">
        <v>160</v>
      </c>
      <c r="Y57" s="146" t="s">
        <v>160</v>
      </c>
      <c r="Z57" s="147" t="s">
        <v>160</v>
      </c>
      <c r="AB57" s="315"/>
      <c r="AC57" s="316"/>
      <c r="AD57" s="150"/>
      <c r="AE57" s="150"/>
      <c r="AG57" s="315"/>
      <c r="AH57" s="316"/>
      <c r="AI57" s="150"/>
      <c r="AJ57" s="150"/>
      <c r="AL57" s="315"/>
      <c r="AM57" s="316"/>
      <c r="AN57" s="150"/>
      <c r="AO57" s="150"/>
      <c r="AQ57" s="315"/>
      <c r="AR57" s="316"/>
      <c r="AS57" s="150"/>
      <c r="AT57" s="150"/>
      <c r="AV57" s="146" t="s">
        <v>160</v>
      </c>
      <c r="AW57" s="147" t="s">
        <v>160</v>
      </c>
      <c r="AX57" s="146" t="s">
        <v>160</v>
      </c>
      <c r="AY57" s="147" t="s">
        <v>160</v>
      </c>
      <c r="BA57" s="315"/>
      <c r="BB57" s="316"/>
      <c r="BC57" s="150"/>
      <c r="BD57" s="150"/>
      <c r="BF57" s="315"/>
      <c r="BG57" s="316"/>
      <c r="BH57" s="150"/>
      <c r="BI57" s="150"/>
      <c r="BK57" s="315"/>
      <c r="BL57" s="316"/>
      <c r="BM57" s="150"/>
      <c r="BN57" s="150"/>
      <c r="BP57" s="146" t="s">
        <v>160</v>
      </c>
      <c r="BQ57" s="147" t="s">
        <v>160</v>
      </c>
      <c r="BR57" s="146" t="s">
        <v>160</v>
      </c>
      <c r="BS57" s="147" t="s">
        <v>160</v>
      </c>
      <c r="BU57" s="315"/>
      <c r="BV57" s="316"/>
      <c r="BW57" s="150"/>
      <c r="BX57" s="150"/>
      <c r="BZ57" s="315"/>
      <c r="CA57" s="316"/>
      <c r="CB57" s="150"/>
      <c r="CC57" s="150"/>
      <c r="CE57" s="146" t="s">
        <v>160</v>
      </c>
      <c r="CF57" s="147" t="s">
        <v>160</v>
      </c>
      <c r="CG57" s="146" t="s">
        <v>160</v>
      </c>
      <c r="CH57" s="147" t="s">
        <v>160</v>
      </c>
      <c r="CJ57" s="315"/>
      <c r="CK57" s="316"/>
      <c r="CL57" s="150"/>
      <c r="CM57" s="150"/>
      <c r="CO57" s="146" t="s">
        <v>160</v>
      </c>
      <c r="CP57" s="147" t="s">
        <v>160</v>
      </c>
      <c r="CQ57" s="146" t="s">
        <v>160</v>
      </c>
      <c r="CR57" s="147" t="s">
        <v>160</v>
      </c>
      <c r="CT57" s="146" t="s">
        <v>160</v>
      </c>
      <c r="CU57" s="147" t="s">
        <v>160</v>
      </c>
      <c r="CV57" s="146" t="s">
        <v>160</v>
      </c>
      <c r="CW57" s="147" t="s">
        <v>160</v>
      </c>
      <c r="CY57" s="315"/>
      <c r="CZ57" s="316"/>
      <c r="DA57" s="150"/>
      <c r="DB57" s="150"/>
      <c r="DD57" s="315"/>
      <c r="DE57" s="316"/>
      <c r="DF57" s="150"/>
      <c r="DG57" s="150"/>
      <c r="DI57" s="315"/>
      <c r="DJ57" s="316"/>
      <c r="DK57" s="150"/>
      <c r="DL57" s="150"/>
      <c r="DN57" s="315"/>
      <c r="DO57" s="316"/>
      <c r="DP57" s="150"/>
      <c r="DQ57" s="150"/>
    </row>
    <row r="58" spans="1:121" s="149" customFormat="1" ht="12.75">
      <c r="B58" s="149" t="s">
        <v>149</v>
      </c>
      <c r="C58" s="146">
        <v>588</v>
      </c>
      <c r="D58" s="147">
        <v>491.31684332365342</v>
      </c>
      <c r="E58" s="146">
        <v>1075</v>
      </c>
      <c r="F58" s="147">
        <v>840.1268028372333</v>
      </c>
      <c r="H58" s="146">
        <v>1371</v>
      </c>
      <c r="I58" s="147">
        <v>1367.8195027501758</v>
      </c>
      <c r="J58" s="146">
        <v>1722</v>
      </c>
      <c r="K58" s="147">
        <v>1534.770344591604</v>
      </c>
      <c r="M58" s="315"/>
      <c r="N58" s="316"/>
      <c r="O58" s="148"/>
      <c r="P58" s="148"/>
      <c r="R58" s="315"/>
      <c r="S58" s="316"/>
      <c r="T58" s="148"/>
      <c r="U58" s="148"/>
      <c r="W58" s="146">
        <v>792</v>
      </c>
      <c r="X58" s="147">
        <v>593.96888683862528</v>
      </c>
      <c r="Y58" s="146">
        <v>1891</v>
      </c>
      <c r="Z58" s="147">
        <v>1316.6593034758305</v>
      </c>
      <c r="AB58" s="315"/>
      <c r="AC58" s="316"/>
      <c r="AD58" s="148"/>
      <c r="AE58" s="148"/>
      <c r="AG58" s="315"/>
      <c r="AH58" s="316"/>
      <c r="AI58" s="148"/>
      <c r="AJ58" s="148"/>
      <c r="AL58" s="315"/>
      <c r="AM58" s="316"/>
      <c r="AN58" s="148"/>
      <c r="AO58" s="148"/>
      <c r="AQ58" s="315"/>
      <c r="AR58" s="316"/>
      <c r="AS58" s="148"/>
      <c r="AT58" s="148"/>
      <c r="AV58" s="146">
        <v>1677</v>
      </c>
      <c r="AW58" s="147">
        <v>1880.5167922152</v>
      </c>
      <c r="AX58" s="146">
        <v>1891</v>
      </c>
      <c r="AY58" s="147">
        <v>1859.4320488168121</v>
      </c>
      <c r="BA58" s="315"/>
      <c r="BB58" s="316"/>
      <c r="BC58" s="148"/>
      <c r="BD58" s="148"/>
      <c r="BF58" s="315"/>
      <c r="BG58" s="316"/>
      <c r="BH58" s="148"/>
      <c r="BI58" s="148"/>
      <c r="BK58" s="315"/>
      <c r="BL58" s="316"/>
      <c r="BM58" s="148"/>
      <c r="BN58" s="148"/>
      <c r="BP58" s="146">
        <v>1479</v>
      </c>
      <c r="BQ58" s="147">
        <v>1345.2188231210046</v>
      </c>
      <c r="BR58" s="146">
        <v>2134</v>
      </c>
      <c r="BS58" s="147">
        <v>1691.657677888722</v>
      </c>
      <c r="BU58" s="315"/>
      <c r="BV58" s="316"/>
      <c r="BW58" s="148"/>
      <c r="BX58" s="148"/>
      <c r="BZ58" s="315"/>
      <c r="CA58" s="316"/>
      <c r="CB58" s="148"/>
      <c r="CC58" s="148"/>
      <c r="CE58" s="146">
        <v>2365</v>
      </c>
      <c r="CF58" s="147">
        <v>1979.2269480000552</v>
      </c>
      <c r="CG58" s="146">
        <v>4217</v>
      </c>
      <c r="CH58" s="147">
        <v>3157.6410054406438</v>
      </c>
      <c r="CJ58" s="315"/>
      <c r="CK58" s="316"/>
      <c r="CL58" s="148"/>
      <c r="CM58" s="148"/>
      <c r="CO58" s="146">
        <v>804</v>
      </c>
      <c r="CP58" s="147">
        <v>728.5448943504997</v>
      </c>
      <c r="CQ58" s="146">
        <v>1715</v>
      </c>
      <c r="CR58" s="147">
        <v>1439.3756156778429</v>
      </c>
      <c r="CT58" s="146">
        <v>1226</v>
      </c>
      <c r="CU58" s="147">
        <v>1024.1400968493724</v>
      </c>
      <c r="CV58" s="146">
        <v>2326</v>
      </c>
      <c r="CW58" s="147">
        <v>1717.5324695827203</v>
      </c>
      <c r="CY58" s="315"/>
      <c r="CZ58" s="316"/>
      <c r="DA58" s="148"/>
      <c r="DB58" s="148"/>
      <c r="DD58" s="315"/>
      <c r="DE58" s="316"/>
      <c r="DF58" s="148"/>
      <c r="DG58" s="148"/>
      <c r="DI58" s="315"/>
      <c r="DJ58" s="316"/>
      <c r="DK58" s="148"/>
      <c r="DL58" s="148"/>
      <c r="DN58" s="315"/>
      <c r="DO58" s="316"/>
      <c r="DP58" s="148"/>
      <c r="DQ58" s="148"/>
    </row>
    <row r="59" spans="1:121" s="149" customFormat="1" ht="12.75">
      <c r="B59" s="149" t="s">
        <v>150</v>
      </c>
      <c r="C59" s="146">
        <v>677.80121690959197</v>
      </c>
      <c r="D59" s="147">
        <v>1494.4760819448109</v>
      </c>
      <c r="E59" s="146">
        <v>694.11053423314286</v>
      </c>
      <c r="F59" s="147">
        <v>1574.8449719921521</v>
      </c>
      <c r="H59" s="146">
        <v>535.72689667757527</v>
      </c>
      <c r="I59" s="147">
        <v>1502.2524782652717</v>
      </c>
      <c r="J59" s="146">
        <v>598.43536102703399</v>
      </c>
      <c r="K59" s="147">
        <v>1576.4761610657526</v>
      </c>
      <c r="M59" s="315"/>
      <c r="N59" s="316"/>
      <c r="O59" s="148"/>
      <c r="P59" s="148"/>
      <c r="R59" s="315"/>
      <c r="S59" s="316"/>
      <c r="T59" s="148"/>
      <c r="U59" s="148"/>
      <c r="W59" s="146">
        <v>1030.3807010079643</v>
      </c>
      <c r="X59" s="147">
        <v>2161.7571945347804</v>
      </c>
      <c r="Y59" s="146">
        <v>1336.39532928382</v>
      </c>
      <c r="Z59" s="147">
        <v>2741.9070816888102</v>
      </c>
      <c r="AB59" s="315"/>
      <c r="AC59" s="316"/>
      <c r="AD59" s="148"/>
      <c r="AE59" s="148"/>
      <c r="AG59" s="315"/>
      <c r="AH59" s="316"/>
      <c r="AI59" s="148"/>
      <c r="AJ59" s="148"/>
      <c r="AL59" s="315"/>
      <c r="AM59" s="316"/>
      <c r="AN59" s="148"/>
      <c r="AO59" s="148"/>
      <c r="AQ59" s="315"/>
      <c r="AR59" s="316"/>
      <c r="AS59" s="148"/>
      <c r="AT59" s="148"/>
      <c r="AV59" s="146">
        <v>1030.7251013097457</v>
      </c>
      <c r="AW59" s="147">
        <v>3293.9084572735756</v>
      </c>
      <c r="AX59" s="146">
        <v>1219.3152986061568</v>
      </c>
      <c r="AY59" s="147">
        <v>3576.4936625418964</v>
      </c>
      <c r="BA59" s="315"/>
      <c r="BB59" s="316"/>
      <c r="BC59" s="148"/>
      <c r="BD59" s="148"/>
      <c r="BF59" s="315"/>
      <c r="BG59" s="316"/>
      <c r="BH59" s="148"/>
      <c r="BI59" s="148"/>
      <c r="BK59" s="315"/>
      <c r="BL59" s="316"/>
      <c r="BM59" s="148"/>
      <c r="BN59" s="148"/>
      <c r="BP59" s="146">
        <v>1814.9335576567289</v>
      </c>
      <c r="BQ59" s="147">
        <v>4290.45259463413</v>
      </c>
      <c r="BR59" s="146">
        <v>1839.3868635801184</v>
      </c>
      <c r="BS59" s="147">
        <v>4197.0666979434836</v>
      </c>
      <c r="BU59" s="315"/>
      <c r="BV59" s="316"/>
      <c r="BW59" s="148"/>
      <c r="BX59" s="148"/>
      <c r="BZ59" s="315"/>
      <c r="CA59" s="316"/>
      <c r="CB59" s="148"/>
      <c r="CC59" s="148"/>
      <c r="CE59" s="146">
        <v>1577.4383705871226</v>
      </c>
      <c r="CF59" s="147">
        <v>3642.7148817748407</v>
      </c>
      <c r="CG59" s="146">
        <v>1794.3706179160406</v>
      </c>
      <c r="CH59" s="147">
        <v>3945.9440395245233</v>
      </c>
      <c r="CJ59" s="315"/>
      <c r="CK59" s="316"/>
      <c r="CL59" s="148"/>
      <c r="CM59" s="148"/>
      <c r="CO59" s="146">
        <v>759.69130096103208</v>
      </c>
      <c r="CP59" s="147">
        <v>1917.9944339948681</v>
      </c>
      <c r="CQ59" s="146">
        <v>941.27889897354567</v>
      </c>
      <c r="CR59" s="147">
        <v>2331.5596399984001</v>
      </c>
      <c r="CT59" s="146">
        <v>943.84225859741389</v>
      </c>
      <c r="CU59" s="147">
        <v>2192.8026330889325</v>
      </c>
      <c r="CV59" s="146">
        <v>1294.2379497590041</v>
      </c>
      <c r="CW59" s="147">
        <v>2823.7993964691418</v>
      </c>
      <c r="CY59" s="315"/>
      <c r="CZ59" s="316"/>
      <c r="DA59" s="148"/>
      <c r="DB59" s="148"/>
      <c r="DD59" s="315"/>
      <c r="DE59" s="316"/>
      <c r="DF59" s="148"/>
      <c r="DG59" s="148"/>
      <c r="DI59" s="315"/>
      <c r="DJ59" s="316"/>
      <c r="DK59" s="148"/>
      <c r="DL59" s="148"/>
      <c r="DN59" s="315"/>
      <c r="DO59" s="316"/>
      <c r="DP59" s="148"/>
      <c r="DQ59" s="148"/>
    </row>
    <row r="60" spans="1:121" s="149" customFormat="1" ht="12.75">
      <c r="B60" s="149" t="s">
        <v>151</v>
      </c>
      <c r="C60" s="146">
        <v>741.19878309040803</v>
      </c>
      <c r="D60" s="147">
        <v>1511.2117570156306</v>
      </c>
      <c r="E60" s="146">
        <v>851.88946576685714</v>
      </c>
      <c r="F60" s="147">
        <v>2244.3022322601892</v>
      </c>
      <c r="H60" s="146">
        <v>426.27310332242473</v>
      </c>
      <c r="I60" s="147">
        <v>1319.2904723463589</v>
      </c>
      <c r="J60" s="146">
        <v>570.56463897296601</v>
      </c>
      <c r="K60" s="147">
        <v>2010.3767578588004</v>
      </c>
      <c r="M60" s="315"/>
      <c r="N60" s="316"/>
      <c r="O60" s="148"/>
      <c r="P60" s="148"/>
      <c r="R60" s="315"/>
      <c r="S60" s="316"/>
      <c r="T60" s="148"/>
      <c r="U60" s="148"/>
      <c r="W60" s="146">
        <v>822.61929899203574</v>
      </c>
      <c r="X60" s="147">
        <v>1613.0045135959433</v>
      </c>
      <c r="Y60" s="146">
        <v>1485.60467071618</v>
      </c>
      <c r="Z60" s="147">
        <v>3272.3639954512937</v>
      </c>
      <c r="AB60" s="315"/>
      <c r="AC60" s="316"/>
      <c r="AD60" s="148"/>
      <c r="AE60" s="148"/>
      <c r="AG60" s="315"/>
      <c r="AH60" s="316"/>
      <c r="AI60" s="148"/>
      <c r="AJ60" s="148"/>
      <c r="AL60" s="315"/>
      <c r="AM60" s="316"/>
      <c r="AN60" s="148"/>
      <c r="AO60" s="148"/>
      <c r="AQ60" s="315"/>
      <c r="AR60" s="316"/>
      <c r="AS60" s="148"/>
      <c r="AT60" s="148"/>
      <c r="AV60" s="146">
        <v>1068.2748986902543</v>
      </c>
      <c r="AW60" s="147">
        <v>3943.7514178834394</v>
      </c>
      <c r="AX60" s="146">
        <v>1346.6847013938432</v>
      </c>
      <c r="AY60" s="147">
        <v>5606.5412333553932</v>
      </c>
      <c r="BA60" s="315"/>
      <c r="BB60" s="316"/>
      <c r="BC60" s="148"/>
      <c r="BD60" s="148"/>
      <c r="BF60" s="315"/>
      <c r="BG60" s="316"/>
      <c r="BH60" s="148"/>
      <c r="BI60" s="148"/>
      <c r="BK60" s="315"/>
      <c r="BL60" s="316"/>
      <c r="BM60" s="148"/>
      <c r="BN60" s="148"/>
      <c r="BP60" s="146">
        <v>1846.0664423432711</v>
      </c>
      <c r="BQ60" s="147">
        <v>4113.601193307195</v>
      </c>
      <c r="BR60" s="146">
        <v>2139.6131364198818</v>
      </c>
      <c r="BS60" s="147">
        <v>5676.6860587585525</v>
      </c>
      <c r="BU60" s="315"/>
      <c r="BV60" s="316"/>
      <c r="BW60" s="148"/>
      <c r="BX60" s="148"/>
      <c r="BZ60" s="315"/>
      <c r="CA60" s="316"/>
      <c r="CB60" s="148"/>
      <c r="CC60" s="148"/>
      <c r="CE60" s="146">
        <v>1287.5616294128774</v>
      </c>
      <c r="CF60" s="147">
        <v>2937.1698511494342</v>
      </c>
      <c r="CG60" s="146">
        <v>1833.6293820839594</v>
      </c>
      <c r="CH60" s="147">
        <v>4698.3905579487819</v>
      </c>
      <c r="CJ60" s="315"/>
      <c r="CK60" s="316"/>
      <c r="CL60" s="148"/>
      <c r="CM60" s="148"/>
      <c r="CO60" s="146">
        <v>543.30869903896792</v>
      </c>
      <c r="CP60" s="147">
        <v>1428.4464401725672</v>
      </c>
      <c r="CQ60" s="146">
        <v>901.72110102645433</v>
      </c>
      <c r="CR60" s="147">
        <v>2804.9429077335731</v>
      </c>
      <c r="CT60" s="146">
        <v>863.15774140258611</v>
      </c>
      <c r="CU60" s="147">
        <v>1990.8432304779585</v>
      </c>
      <c r="CV60" s="146">
        <v>1285.7620502409959</v>
      </c>
      <c r="CW60" s="147">
        <v>3238.988459781976</v>
      </c>
      <c r="CY60" s="315"/>
      <c r="CZ60" s="316"/>
      <c r="DA60" s="148"/>
      <c r="DB60" s="148"/>
      <c r="DD60" s="315"/>
      <c r="DE60" s="316"/>
      <c r="DF60" s="148"/>
      <c r="DG60" s="148"/>
      <c r="DI60" s="315"/>
      <c r="DJ60" s="316"/>
      <c r="DK60" s="148"/>
      <c r="DL60" s="148"/>
      <c r="DN60" s="315"/>
      <c r="DO60" s="316"/>
      <c r="DP60" s="148"/>
      <c r="DQ60" s="148"/>
    </row>
    <row r="61" spans="1:121" s="149" customFormat="1" ht="12.75" customHeight="1">
      <c r="A61" s="353"/>
      <c r="B61" s="353" t="s">
        <v>198</v>
      </c>
      <c r="C61" s="153"/>
      <c r="D61" s="151">
        <v>3.0758395067276876</v>
      </c>
      <c r="E61" s="153"/>
      <c r="F61" s="151">
        <v>2.6713851107723814</v>
      </c>
      <c r="H61" s="153"/>
      <c r="I61" s="151">
        <v>0.96452088136903802</v>
      </c>
      <c r="J61" s="153"/>
      <c r="K61" s="151">
        <v>1.3098876746890449</v>
      </c>
      <c r="M61" s="317"/>
      <c r="N61" s="314"/>
      <c r="O61" s="152"/>
      <c r="P61" s="253"/>
      <c r="Q61" s="152"/>
      <c r="R61" s="317"/>
      <c r="S61" s="314"/>
      <c r="T61" s="152"/>
      <c r="U61" s="253"/>
      <c r="V61" s="152"/>
      <c r="W61" s="153"/>
      <c r="X61" s="151">
        <v>2.7156380567020824</v>
      </c>
      <c r="Y61" s="153"/>
      <c r="Z61" s="151">
        <v>2.4853536422160429</v>
      </c>
      <c r="AA61" s="152"/>
      <c r="AB61" s="317"/>
      <c r="AC61" s="314"/>
      <c r="AD61" s="152"/>
      <c r="AE61" s="253"/>
      <c r="AF61" s="152"/>
      <c r="AG61" s="317"/>
      <c r="AH61" s="314"/>
      <c r="AI61" s="152"/>
      <c r="AJ61" s="253"/>
      <c r="AK61" s="152"/>
      <c r="AL61" s="317"/>
      <c r="AM61" s="314"/>
      <c r="AN61" s="152"/>
      <c r="AO61" s="253"/>
      <c r="AP61" s="152"/>
      <c r="AQ61" s="317"/>
      <c r="AR61" s="314"/>
      <c r="AS61" s="152"/>
      <c r="AT61" s="253"/>
      <c r="AU61" s="152"/>
      <c r="AV61" s="153"/>
      <c r="AW61" s="151">
        <v>2.097163627684389</v>
      </c>
      <c r="AX61" s="153"/>
      <c r="AY61" s="151">
        <v>3.0151901689136369</v>
      </c>
      <c r="BA61" s="317"/>
      <c r="BB61" s="314"/>
      <c r="BC61" s="152"/>
      <c r="BD61" s="253"/>
      <c r="BF61" s="317"/>
      <c r="BG61" s="314"/>
      <c r="BH61" s="152"/>
      <c r="BI61" s="253"/>
      <c r="BK61" s="317"/>
      <c r="BL61" s="314"/>
      <c r="BM61" s="152"/>
      <c r="BN61" s="253"/>
      <c r="BP61" s="153"/>
      <c r="BQ61" s="151">
        <v>3.0579420408074158</v>
      </c>
      <c r="BR61" s="153"/>
      <c r="BS61" s="151">
        <v>3.355694318630325</v>
      </c>
      <c r="BU61" s="317"/>
      <c r="BV61" s="314"/>
      <c r="BW61" s="152"/>
      <c r="BX61" s="253"/>
      <c r="BZ61" s="317"/>
      <c r="CA61" s="314"/>
      <c r="CB61" s="152"/>
      <c r="CC61" s="253"/>
      <c r="CE61" s="153"/>
      <c r="CF61" s="151">
        <v>1.4839985147319004</v>
      </c>
      <c r="CG61" s="153"/>
      <c r="CH61" s="151">
        <v>1.4879432303588067</v>
      </c>
      <c r="CJ61" s="317"/>
      <c r="CK61" s="314"/>
      <c r="CL61" s="152"/>
      <c r="CM61" s="253"/>
      <c r="CO61" s="153"/>
      <c r="CP61" s="151">
        <v>1.9606841681953344</v>
      </c>
      <c r="CQ61" s="153"/>
      <c r="CR61" s="151">
        <v>1.948721985548328</v>
      </c>
      <c r="CT61" s="153"/>
      <c r="CU61" s="151">
        <v>1.9439168885219089</v>
      </c>
      <c r="CV61" s="153"/>
      <c r="CW61" s="151">
        <v>1.8858382692287023</v>
      </c>
      <c r="CY61" s="317"/>
      <c r="CZ61" s="314"/>
      <c r="DA61" s="152"/>
      <c r="DB61" s="253"/>
      <c r="DD61" s="317"/>
      <c r="DE61" s="314"/>
      <c r="DF61" s="152"/>
      <c r="DG61" s="253"/>
      <c r="DI61" s="317"/>
      <c r="DJ61" s="314"/>
      <c r="DK61" s="152"/>
      <c r="DL61" s="253"/>
      <c r="DN61" s="317"/>
      <c r="DO61" s="314"/>
      <c r="DP61" s="152"/>
      <c r="DQ61" s="253"/>
    </row>
    <row r="62" spans="1:121" s="149" customFormat="1" ht="12.95" customHeight="1">
      <c r="A62" s="311"/>
      <c r="AN62" s="356"/>
      <c r="AO62" s="356"/>
    </row>
  </sheetData>
  <mergeCells count="104">
    <mergeCell ref="AI4:AJ4"/>
    <mergeCell ref="Y4:Z4"/>
    <mergeCell ref="C1:F3"/>
    <mergeCell ref="C4:D4"/>
    <mergeCell ref="E4:F4"/>
    <mergeCell ref="H1:K3"/>
    <mergeCell ref="H4:I4"/>
    <mergeCell ref="J4:K4"/>
    <mergeCell ref="R1:U3"/>
    <mergeCell ref="AB1:AE3"/>
    <mergeCell ref="AL1:AO3"/>
    <mergeCell ref="AX4:AY4"/>
    <mergeCell ref="AN4:AO4"/>
    <mergeCell ref="AV1:AY3"/>
    <mergeCell ref="M1:P3"/>
    <mergeCell ref="M4:N4"/>
    <mergeCell ref="O4:P4"/>
    <mergeCell ref="W1:Z3"/>
    <mergeCell ref="W4:X4"/>
    <mergeCell ref="AL4:AM4"/>
    <mergeCell ref="DD1:DG3"/>
    <mergeCell ref="DD4:DE4"/>
    <mergeCell ref="CL4:CM4"/>
    <mergeCell ref="CO1:CR3"/>
    <mergeCell ref="CO4:CP4"/>
    <mergeCell ref="CQ4:CR4"/>
    <mergeCell ref="DF4:DG4"/>
    <mergeCell ref="CJ1:CM3"/>
    <mergeCell ref="CJ4:CK4"/>
    <mergeCell ref="CT1:CW3"/>
    <mergeCell ref="DN1:DQ3"/>
    <mergeCell ref="DN4:DO4"/>
    <mergeCell ref="DP4:DQ4"/>
    <mergeCell ref="DI1:DL3"/>
    <mergeCell ref="DI4:DJ4"/>
    <mergeCell ref="DK4:DL4"/>
    <mergeCell ref="AV4:AW4"/>
    <mergeCell ref="AQ1:AT3"/>
    <mergeCell ref="AQ4:AR4"/>
    <mergeCell ref="BP1:BS3"/>
    <mergeCell ref="BP4:BQ4"/>
    <mergeCell ref="BR4:BS4"/>
    <mergeCell ref="AS4:AT4"/>
    <mergeCell ref="BA1:BD3"/>
    <mergeCell ref="BF1:BI3"/>
    <mergeCell ref="BK1:BN3"/>
    <mergeCell ref="R4:S4"/>
    <mergeCell ref="T4:U4"/>
    <mergeCell ref="AB4:AC4"/>
    <mergeCell ref="AD4:AE4"/>
    <mergeCell ref="BA4:BB4"/>
    <mergeCell ref="CE1:CH3"/>
    <mergeCell ref="CE4:CF4"/>
    <mergeCell ref="CG4:CH4"/>
    <mergeCell ref="AG1:AJ3"/>
    <mergeCell ref="AG4:AH4"/>
    <mergeCell ref="BU1:BX3"/>
    <mergeCell ref="BZ1:CC3"/>
    <mergeCell ref="CY1:DB3"/>
    <mergeCell ref="CT4:CU4"/>
    <mergeCell ref="CV4:CW4"/>
    <mergeCell ref="BW4:BX4"/>
    <mergeCell ref="BZ4:CA4"/>
    <mergeCell ref="CB4:CC4"/>
    <mergeCell ref="CY4:CZ4"/>
    <mergeCell ref="DA4:DB4"/>
    <mergeCell ref="BC4:BD4"/>
    <mergeCell ref="BF4:BG4"/>
    <mergeCell ref="BH4:BI4"/>
    <mergeCell ref="BK4:BL4"/>
    <mergeCell ref="BM4:BN4"/>
    <mergeCell ref="BU4:BV4"/>
    <mergeCell ref="M49:P49"/>
    <mergeCell ref="M56:P56"/>
    <mergeCell ref="R49:U49"/>
    <mergeCell ref="R56:U56"/>
    <mergeCell ref="AB49:AE49"/>
    <mergeCell ref="AB56:AE56"/>
    <mergeCell ref="AG49:AJ49"/>
    <mergeCell ref="AG56:AJ56"/>
    <mergeCell ref="AL49:AO49"/>
    <mergeCell ref="AL56:AO56"/>
    <mergeCell ref="AQ49:AT49"/>
    <mergeCell ref="AQ56:AT56"/>
    <mergeCell ref="BA49:BD49"/>
    <mergeCell ref="BA56:BD56"/>
    <mergeCell ref="BF49:BI49"/>
    <mergeCell ref="BF56:BI56"/>
    <mergeCell ref="BK49:BN49"/>
    <mergeCell ref="BK56:BN56"/>
    <mergeCell ref="BU49:BX49"/>
    <mergeCell ref="BU56:BX56"/>
    <mergeCell ref="BZ49:CC49"/>
    <mergeCell ref="BZ56:CC56"/>
    <mergeCell ref="CJ49:CM49"/>
    <mergeCell ref="CJ56:CM56"/>
    <mergeCell ref="DN49:DQ49"/>
    <mergeCell ref="DN56:DQ56"/>
    <mergeCell ref="CY49:DB49"/>
    <mergeCell ref="CY56:DB56"/>
    <mergeCell ref="DD49:DG49"/>
    <mergeCell ref="DD56:DG56"/>
    <mergeCell ref="DI49:DL49"/>
    <mergeCell ref="DI56:DL56"/>
  </mergeCells>
  <hyperlinks>
    <hyperlink ref="A3" location="Key!A1" display="Link to Key" xr:uid="{F5D59F1D-9168-46E8-9FF2-08A15F4E90B8}"/>
    <hyperlink ref="A2" location="Contents!A8" display="BACK TO CONTENTS" xr:uid="{FA96131A-E2A0-415C-8215-8519A8DBF221}"/>
    <hyperlink ref="B2" location="Notes_on_the_data!A1" display="Link to Notes on the data" xr:uid="{D159A682-0890-46BC-9911-C14DE3611D4A}"/>
    <hyperlink ref="B1" r:id="rId1" xr:uid="{2A3915A2-69E5-43CD-8C3D-071C9FF7F7A4}"/>
  </hyperlinks>
  <pageMargins left="0.7" right="0.7" top="0.75" bottom="0.75" header="0.3" footer="0.3"/>
  <pageSetup paperSize="9" orientation="portrait"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0257-8647-4F60-B071-8B2FFECD3562}">
  <sheetPr codeName="Sheet45"/>
  <dimension ref="A1:DB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1.28515625" style="149" customWidth="1"/>
    <col min="5" max="6" width="12.140625" style="149" customWidth="1"/>
    <col min="7" max="7" width="1.7109375" style="149" customWidth="1"/>
    <col min="8" max="8" width="12.42578125" style="149" customWidth="1"/>
    <col min="9" max="9" width="11.7109375" style="149" customWidth="1"/>
    <col min="10" max="11" width="12.140625" style="149" customWidth="1"/>
    <col min="12" max="12" width="1.5703125" style="149" customWidth="1"/>
    <col min="13" max="16" width="12.140625" style="149" customWidth="1"/>
    <col min="17" max="17" width="1.7109375" style="149" customWidth="1"/>
    <col min="18" max="19" width="11.28515625" style="149" customWidth="1"/>
    <col min="20" max="21" width="12.140625" style="149" customWidth="1"/>
    <col min="22" max="22" width="1.7109375" style="149" customWidth="1"/>
    <col min="23" max="23" width="12.42578125" style="149" customWidth="1"/>
    <col min="24" max="24" width="11.7109375" style="149" customWidth="1"/>
    <col min="25" max="26" width="12.140625" style="149" customWidth="1"/>
    <col min="27" max="27" width="1.5703125" style="149" customWidth="1"/>
    <col min="28" max="31" width="12.140625" style="149" customWidth="1"/>
    <col min="32" max="32" width="1.7109375" style="149" customWidth="1"/>
    <col min="33" max="33" width="12.42578125" style="149" customWidth="1"/>
    <col min="34" max="34" width="11.7109375" style="149" customWidth="1"/>
    <col min="35" max="36" width="12.140625" style="149" customWidth="1"/>
    <col min="37" max="37" width="1.7109375" style="149" customWidth="1"/>
    <col min="38" max="38" width="12.42578125" style="149" customWidth="1"/>
    <col min="39" max="39" width="11.7109375" style="149" customWidth="1"/>
    <col min="40" max="41" width="12.140625" style="149" customWidth="1"/>
    <col min="42" max="42" width="1.7109375" style="149" customWidth="1"/>
    <col min="43" max="46" width="12.140625" style="149" customWidth="1"/>
    <col min="47" max="47" width="1.7109375" style="149" customWidth="1"/>
    <col min="48" max="48" width="11.28515625" style="149" customWidth="1"/>
    <col min="49" max="49" width="12" style="149" customWidth="1"/>
    <col min="50" max="51" width="12.140625" style="149" customWidth="1"/>
    <col min="52" max="52" width="1.7109375" style="149" customWidth="1"/>
    <col min="53" max="53" width="12.42578125" style="149" customWidth="1"/>
    <col min="54" max="54" width="11.7109375" style="149" customWidth="1"/>
    <col min="55" max="56" width="12.140625" style="149" customWidth="1"/>
    <col min="57" max="57" width="1.7109375" style="149" customWidth="1"/>
    <col min="58" max="58" width="12.42578125" style="149" customWidth="1"/>
    <col min="59" max="59" width="11.7109375" style="149" customWidth="1"/>
    <col min="60" max="61" width="12.140625" style="149" customWidth="1"/>
    <col min="62" max="62" width="1.7109375" style="149" customWidth="1"/>
    <col min="63" max="64" width="11.28515625" style="149" customWidth="1"/>
    <col min="65" max="66" width="12.140625" style="149" customWidth="1"/>
    <col min="67" max="67" width="1.7109375" style="149" customWidth="1"/>
    <col min="68" max="68" width="12.42578125" style="149" customWidth="1"/>
    <col min="69" max="69" width="11.7109375" style="149" customWidth="1"/>
    <col min="70" max="71" width="12.140625" style="149" customWidth="1"/>
    <col min="72" max="72" width="1.7109375" style="149" customWidth="1"/>
    <col min="73" max="73" width="12.42578125" style="149" customWidth="1"/>
    <col min="74" max="74" width="11.7109375" style="149" customWidth="1"/>
    <col min="75" max="76" width="12.140625" style="149" customWidth="1"/>
    <col min="77" max="77" width="1.7109375" style="149" customWidth="1"/>
    <col min="78" max="79" width="11.28515625" style="149" customWidth="1"/>
    <col min="80" max="81" width="12.140625" style="149" customWidth="1"/>
    <col min="82" max="82" width="1.7109375" style="149" customWidth="1"/>
    <col min="83" max="83" width="12.42578125" style="149" customWidth="1"/>
    <col min="84" max="84" width="11.7109375" style="149" customWidth="1"/>
    <col min="85" max="86" width="12.140625" style="149" customWidth="1"/>
    <col min="87" max="87" width="1.7109375" style="149" customWidth="1"/>
    <col min="88" max="88" width="12.42578125" style="149" customWidth="1"/>
    <col min="89" max="89" width="11.7109375" style="149" customWidth="1"/>
    <col min="90" max="91" width="12.140625" style="149" customWidth="1"/>
    <col min="92" max="92" width="1.7109375" style="149" customWidth="1"/>
    <col min="93" max="94" width="11.28515625" style="149" customWidth="1"/>
    <col min="95" max="96" width="12.140625" style="149" customWidth="1"/>
    <col min="97" max="97" width="1.7109375" style="149" customWidth="1"/>
    <col min="98" max="98" width="12.42578125" style="149" customWidth="1"/>
    <col min="99" max="99" width="11.7109375" style="149" customWidth="1"/>
    <col min="100" max="101" width="12.140625" style="149" customWidth="1"/>
    <col min="102" max="102" width="1.7109375" style="149" customWidth="1"/>
    <col min="103" max="103" width="12.42578125" style="149" customWidth="1"/>
    <col min="104" max="104" width="11.7109375" style="149" customWidth="1"/>
    <col min="105" max="106" width="12.140625" style="149" customWidth="1"/>
  </cols>
  <sheetData>
    <row r="1" spans="1:106" ht="39.950000000000003" customHeight="1">
      <c r="A1" s="36" t="s">
        <v>1010</v>
      </c>
      <c r="B1" s="95" t="s">
        <v>298</v>
      </c>
      <c r="C1" s="572" t="s">
        <v>860</v>
      </c>
      <c r="D1" s="572"/>
      <c r="E1" s="572"/>
      <c r="F1" s="572"/>
      <c r="G1" s="140"/>
      <c r="H1" s="572" t="s">
        <v>858</v>
      </c>
      <c r="I1" s="572"/>
      <c r="J1" s="572"/>
      <c r="K1" s="572"/>
      <c r="L1" s="303"/>
      <c r="M1" s="572" t="s">
        <v>859</v>
      </c>
      <c r="N1" s="572"/>
      <c r="O1" s="572"/>
      <c r="P1" s="572"/>
      <c r="Q1" s="140"/>
      <c r="R1" s="572" t="s">
        <v>876</v>
      </c>
      <c r="S1" s="572"/>
      <c r="T1" s="572"/>
      <c r="U1" s="572"/>
      <c r="V1" s="140"/>
      <c r="W1" s="572" t="s">
        <v>861</v>
      </c>
      <c r="X1" s="572"/>
      <c r="Y1" s="572"/>
      <c r="Z1" s="572"/>
      <c r="AA1" s="303"/>
      <c r="AB1" s="572" t="s">
        <v>862</v>
      </c>
      <c r="AC1" s="572"/>
      <c r="AD1" s="572"/>
      <c r="AE1" s="572"/>
      <c r="AF1" s="140"/>
      <c r="AG1" s="572" t="s">
        <v>863</v>
      </c>
      <c r="AH1" s="572"/>
      <c r="AI1" s="572"/>
      <c r="AJ1" s="572"/>
      <c r="AK1" s="167"/>
      <c r="AL1" s="572" t="s">
        <v>864</v>
      </c>
      <c r="AM1" s="572"/>
      <c r="AN1" s="572"/>
      <c r="AO1" s="572"/>
      <c r="AP1" s="295"/>
      <c r="AQ1" s="572" t="s">
        <v>865</v>
      </c>
      <c r="AR1" s="572"/>
      <c r="AS1" s="572"/>
      <c r="AT1" s="572"/>
      <c r="AU1" s="167"/>
      <c r="AV1" s="572" t="s">
        <v>866</v>
      </c>
      <c r="AW1" s="572"/>
      <c r="AX1" s="572"/>
      <c r="AY1" s="572"/>
      <c r="BA1" s="572" t="s">
        <v>867</v>
      </c>
      <c r="BB1" s="572"/>
      <c r="BC1" s="572"/>
      <c r="BD1" s="572"/>
      <c r="BE1" s="295"/>
      <c r="BF1" s="572" t="s">
        <v>868</v>
      </c>
      <c r="BG1" s="572"/>
      <c r="BH1" s="572"/>
      <c r="BI1" s="572"/>
      <c r="BK1" s="569" t="s">
        <v>569</v>
      </c>
      <c r="BL1" s="569"/>
      <c r="BM1" s="569"/>
      <c r="BN1" s="569"/>
      <c r="BO1" s="167"/>
      <c r="BP1" s="569" t="s">
        <v>869</v>
      </c>
      <c r="BQ1" s="569"/>
      <c r="BR1" s="569"/>
      <c r="BS1" s="569"/>
      <c r="BT1" s="295"/>
      <c r="BU1" s="569" t="s">
        <v>870</v>
      </c>
      <c r="BV1" s="569"/>
      <c r="BW1" s="569"/>
      <c r="BX1" s="569"/>
      <c r="BY1" s="167"/>
      <c r="BZ1" s="569" t="s">
        <v>570</v>
      </c>
      <c r="CA1" s="569"/>
      <c r="CB1" s="569"/>
      <c r="CC1" s="569"/>
      <c r="CD1" s="167"/>
      <c r="CE1" s="569" t="s">
        <v>871</v>
      </c>
      <c r="CF1" s="569"/>
      <c r="CG1" s="569"/>
      <c r="CH1" s="569"/>
      <c r="CI1" s="295"/>
      <c r="CJ1" s="569" t="s">
        <v>872</v>
      </c>
      <c r="CK1" s="569"/>
      <c r="CL1" s="569"/>
      <c r="CM1" s="569"/>
      <c r="CN1" s="167"/>
      <c r="CO1" s="569" t="s">
        <v>875</v>
      </c>
      <c r="CP1" s="569"/>
      <c r="CQ1" s="569"/>
      <c r="CR1" s="569"/>
      <c r="CS1" s="167"/>
      <c r="CT1" s="569" t="s">
        <v>873</v>
      </c>
      <c r="CU1" s="569"/>
      <c r="CV1" s="569"/>
      <c r="CW1" s="569"/>
      <c r="CX1" s="295"/>
      <c r="CY1" s="569" t="s">
        <v>874</v>
      </c>
      <c r="CZ1" s="569"/>
      <c r="DA1" s="569"/>
      <c r="DB1" s="569"/>
    </row>
    <row r="2" spans="1:106" ht="18" customHeight="1">
      <c r="A2" s="70" t="s">
        <v>182</v>
      </c>
      <c r="B2" s="70" t="s">
        <v>28</v>
      </c>
      <c r="C2" s="572"/>
      <c r="D2" s="572"/>
      <c r="E2" s="572"/>
      <c r="F2" s="572"/>
      <c r="G2" s="140"/>
      <c r="H2" s="572"/>
      <c r="I2" s="572"/>
      <c r="J2" s="572"/>
      <c r="K2" s="572"/>
      <c r="L2" s="303"/>
      <c r="M2" s="572"/>
      <c r="N2" s="572"/>
      <c r="O2" s="572"/>
      <c r="P2" s="572"/>
      <c r="Q2" s="140"/>
      <c r="R2" s="572"/>
      <c r="S2" s="572"/>
      <c r="T2" s="572"/>
      <c r="U2" s="572"/>
      <c r="V2" s="140"/>
      <c r="W2" s="572"/>
      <c r="X2" s="572"/>
      <c r="Y2" s="572"/>
      <c r="Z2" s="572"/>
      <c r="AA2" s="303"/>
      <c r="AB2" s="572"/>
      <c r="AC2" s="572"/>
      <c r="AD2" s="572"/>
      <c r="AE2" s="572"/>
      <c r="AF2" s="140"/>
      <c r="AG2" s="572"/>
      <c r="AH2" s="572"/>
      <c r="AI2" s="572"/>
      <c r="AJ2" s="572"/>
      <c r="AK2" s="167"/>
      <c r="AL2" s="572"/>
      <c r="AM2" s="572"/>
      <c r="AN2" s="572"/>
      <c r="AO2" s="572"/>
      <c r="AP2" s="295"/>
      <c r="AQ2" s="572"/>
      <c r="AR2" s="572"/>
      <c r="AS2" s="572"/>
      <c r="AT2" s="572"/>
      <c r="AU2" s="167"/>
      <c r="AV2" s="572"/>
      <c r="AW2" s="572"/>
      <c r="AX2" s="572"/>
      <c r="AY2" s="572"/>
      <c r="BA2" s="572"/>
      <c r="BB2" s="572"/>
      <c r="BC2" s="572"/>
      <c r="BD2" s="572"/>
      <c r="BE2" s="295"/>
      <c r="BF2" s="572"/>
      <c r="BG2" s="572"/>
      <c r="BH2" s="572"/>
      <c r="BI2" s="572"/>
      <c r="BK2" s="569"/>
      <c r="BL2" s="569"/>
      <c r="BM2" s="569"/>
      <c r="BN2" s="569"/>
      <c r="BO2" s="167"/>
      <c r="BP2" s="569"/>
      <c r="BQ2" s="569"/>
      <c r="BR2" s="569"/>
      <c r="BS2" s="569"/>
      <c r="BT2" s="295"/>
      <c r="BU2" s="569"/>
      <c r="BV2" s="569"/>
      <c r="BW2" s="569"/>
      <c r="BX2" s="569"/>
      <c r="BY2" s="167"/>
      <c r="BZ2" s="569"/>
      <c r="CA2" s="569"/>
      <c r="CB2" s="569"/>
      <c r="CC2" s="569"/>
      <c r="CD2" s="167"/>
      <c r="CE2" s="569"/>
      <c r="CF2" s="569"/>
      <c r="CG2" s="569"/>
      <c r="CH2" s="569"/>
      <c r="CI2" s="295"/>
      <c r="CJ2" s="569"/>
      <c r="CK2" s="569"/>
      <c r="CL2" s="569"/>
      <c r="CM2" s="569"/>
      <c r="CN2" s="167"/>
      <c r="CO2" s="569"/>
      <c r="CP2" s="569"/>
      <c r="CQ2" s="569"/>
      <c r="CR2" s="569"/>
      <c r="CS2" s="167"/>
      <c r="CT2" s="569"/>
      <c r="CU2" s="569"/>
      <c r="CV2" s="569"/>
      <c r="CW2" s="569"/>
      <c r="CX2" s="295"/>
      <c r="CY2" s="569"/>
      <c r="CZ2" s="569"/>
      <c r="DA2" s="569"/>
      <c r="DB2" s="569"/>
    </row>
    <row r="3" spans="1:106" ht="18" customHeight="1">
      <c r="A3" s="69" t="s">
        <v>86</v>
      </c>
      <c r="B3" s="68"/>
      <c r="C3" s="573"/>
      <c r="D3" s="573"/>
      <c r="E3" s="573"/>
      <c r="F3" s="573"/>
      <c r="G3" s="140"/>
      <c r="H3" s="573"/>
      <c r="I3" s="573"/>
      <c r="J3" s="573"/>
      <c r="K3" s="573"/>
      <c r="L3" s="303"/>
      <c r="M3" s="573"/>
      <c r="N3" s="573"/>
      <c r="O3" s="573"/>
      <c r="P3" s="573"/>
      <c r="Q3" s="140"/>
      <c r="R3" s="573"/>
      <c r="S3" s="573"/>
      <c r="T3" s="573"/>
      <c r="U3" s="573"/>
      <c r="V3" s="140"/>
      <c r="W3" s="573"/>
      <c r="X3" s="573"/>
      <c r="Y3" s="573"/>
      <c r="Z3" s="573"/>
      <c r="AA3" s="303"/>
      <c r="AB3" s="573"/>
      <c r="AC3" s="573"/>
      <c r="AD3" s="573"/>
      <c r="AE3" s="573"/>
      <c r="AF3" s="140"/>
      <c r="AG3" s="573"/>
      <c r="AH3" s="573"/>
      <c r="AI3" s="573"/>
      <c r="AJ3" s="573"/>
      <c r="AK3" s="167"/>
      <c r="AL3" s="573"/>
      <c r="AM3" s="573"/>
      <c r="AN3" s="573"/>
      <c r="AO3" s="573"/>
      <c r="AP3" s="295"/>
      <c r="AQ3" s="573"/>
      <c r="AR3" s="573"/>
      <c r="AS3" s="573"/>
      <c r="AT3" s="573"/>
      <c r="AU3" s="167"/>
      <c r="AV3" s="573"/>
      <c r="AW3" s="573"/>
      <c r="AX3" s="573"/>
      <c r="AY3" s="573"/>
      <c r="AZ3" s="159"/>
      <c r="BA3" s="573"/>
      <c r="BB3" s="573"/>
      <c r="BC3" s="573"/>
      <c r="BD3" s="573"/>
      <c r="BE3" s="295"/>
      <c r="BF3" s="573"/>
      <c r="BG3" s="573"/>
      <c r="BH3" s="573"/>
      <c r="BI3" s="573"/>
      <c r="BJ3" s="159"/>
      <c r="BK3" s="570"/>
      <c r="BL3" s="570"/>
      <c r="BM3" s="570"/>
      <c r="BN3" s="570"/>
      <c r="BO3" s="167"/>
      <c r="BP3" s="570"/>
      <c r="BQ3" s="570"/>
      <c r="BR3" s="570"/>
      <c r="BS3" s="570"/>
      <c r="BT3" s="295"/>
      <c r="BU3" s="570"/>
      <c r="BV3" s="570"/>
      <c r="BW3" s="570"/>
      <c r="BX3" s="570"/>
      <c r="BY3" s="167"/>
      <c r="BZ3" s="570"/>
      <c r="CA3" s="570"/>
      <c r="CB3" s="570"/>
      <c r="CC3" s="570"/>
      <c r="CD3" s="167"/>
      <c r="CE3" s="570"/>
      <c r="CF3" s="570"/>
      <c r="CG3" s="570"/>
      <c r="CH3" s="570"/>
      <c r="CI3" s="295"/>
      <c r="CJ3" s="570"/>
      <c r="CK3" s="570"/>
      <c r="CL3" s="570"/>
      <c r="CM3" s="570"/>
      <c r="CN3" s="167"/>
      <c r="CO3" s="570"/>
      <c r="CP3" s="570"/>
      <c r="CQ3" s="570"/>
      <c r="CR3" s="570"/>
      <c r="CS3" s="167"/>
      <c r="CT3" s="570"/>
      <c r="CU3" s="570"/>
      <c r="CV3" s="570"/>
      <c r="CW3" s="570"/>
      <c r="CX3" s="295"/>
      <c r="CY3" s="570"/>
      <c r="CZ3" s="570"/>
      <c r="DA3" s="570"/>
      <c r="DB3" s="570"/>
    </row>
    <row r="4" spans="1:106" ht="25.5" customHeight="1">
      <c r="A4" s="67"/>
      <c r="B4" s="68"/>
      <c r="C4" s="480" t="s">
        <v>221</v>
      </c>
      <c r="D4" s="480"/>
      <c r="E4" s="478" t="s">
        <v>821</v>
      </c>
      <c r="F4" s="559"/>
      <c r="G4" s="140"/>
      <c r="H4" s="561" t="s">
        <v>1021</v>
      </c>
      <c r="I4" s="561"/>
      <c r="J4" s="561" t="s">
        <v>1020</v>
      </c>
      <c r="K4" s="561"/>
      <c r="L4" s="303"/>
      <c r="M4" s="478" t="s">
        <v>1024</v>
      </c>
      <c r="N4" s="559"/>
      <c r="O4" s="478" t="s">
        <v>1029</v>
      </c>
      <c r="P4" s="559"/>
      <c r="Q4" s="140"/>
      <c r="R4" s="480" t="s">
        <v>221</v>
      </c>
      <c r="S4" s="480"/>
      <c r="T4" s="478" t="s">
        <v>821</v>
      </c>
      <c r="U4" s="559"/>
      <c r="V4" s="140"/>
      <c r="W4" s="561" t="s">
        <v>1021</v>
      </c>
      <c r="X4" s="561"/>
      <c r="Y4" s="561" t="s">
        <v>1020</v>
      </c>
      <c r="Z4" s="561"/>
      <c r="AA4" s="303"/>
      <c r="AB4" s="478" t="s">
        <v>1024</v>
      </c>
      <c r="AC4" s="559"/>
      <c r="AD4" s="478" t="s">
        <v>1020</v>
      </c>
      <c r="AE4" s="559"/>
      <c r="AF4" s="140"/>
      <c r="AG4" s="561" t="s">
        <v>1019</v>
      </c>
      <c r="AH4" s="561"/>
      <c r="AI4" s="561" t="s">
        <v>1025</v>
      </c>
      <c r="AJ4" s="561"/>
      <c r="AK4" s="140"/>
      <c r="AL4" s="561" t="s">
        <v>1021</v>
      </c>
      <c r="AM4" s="561"/>
      <c r="AN4" s="561" t="s">
        <v>1020</v>
      </c>
      <c r="AO4" s="561"/>
      <c r="AP4" s="204"/>
      <c r="AQ4" s="478" t="s">
        <v>1024</v>
      </c>
      <c r="AR4" s="559"/>
      <c r="AS4" s="478" t="s">
        <v>1020</v>
      </c>
      <c r="AT4" s="559"/>
      <c r="AU4" s="140"/>
      <c r="AV4" s="561" t="s">
        <v>1019</v>
      </c>
      <c r="AW4" s="561"/>
      <c r="AX4" s="561" t="s">
        <v>1025</v>
      </c>
      <c r="AY4" s="561"/>
      <c r="BA4" s="561" t="s">
        <v>1021</v>
      </c>
      <c r="BB4" s="561"/>
      <c r="BC4" s="561" t="s">
        <v>1020</v>
      </c>
      <c r="BD4" s="561"/>
      <c r="BE4" s="204"/>
      <c r="BF4" s="561" t="s">
        <v>1021</v>
      </c>
      <c r="BG4" s="561"/>
      <c r="BH4" s="561" t="s">
        <v>1020</v>
      </c>
      <c r="BI4" s="561"/>
      <c r="BK4" s="480" t="s">
        <v>221</v>
      </c>
      <c r="BL4" s="504"/>
      <c r="BM4" s="478" t="s">
        <v>821</v>
      </c>
      <c r="BN4" s="559"/>
      <c r="BP4" s="561" t="s">
        <v>1022</v>
      </c>
      <c r="BQ4" s="561"/>
      <c r="BR4" s="561" t="s">
        <v>1020</v>
      </c>
      <c r="BS4" s="561"/>
      <c r="BT4" s="204"/>
      <c r="BU4" s="561" t="s">
        <v>1022</v>
      </c>
      <c r="BV4" s="561"/>
      <c r="BW4" s="561" t="s">
        <v>1020</v>
      </c>
      <c r="BX4" s="561"/>
      <c r="BZ4" s="561" t="s">
        <v>1019</v>
      </c>
      <c r="CA4" s="561"/>
      <c r="CB4" s="561" t="s">
        <v>1025</v>
      </c>
      <c r="CC4" s="561"/>
      <c r="CE4" s="561" t="s">
        <v>1021</v>
      </c>
      <c r="CF4" s="561"/>
      <c r="CG4" s="561" t="s">
        <v>1020</v>
      </c>
      <c r="CH4" s="561"/>
      <c r="CI4" s="204"/>
      <c r="CJ4" s="561" t="s">
        <v>1021</v>
      </c>
      <c r="CK4" s="561"/>
      <c r="CL4" s="561" t="s">
        <v>1020</v>
      </c>
      <c r="CM4" s="561"/>
      <c r="CO4" s="561" t="s">
        <v>1019</v>
      </c>
      <c r="CP4" s="561"/>
      <c r="CQ4" s="561" t="s">
        <v>1025</v>
      </c>
      <c r="CR4" s="561"/>
      <c r="CT4" s="561" t="s">
        <v>1021</v>
      </c>
      <c r="CU4" s="561"/>
      <c r="CV4" s="561" t="s">
        <v>1020</v>
      </c>
      <c r="CW4" s="561"/>
      <c r="CX4" s="204"/>
      <c r="CY4" s="561" t="s">
        <v>1021</v>
      </c>
      <c r="CZ4" s="561"/>
      <c r="DA4" s="561" t="s">
        <v>1020</v>
      </c>
      <c r="DB4" s="561"/>
    </row>
    <row r="5" spans="1:106" ht="39.950000000000003" customHeight="1">
      <c r="A5" s="78" t="s">
        <v>81</v>
      </c>
      <c r="B5" s="78" t="s">
        <v>159</v>
      </c>
      <c r="C5" s="158" t="s">
        <v>12</v>
      </c>
      <c r="D5" s="158" t="s">
        <v>190</v>
      </c>
      <c r="E5" s="158" t="s">
        <v>12</v>
      </c>
      <c r="F5" s="158" t="s">
        <v>190</v>
      </c>
      <c r="G5" s="221"/>
      <c r="H5" s="296" t="s">
        <v>12</v>
      </c>
      <c r="I5" s="296" t="s">
        <v>190</v>
      </c>
      <c r="J5" s="296" t="s">
        <v>12</v>
      </c>
      <c r="K5" s="296" t="s">
        <v>190</v>
      </c>
      <c r="L5" s="303"/>
      <c r="M5" s="296" t="s">
        <v>12</v>
      </c>
      <c r="N5" s="296" t="s">
        <v>190</v>
      </c>
      <c r="O5" s="296" t="s">
        <v>12</v>
      </c>
      <c r="P5" s="296" t="s">
        <v>190</v>
      </c>
      <c r="Q5" s="221"/>
      <c r="R5" s="158" t="s">
        <v>12</v>
      </c>
      <c r="S5" s="158" t="s">
        <v>190</v>
      </c>
      <c r="T5" s="158" t="s">
        <v>12</v>
      </c>
      <c r="U5" s="158" t="s">
        <v>190</v>
      </c>
      <c r="V5" s="140"/>
      <c r="W5" s="296" t="s">
        <v>12</v>
      </c>
      <c r="X5" s="296" t="s">
        <v>190</v>
      </c>
      <c r="Y5" s="296" t="s">
        <v>12</v>
      </c>
      <c r="Z5" s="296" t="s">
        <v>190</v>
      </c>
      <c r="AA5" s="303"/>
      <c r="AB5" s="296" t="s">
        <v>12</v>
      </c>
      <c r="AC5" s="296" t="s">
        <v>190</v>
      </c>
      <c r="AD5" s="296" t="s">
        <v>12</v>
      </c>
      <c r="AE5" s="296" t="s">
        <v>190</v>
      </c>
      <c r="AF5" s="140"/>
      <c r="AG5" s="158" t="s">
        <v>12</v>
      </c>
      <c r="AH5" s="158" t="s">
        <v>369</v>
      </c>
      <c r="AI5" s="158" t="s">
        <v>12</v>
      </c>
      <c r="AJ5" s="158" t="s">
        <v>369</v>
      </c>
      <c r="AK5" s="140"/>
      <c r="AL5" s="296" t="s">
        <v>12</v>
      </c>
      <c r="AM5" s="297" t="s">
        <v>369</v>
      </c>
      <c r="AN5" s="296" t="s">
        <v>12</v>
      </c>
      <c r="AO5" s="297" t="s">
        <v>369</v>
      </c>
      <c r="AP5" s="295"/>
      <c r="AQ5" s="296" t="s">
        <v>12</v>
      </c>
      <c r="AR5" s="297" t="s">
        <v>369</v>
      </c>
      <c r="AS5" s="296" t="s">
        <v>12</v>
      </c>
      <c r="AT5" s="297" t="s">
        <v>369</v>
      </c>
      <c r="AU5" s="140"/>
      <c r="AV5" s="158" t="s">
        <v>12</v>
      </c>
      <c r="AW5" s="160" t="s">
        <v>363</v>
      </c>
      <c r="AX5" s="158" t="s">
        <v>12</v>
      </c>
      <c r="AY5" s="160" t="s">
        <v>363</v>
      </c>
      <c r="BA5" s="296" t="s">
        <v>12</v>
      </c>
      <c r="BB5" s="297" t="s">
        <v>363</v>
      </c>
      <c r="BC5" s="296" t="s">
        <v>12</v>
      </c>
      <c r="BD5" s="297" t="s">
        <v>363</v>
      </c>
      <c r="BE5" s="295"/>
      <c r="BF5" s="296" t="s">
        <v>12</v>
      </c>
      <c r="BG5" s="297" t="s">
        <v>363</v>
      </c>
      <c r="BH5" s="296" t="s">
        <v>12</v>
      </c>
      <c r="BI5" s="297" t="s">
        <v>363</v>
      </c>
      <c r="BK5" s="158" t="s">
        <v>12</v>
      </c>
      <c r="BL5" s="158" t="s">
        <v>190</v>
      </c>
      <c r="BM5" s="158" t="s">
        <v>12</v>
      </c>
      <c r="BN5" s="158" t="s">
        <v>190</v>
      </c>
      <c r="BP5" s="266" t="s">
        <v>12</v>
      </c>
      <c r="BQ5" s="297" t="s">
        <v>190</v>
      </c>
      <c r="BR5" s="266" t="s">
        <v>12</v>
      </c>
      <c r="BS5" s="297" t="s">
        <v>190</v>
      </c>
      <c r="BT5" s="295"/>
      <c r="BU5" s="266" t="s">
        <v>12</v>
      </c>
      <c r="BV5" s="297" t="s">
        <v>190</v>
      </c>
      <c r="BW5" s="266" t="s">
        <v>12</v>
      </c>
      <c r="BX5" s="297" t="s">
        <v>190</v>
      </c>
      <c r="BZ5" s="158" t="s">
        <v>12</v>
      </c>
      <c r="CA5" s="158" t="s">
        <v>190</v>
      </c>
      <c r="CB5" s="158" t="s">
        <v>12</v>
      </c>
      <c r="CC5" s="158" t="s">
        <v>190</v>
      </c>
      <c r="CE5" s="266" t="s">
        <v>12</v>
      </c>
      <c r="CF5" s="297" t="s">
        <v>190</v>
      </c>
      <c r="CG5" s="266" t="s">
        <v>12</v>
      </c>
      <c r="CH5" s="297" t="s">
        <v>190</v>
      </c>
      <c r="CI5" s="295"/>
      <c r="CJ5" s="266" t="s">
        <v>12</v>
      </c>
      <c r="CK5" s="297" t="s">
        <v>190</v>
      </c>
      <c r="CL5" s="266" t="s">
        <v>12</v>
      </c>
      <c r="CM5" s="297" t="s">
        <v>190</v>
      </c>
      <c r="CO5" s="158" t="s">
        <v>12</v>
      </c>
      <c r="CP5" s="158" t="s">
        <v>190</v>
      </c>
      <c r="CQ5" s="158" t="s">
        <v>12</v>
      </c>
      <c r="CR5" s="158" t="s">
        <v>190</v>
      </c>
      <c r="CT5" s="266" t="s">
        <v>12</v>
      </c>
      <c r="CU5" s="297" t="s">
        <v>190</v>
      </c>
      <c r="CV5" s="266" t="s">
        <v>12</v>
      </c>
      <c r="CW5" s="297" t="s">
        <v>190</v>
      </c>
      <c r="CX5" s="295"/>
      <c r="CY5" s="266" t="s">
        <v>12</v>
      </c>
      <c r="CZ5" s="297" t="s">
        <v>190</v>
      </c>
      <c r="DA5" s="266" t="s">
        <v>12</v>
      </c>
      <c r="DB5" s="297" t="s">
        <v>190</v>
      </c>
    </row>
    <row r="6" spans="1:106" s="149" customFormat="1" ht="12.75">
      <c r="A6" s="349"/>
      <c r="V6" s="350"/>
      <c r="W6" s="350"/>
      <c r="X6" s="350"/>
      <c r="Y6" s="350"/>
      <c r="Z6" s="350"/>
      <c r="AA6" s="350"/>
      <c r="AB6" s="350"/>
      <c r="AC6" s="350"/>
      <c r="AD6" s="350"/>
      <c r="AE6" s="350"/>
      <c r="AF6" s="350"/>
      <c r="AK6" s="350"/>
      <c r="AL6" s="350"/>
      <c r="AM6" s="350"/>
      <c r="AN6" s="350"/>
      <c r="AO6" s="350"/>
      <c r="AP6" s="350"/>
      <c r="AQ6" s="350"/>
      <c r="AR6" s="350"/>
      <c r="AS6" s="350"/>
      <c r="AT6" s="350"/>
      <c r="AU6" s="350"/>
    </row>
    <row r="7" spans="1:106" s="149" customFormat="1" ht="12.75">
      <c r="A7" s="351" t="s">
        <v>83</v>
      </c>
      <c r="B7" s="149" t="s">
        <v>147</v>
      </c>
      <c r="C7" s="309">
        <v>12293.155655860746</v>
      </c>
      <c r="D7" s="310">
        <v>77.057500580377223</v>
      </c>
      <c r="E7" s="309">
        <v>12205.497019691389</v>
      </c>
      <c r="F7" s="310">
        <v>71.712098892360174</v>
      </c>
      <c r="G7" s="206"/>
      <c r="H7" s="309">
        <v>19315.600145866127</v>
      </c>
      <c r="I7" s="310">
        <v>123.18977949579441</v>
      </c>
      <c r="J7" s="309">
        <v>17318.498544199065</v>
      </c>
      <c r="K7" s="310">
        <v>129.12347523684193</v>
      </c>
      <c r="L7" s="206"/>
      <c r="M7" s="558" t="s">
        <v>631</v>
      </c>
      <c r="N7" s="558"/>
      <c r="O7" s="558"/>
      <c r="P7" s="558"/>
      <c r="Q7" s="206"/>
      <c r="R7" s="309">
        <v>6449.5904863839405</v>
      </c>
      <c r="S7" s="310">
        <v>312.34532239862807</v>
      </c>
      <c r="T7" s="309">
        <v>4423.6789051622955</v>
      </c>
      <c r="U7" s="310">
        <v>213.87781713642519</v>
      </c>
      <c r="V7" s="206"/>
      <c r="W7" s="309">
        <v>14040.370906597494</v>
      </c>
      <c r="X7" s="310">
        <v>710.63141367303967</v>
      </c>
      <c r="Y7" s="309">
        <v>7773.2342416348492</v>
      </c>
      <c r="Z7" s="310">
        <v>479.82286406766633</v>
      </c>
      <c r="AA7" s="206"/>
      <c r="AB7" s="558" t="s">
        <v>631</v>
      </c>
      <c r="AC7" s="558"/>
      <c r="AD7" s="558"/>
      <c r="AE7" s="558"/>
      <c r="AF7" s="206"/>
      <c r="AG7" s="309">
        <v>5793.7456018171015</v>
      </c>
      <c r="AH7" s="310">
        <v>179.7617284752381</v>
      </c>
      <c r="AI7" s="309">
        <v>5821.1562781742414</v>
      </c>
      <c r="AJ7" s="310">
        <v>169.41658688591394</v>
      </c>
      <c r="AK7" s="205"/>
      <c r="AL7" s="309">
        <v>6768.1596672891455</v>
      </c>
      <c r="AM7" s="310">
        <v>211.22307392397286</v>
      </c>
      <c r="AN7" s="309">
        <v>7132.845198086291</v>
      </c>
      <c r="AO7" s="310">
        <v>265.83404088797693</v>
      </c>
      <c r="AP7" s="205"/>
      <c r="AQ7" s="558" t="s">
        <v>631</v>
      </c>
      <c r="AR7" s="558"/>
      <c r="AS7" s="558"/>
      <c r="AT7" s="558"/>
      <c r="AU7" s="205"/>
      <c r="AV7" s="309">
        <v>44322.422711021572</v>
      </c>
      <c r="AW7" s="310">
        <v>29.738048412136948</v>
      </c>
      <c r="AX7" s="309">
        <v>56120.603795101524</v>
      </c>
      <c r="AY7" s="310">
        <v>34.452641051662752</v>
      </c>
      <c r="AZ7" s="205"/>
      <c r="BA7" s="309">
        <v>22271.065455777869</v>
      </c>
      <c r="BB7" s="310">
        <v>44.607666665924413</v>
      </c>
      <c r="BC7" s="309">
        <v>22515.930156392744</v>
      </c>
      <c r="BD7" s="310">
        <v>50.577821682513665</v>
      </c>
      <c r="BE7" s="205"/>
      <c r="BF7" s="309">
        <v>74201.230303965131</v>
      </c>
      <c r="BG7" s="310">
        <v>34.35065565786811</v>
      </c>
      <c r="BH7" s="309">
        <v>67380.358519670001</v>
      </c>
      <c r="BI7" s="310">
        <v>38.760589458309511</v>
      </c>
      <c r="BJ7" s="205"/>
      <c r="BK7" s="309">
        <v>11376.037192629177</v>
      </c>
      <c r="BL7" s="310">
        <v>74.698726269834125</v>
      </c>
      <c r="BM7" s="309">
        <v>19355.165064421839</v>
      </c>
      <c r="BN7" s="310">
        <v>122.98638670062692</v>
      </c>
      <c r="BO7" s="205"/>
      <c r="BP7" s="309">
        <v>9282.974407774509</v>
      </c>
      <c r="BQ7" s="310">
        <v>71.992562484165077</v>
      </c>
      <c r="BR7" s="309">
        <v>9994.884475134415</v>
      </c>
      <c r="BS7" s="310">
        <v>81.817425285054327</v>
      </c>
      <c r="BT7" s="205"/>
      <c r="BU7" s="309">
        <v>33001.272777040896</v>
      </c>
      <c r="BV7" s="310">
        <v>202.3854859634348</v>
      </c>
      <c r="BW7" s="309">
        <v>25533.672180027133</v>
      </c>
      <c r="BX7" s="310">
        <v>208.42052528594081</v>
      </c>
      <c r="BY7" s="205"/>
      <c r="BZ7" s="309">
        <v>40917.983428898049</v>
      </c>
      <c r="CA7" s="310">
        <v>268.63295562887453</v>
      </c>
      <c r="CB7" s="309">
        <v>49159.97370121612</v>
      </c>
      <c r="CC7" s="310">
        <v>302.6452648587412</v>
      </c>
      <c r="CD7" s="205"/>
      <c r="CE7" s="309">
        <v>147483.94060885842</v>
      </c>
      <c r="CF7" s="310">
        <v>970.52941496647281</v>
      </c>
      <c r="CG7" s="309">
        <v>135335.35003928602</v>
      </c>
      <c r="CH7" s="310">
        <v>1065.24006330977</v>
      </c>
      <c r="CI7" s="310"/>
      <c r="CJ7" s="309">
        <v>221471.93158013167</v>
      </c>
      <c r="CK7" s="310">
        <v>1456.8736457230705</v>
      </c>
      <c r="CL7" s="309">
        <v>178002.16925851774</v>
      </c>
      <c r="CM7" s="310">
        <v>1400.4337173188669</v>
      </c>
      <c r="CN7" s="205"/>
      <c r="CO7" s="309">
        <v>48642.488531621675</v>
      </c>
      <c r="CP7" s="310">
        <v>319.79863987331618</v>
      </c>
      <c r="CQ7" s="309">
        <v>84172.787905534482</v>
      </c>
      <c r="CR7" s="310">
        <v>520.27747950041442</v>
      </c>
      <c r="CS7" s="205"/>
      <c r="CT7" s="309">
        <v>176516.77154880445</v>
      </c>
      <c r="CU7" s="310">
        <v>1163.2176117087085</v>
      </c>
      <c r="CV7" s="309">
        <v>236791.44488170694</v>
      </c>
      <c r="CW7" s="310">
        <v>1870.3057232827221</v>
      </c>
      <c r="CY7" s="309">
        <v>276049.74998781533</v>
      </c>
      <c r="CZ7" s="310">
        <v>1818.7534689094134</v>
      </c>
      <c r="DA7" s="309">
        <v>304738.56318352214</v>
      </c>
      <c r="DB7" s="310">
        <v>2406.4495199912617</v>
      </c>
    </row>
    <row r="8" spans="1:106" s="149" customFormat="1" ht="12.75">
      <c r="A8" s="140"/>
      <c r="B8" s="149" t="s">
        <v>148</v>
      </c>
      <c r="C8" s="309">
        <v>5503.2097122928844</v>
      </c>
      <c r="D8" s="310">
        <v>133.05130921269003</v>
      </c>
      <c r="E8" s="309">
        <v>4873.263317740978</v>
      </c>
      <c r="F8" s="310">
        <v>116.92464745359196</v>
      </c>
      <c r="G8" s="205"/>
      <c r="H8" s="309">
        <v>3982.7480992943483</v>
      </c>
      <c r="I8" s="310">
        <v>98.792941092917673</v>
      </c>
      <c r="J8" s="309">
        <v>3724.1401928946748</v>
      </c>
      <c r="K8" s="310">
        <v>130.29361175439169</v>
      </c>
      <c r="L8" s="205"/>
      <c r="M8" s="338"/>
      <c r="N8" s="339"/>
      <c r="O8" s="338"/>
      <c r="P8" s="339"/>
      <c r="Q8" s="205"/>
      <c r="R8" s="309">
        <v>2377.8244209671243</v>
      </c>
      <c r="S8" s="310">
        <v>442.39064387800283</v>
      </c>
      <c r="T8" s="309">
        <v>1745.6603000620771</v>
      </c>
      <c r="U8" s="310">
        <v>342.76386684612538</v>
      </c>
      <c r="V8" s="150"/>
      <c r="W8" s="309">
        <v>2405.6638475568247</v>
      </c>
      <c r="X8" s="310">
        <v>461.55620187455861</v>
      </c>
      <c r="Y8" s="309">
        <v>1506.8764877713561</v>
      </c>
      <c r="Z8" s="310">
        <v>429.11174693501499</v>
      </c>
      <c r="AA8" s="150"/>
      <c r="AB8" s="338"/>
      <c r="AC8" s="339"/>
      <c r="AD8" s="338"/>
      <c r="AE8" s="339"/>
      <c r="AF8" s="150"/>
      <c r="AG8" s="309">
        <v>2561.3523039007209</v>
      </c>
      <c r="AH8" s="310">
        <v>307.25354160364293</v>
      </c>
      <c r="AI8" s="309">
        <v>2406.8090419208629</v>
      </c>
      <c r="AJ8" s="310">
        <v>289.3112464434484</v>
      </c>
      <c r="AK8" s="150"/>
      <c r="AL8" s="309">
        <v>1567.3658708555784</v>
      </c>
      <c r="AM8" s="310">
        <v>184.87575834136146</v>
      </c>
      <c r="AN8" s="309">
        <v>1600.147174002331</v>
      </c>
      <c r="AO8" s="310">
        <v>274.68685007311785</v>
      </c>
      <c r="AP8" s="150"/>
      <c r="AQ8" s="338"/>
      <c r="AR8" s="339"/>
      <c r="AS8" s="338"/>
      <c r="AT8" s="339"/>
      <c r="AU8" s="150"/>
      <c r="AV8" s="309">
        <v>11082.155530782598</v>
      </c>
      <c r="AW8" s="310">
        <v>29.010106070781855</v>
      </c>
      <c r="AX8" s="309">
        <v>14484.553246900652</v>
      </c>
      <c r="AY8" s="310">
        <v>34.43714099866785</v>
      </c>
      <c r="AZ8" s="205"/>
      <c r="BA8" s="309">
        <v>1900.7753751281277</v>
      </c>
      <c r="BB8" s="310">
        <v>46.556735331073867</v>
      </c>
      <c r="BC8" s="309">
        <v>1707.928834951005</v>
      </c>
      <c r="BD8" s="310">
        <v>50.847225592583854</v>
      </c>
      <c r="BE8" s="205"/>
      <c r="BF8" s="309">
        <v>15518.321756203244</v>
      </c>
      <c r="BG8" s="310">
        <v>31.643375965741438</v>
      </c>
      <c r="BH8" s="309">
        <v>12368.565916812102</v>
      </c>
      <c r="BI8" s="310">
        <v>36.576603902002283</v>
      </c>
      <c r="BJ8" s="205"/>
      <c r="BK8" s="309">
        <v>4072.9157026147373</v>
      </c>
      <c r="BL8" s="310">
        <v>81.735409360757501</v>
      </c>
      <c r="BM8" s="309">
        <v>7027.883179760961</v>
      </c>
      <c r="BN8" s="310">
        <v>130.86136877476375</v>
      </c>
      <c r="BO8" s="150"/>
      <c r="BP8" s="309">
        <v>1780.2821079905968</v>
      </c>
      <c r="BQ8" s="310">
        <v>47.428163080580333</v>
      </c>
      <c r="BR8" s="309">
        <v>1376.3515173948776</v>
      </c>
      <c r="BS8" s="310">
        <v>36.337559821082728</v>
      </c>
      <c r="BT8" s="150"/>
      <c r="BU8" s="309">
        <v>9633.3628423388291</v>
      </c>
      <c r="BV8" s="310">
        <v>180.6688646254494</v>
      </c>
      <c r="BW8" s="309">
        <v>6570.5735063245857</v>
      </c>
      <c r="BX8" s="310">
        <v>174.64265912841057</v>
      </c>
      <c r="BY8" s="150"/>
      <c r="BZ8" s="309">
        <v>28427.408242929687</v>
      </c>
      <c r="CA8" s="310">
        <v>628.88597128860465</v>
      </c>
      <c r="CB8" s="309">
        <v>30698.788469779596</v>
      </c>
      <c r="CC8" s="310">
        <v>636.02184685389261</v>
      </c>
      <c r="CD8" s="150"/>
      <c r="CE8" s="309">
        <v>28675.223154220639</v>
      </c>
      <c r="CF8" s="310">
        <v>632.49654952457445</v>
      </c>
      <c r="CG8" s="309">
        <v>26264.569737832229</v>
      </c>
      <c r="CH8" s="310">
        <v>774.63377415077923</v>
      </c>
      <c r="CI8" s="310"/>
      <c r="CJ8" s="309">
        <v>74358.62432994353</v>
      </c>
      <c r="CK8" s="310">
        <v>1640.4005843353502</v>
      </c>
      <c r="CL8" s="309">
        <v>51912.901392088184</v>
      </c>
      <c r="CM8" s="310">
        <v>1532.9177039079566</v>
      </c>
      <c r="CN8" s="150"/>
      <c r="CO8" s="309">
        <v>27757.931354877015</v>
      </c>
      <c r="CP8" s="310">
        <v>611.49679303522726</v>
      </c>
      <c r="CQ8" s="309">
        <v>43172.303966494772</v>
      </c>
      <c r="CR8" s="310">
        <v>885.79298847162477</v>
      </c>
      <c r="CS8" s="150"/>
      <c r="CT8" s="309">
        <v>30176.454713961633</v>
      </c>
      <c r="CU8" s="310">
        <v>661.89288863671436</v>
      </c>
      <c r="CV8" s="309">
        <v>38888.489288164135</v>
      </c>
      <c r="CW8" s="310">
        <v>1135.6269381721254</v>
      </c>
      <c r="CY8" s="309">
        <v>78954.61894995434</v>
      </c>
      <c r="CZ8" s="310">
        <v>1732.043013544429</v>
      </c>
      <c r="DA8" s="309">
        <v>72368.348779533044</v>
      </c>
      <c r="DB8" s="310">
        <v>2114.7489295656751</v>
      </c>
    </row>
    <row r="9" spans="1:106" s="149" customFormat="1" ht="12.75">
      <c r="A9" s="140"/>
      <c r="B9" s="149" t="s">
        <v>149</v>
      </c>
      <c r="C9" s="309">
        <v>2558.7730510625211</v>
      </c>
      <c r="D9" s="310">
        <v>122.85854286804476</v>
      </c>
      <c r="E9" s="309">
        <v>2019.7117415493233</v>
      </c>
      <c r="F9" s="310">
        <v>101.1205947366464</v>
      </c>
      <c r="G9" s="205"/>
      <c r="H9" s="309">
        <v>1108.1910976129629</v>
      </c>
      <c r="I9" s="310">
        <v>54.317069730107917</v>
      </c>
      <c r="J9" s="309">
        <v>1083.8203860565911</v>
      </c>
      <c r="K9" s="310">
        <v>113.22566028444706</v>
      </c>
      <c r="L9" s="205"/>
      <c r="M9" s="338"/>
      <c r="N9" s="339"/>
      <c r="O9" s="338"/>
      <c r="P9" s="339"/>
      <c r="Q9" s="205"/>
      <c r="R9" s="309">
        <v>1150.1472422085919</v>
      </c>
      <c r="S9" s="310">
        <v>418.84865359878927</v>
      </c>
      <c r="T9" s="309">
        <v>722.36658824619792</v>
      </c>
      <c r="U9" s="310">
        <v>293.50981044870935</v>
      </c>
      <c r="V9" s="150"/>
      <c r="W9" s="309">
        <v>609.22027613075352</v>
      </c>
      <c r="X9" s="310">
        <v>226.96934072686199</v>
      </c>
      <c r="Y9" s="309">
        <v>391.63459367461985</v>
      </c>
      <c r="Z9" s="310">
        <v>329.21937806342777</v>
      </c>
      <c r="AA9" s="150"/>
      <c r="AB9" s="338"/>
      <c r="AC9" s="339"/>
      <c r="AD9" s="338"/>
      <c r="AE9" s="339"/>
      <c r="AF9" s="150"/>
      <c r="AG9" s="309">
        <v>1158.8071874381787</v>
      </c>
      <c r="AH9" s="310">
        <v>282.26801196278421</v>
      </c>
      <c r="AI9" s="309">
        <v>1033.8110340214771</v>
      </c>
      <c r="AJ9" s="310">
        <v>262.42654822452545</v>
      </c>
      <c r="AK9" s="150"/>
      <c r="AL9" s="309">
        <v>387.43488471307381</v>
      </c>
      <c r="AM9" s="310">
        <v>93.195120605726842</v>
      </c>
      <c r="AN9" s="309">
        <v>351.51722818469477</v>
      </c>
      <c r="AO9" s="310">
        <v>184.34497863579344</v>
      </c>
      <c r="AP9" s="150"/>
      <c r="AQ9" s="338"/>
      <c r="AR9" s="339"/>
      <c r="AS9" s="338"/>
      <c r="AT9" s="339"/>
      <c r="AU9" s="150"/>
      <c r="AV9" s="309">
        <v>5609.176562940901</v>
      </c>
      <c r="AW9" s="310">
        <v>29.922574907192594</v>
      </c>
      <c r="AX9" s="309">
        <v>6930.7646229938946</v>
      </c>
      <c r="AY9" s="310">
        <v>34.066255503646516</v>
      </c>
      <c r="AZ9" s="205"/>
      <c r="BA9" s="309">
        <v>372.5425597057469</v>
      </c>
      <c r="BB9" s="310">
        <v>43.366117240922243</v>
      </c>
      <c r="BC9" s="309">
        <v>433.46045139790192</v>
      </c>
      <c r="BD9" s="310">
        <v>42.600583951917478</v>
      </c>
      <c r="BE9" s="205"/>
      <c r="BF9" s="309">
        <v>8380.0011977673566</v>
      </c>
      <c r="BG9" s="310">
        <v>32.185089529092444</v>
      </c>
      <c r="BH9" s="309">
        <v>4097.4939186798274</v>
      </c>
      <c r="BI9" s="310">
        <v>37.013967379865278</v>
      </c>
      <c r="BJ9" s="205"/>
      <c r="BK9" s="309">
        <v>2313.4093381686966</v>
      </c>
      <c r="BL9" s="310">
        <v>104.92140738728047</v>
      </c>
      <c r="BM9" s="309">
        <v>3470.5517136470075</v>
      </c>
      <c r="BN9" s="310">
        <v>152.20773290932394</v>
      </c>
      <c r="BO9" s="150"/>
      <c r="BP9" s="309">
        <v>267.36403158359144</v>
      </c>
      <c r="BQ9" s="310">
        <v>19.682372536074134</v>
      </c>
      <c r="BR9" s="309">
        <v>188.98247767251661</v>
      </c>
      <c r="BS9" s="310">
        <v>14.502713841892003</v>
      </c>
      <c r="BT9" s="150"/>
      <c r="BU9" s="309">
        <v>4146.0895821768518</v>
      </c>
      <c r="BV9" s="310">
        <v>184.82628939645622</v>
      </c>
      <c r="BW9" s="309">
        <v>2205.1256684335845</v>
      </c>
      <c r="BX9" s="310">
        <v>170.33009407923041</v>
      </c>
      <c r="BY9" s="150"/>
      <c r="BZ9" s="309">
        <v>13543.496571884705</v>
      </c>
      <c r="CA9" s="310">
        <v>632.57482946333266</v>
      </c>
      <c r="CB9" s="309">
        <v>14658.9329155532</v>
      </c>
      <c r="CC9" s="310">
        <v>662.87501275446471</v>
      </c>
      <c r="CD9" s="150"/>
      <c r="CE9" s="309">
        <v>6984.4720281231503</v>
      </c>
      <c r="CF9" s="310">
        <v>323.78355706400498</v>
      </c>
      <c r="CG9" s="309">
        <v>4850.0985946427318</v>
      </c>
      <c r="CH9" s="310">
        <v>417.43803509058893</v>
      </c>
      <c r="CI9" s="310"/>
      <c r="CJ9" s="309">
        <v>30186.972582283219</v>
      </c>
      <c r="CK9" s="310">
        <v>1401.4271256040481</v>
      </c>
      <c r="CL9" s="309">
        <v>14830.730383978575</v>
      </c>
      <c r="CM9" s="310">
        <v>1278.0405603213719</v>
      </c>
      <c r="CN9" s="150"/>
      <c r="CO9" s="309">
        <v>11104.675134124676</v>
      </c>
      <c r="CP9" s="310">
        <v>517.48493756672838</v>
      </c>
      <c r="CQ9" s="309">
        <v>20524.136512265992</v>
      </c>
      <c r="CR9" s="310">
        <v>920.45823227789822</v>
      </c>
      <c r="CS9" s="150"/>
      <c r="CT9" s="309">
        <v>6609.1701434637789</v>
      </c>
      <c r="CU9" s="310">
        <v>306.03593565928139</v>
      </c>
      <c r="CV9" s="309">
        <v>7472.4592400733163</v>
      </c>
      <c r="CW9" s="310">
        <v>636.33204630537443</v>
      </c>
      <c r="CY9" s="309">
        <v>30591.059645497357</v>
      </c>
      <c r="CZ9" s="310">
        <v>1417.6156056874488</v>
      </c>
      <c r="DA9" s="309">
        <v>19383.572690663335</v>
      </c>
      <c r="DB9" s="310">
        <v>1651.5692600268048</v>
      </c>
    </row>
    <row r="10" spans="1:106" s="149" customFormat="1" ht="12.75">
      <c r="A10" s="140"/>
      <c r="B10" s="149" t="s">
        <v>150</v>
      </c>
      <c r="C10" s="309">
        <v>377.07211315636073</v>
      </c>
      <c r="D10" s="310">
        <v>106.96053618414113</v>
      </c>
      <c r="E10" s="309">
        <v>299.1417103282202</v>
      </c>
      <c r="F10" s="310">
        <v>91.825723375849606</v>
      </c>
      <c r="G10" s="205"/>
      <c r="H10" s="309">
        <v>280.08730841935318</v>
      </c>
      <c r="I10" s="310">
        <v>80.67380955236267</v>
      </c>
      <c r="J10" s="309">
        <v>224.54343183176871</v>
      </c>
      <c r="K10" s="310">
        <v>126.29511247673057</v>
      </c>
      <c r="L10" s="205"/>
      <c r="M10" s="338"/>
      <c r="N10" s="339"/>
      <c r="O10" s="338"/>
      <c r="P10" s="339"/>
      <c r="Q10" s="205"/>
      <c r="R10" s="309">
        <v>255.82080304149275</v>
      </c>
      <c r="S10" s="310">
        <v>527.68607690731005</v>
      </c>
      <c r="T10" s="309">
        <v>178.31763502965504</v>
      </c>
      <c r="U10" s="310">
        <v>414.73128639153293</v>
      </c>
      <c r="V10" s="150"/>
      <c r="W10" s="309">
        <v>164.0875211385798</v>
      </c>
      <c r="X10" s="310">
        <v>345.19503921763516</v>
      </c>
      <c r="Y10" s="309">
        <v>86.77764269786519</v>
      </c>
      <c r="Z10" s="310">
        <v>363.79305135955013</v>
      </c>
      <c r="AA10" s="150"/>
      <c r="AB10" s="338"/>
      <c r="AC10" s="339"/>
      <c r="AD10" s="338"/>
      <c r="AE10" s="339"/>
      <c r="AF10" s="150"/>
      <c r="AG10" s="309">
        <v>153.09200489650337</v>
      </c>
      <c r="AH10" s="310">
        <v>246.69782367360625</v>
      </c>
      <c r="AI10" s="309">
        <v>152.71260679400612</v>
      </c>
      <c r="AJ10" s="310">
        <v>264.18179490512784</v>
      </c>
      <c r="AK10" s="150"/>
      <c r="AL10" s="309">
        <v>62.323475965135017</v>
      </c>
      <c r="AM10" s="310">
        <v>100.66267540156403</v>
      </c>
      <c r="AN10" s="309">
        <v>59.997072154031471</v>
      </c>
      <c r="AO10" s="310">
        <v>187.92544198607246</v>
      </c>
      <c r="AP10" s="150"/>
      <c r="AQ10" s="338"/>
      <c r="AR10" s="339"/>
      <c r="AS10" s="338"/>
      <c r="AT10" s="339"/>
      <c r="AU10" s="150"/>
      <c r="AV10" s="309">
        <v>1024.6066408196616</v>
      </c>
      <c r="AW10" s="310">
        <v>30.113389350011875</v>
      </c>
      <c r="AX10" s="309">
        <v>1364.1892795716369</v>
      </c>
      <c r="AY10" s="310">
        <v>35.239797275946302</v>
      </c>
      <c r="AZ10" s="205"/>
      <c r="BA10" s="309">
        <v>113.92489569977654</v>
      </c>
      <c r="BB10" s="310">
        <v>48.729856674507666</v>
      </c>
      <c r="BC10" s="309">
        <v>77.630089156761557</v>
      </c>
      <c r="BD10" s="310">
        <v>46.28200748948391</v>
      </c>
      <c r="BE10" s="205"/>
      <c r="BF10" s="309">
        <v>1486.6512341625696</v>
      </c>
      <c r="BG10" s="310">
        <v>31.522292865039148</v>
      </c>
      <c r="BH10" s="309">
        <v>883.74794770983328</v>
      </c>
      <c r="BI10" s="310">
        <v>38.442500754666078</v>
      </c>
      <c r="BJ10" s="205"/>
      <c r="BK10" s="309">
        <v>312.15312852199128</v>
      </c>
      <c r="BL10" s="310">
        <v>129.73227063534301</v>
      </c>
      <c r="BM10" s="309">
        <v>387.4530574954984</v>
      </c>
      <c r="BN10" s="310">
        <v>163.03099963299516</v>
      </c>
      <c r="BO10" s="150"/>
      <c r="BP10" s="309">
        <v>16.079189627782824</v>
      </c>
      <c r="BQ10" s="310">
        <v>11.395799475200072</v>
      </c>
      <c r="BR10" s="309">
        <v>19.909823021568485</v>
      </c>
      <c r="BS10" s="310">
        <v>13.637766010070708</v>
      </c>
      <c r="BT10" s="150"/>
      <c r="BU10" s="309">
        <v>454.22219600530315</v>
      </c>
      <c r="BV10" s="310">
        <v>199.87749495944252</v>
      </c>
      <c r="BW10" s="309">
        <v>260.54361248842656</v>
      </c>
      <c r="BX10" s="310">
        <v>179.24254090849666</v>
      </c>
      <c r="BY10" s="150"/>
      <c r="BZ10" s="309">
        <v>1697.0263277271788</v>
      </c>
      <c r="CA10" s="310">
        <v>591.53210568935003</v>
      </c>
      <c r="CB10" s="309">
        <v>1743.8431805142727</v>
      </c>
      <c r="CC10" s="310">
        <v>616.61523276922321</v>
      </c>
      <c r="CD10" s="150"/>
      <c r="CE10" s="309">
        <v>622.71422794212731</v>
      </c>
      <c r="CF10" s="310">
        <v>214.33772764580436</v>
      </c>
      <c r="CG10" s="309">
        <v>454.87493986004841</v>
      </c>
      <c r="CH10" s="310">
        <v>278.34674954365096</v>
      </c>
      <c r="CI10" s="310"/>
      <c r="CJ10" s="309">
        <v>3230.8178172926109</v>
      </c>
      <c r="CK10" s="310">
        <v>1115.8827842002993</v>
      </c>
      <c r="CL10" s="309">
        <v>1559.3755083967808</v>
      </c>
      <c r="CM10" s="310">
        <v>955.42583412919851</v>
      </c>
      <c r="CN10" s="150"/>
      <c r="CO10" s="309">
        <v>1427.4792650800071</v>
      </c>
      <c r="CP10" s="310">
        <v>499.85876256228812</v>
      </c>
      <c r="CQ10" s="309">
        <v>2624.4279768367192</v>
      </c>
      <c r="CR10" s="310">
        <v>927.17214016941966</v>
      </c>
      <c r="CS10" s="150"/>
      <c r="CT10" s="309">
        <v>781.16726952300917</v>
      </c>
      <c r="CU10" s="310">
        <v>272.02362484529169</v>
      </c>
      <c r="CV10" s="309">
        <v>805.93742677645332</v>
      </c>
      <c r="CW10" s="310">
        <v>494.92526336055283</v>
      </c>
      <c r="CY10" s="309">
        <v>3343.7097372233093</v>
      </c>
      <c r="CZ10" s="310">
        <v>1166.1890866676131</v>
      </c>
      <c r="DA10" s="309">
        <v>2452.6483641277259</v>
      </c>
      <c r="DB10" s="310">
        <v>1505.7191121645787</v>
      </c>
    </row>
    <row r="11" spans="1:106" s="149" customFormat="1" ht="12.75">
      <c r="A11" s="140"/>
      <c r="B11" s="149" t="s">
        <v>151</v>
      </c>
      <c r="C11" s="309">
        <v>156.78936682487364</v>
      </c>
      <c r="D11" s="310">
        <v>65.868230580194066</v>
      </c>
      <c r="E11" s="309">
        <v>140.3862106900884</v>
      </c>
      <c r="F11" s="310">
        <v>63.397130178988462</v>
      </c>
      <c r="G11" s="205"/>
      <c r="H11" s="309">
        <v>72.373335906692063</v>
      </c>
      <c r="I11" s="310">
        <v>30.315543684739431</v>
      </c>
      <c r="J11" s="309">
        <v>97.997445017903061</v>
      </c>
      <c r="K11" s="310">
        <v>102.43367873665196</v>
      </c>
      <c r="L11" s="205"/>
      <c r="M11" s="338"/>
      <c r="N11" s="339"/>
      <c r="O11" s="338"/>
      <c r="P11" s="339"/>
      <c r="Q11" s="205"/>
      <c r="R11" s="309">
        <v>172.61699440558431</v>
      </c>
      <c r="S11" s="310">
        <v>536.57584525689094</v>
      </c>
      <c r="T11" s="309">
        <v>215.9765714997761</v>
      </c>
      <c r="U11" s="310">
        <v>759.23359242191543</v>
      </c>
      <c r="V11" s="150"/>
      <c r="W11" s="309">
        <v>36.657443773768058</v>
      </c>
      <c r="X11" s="310">
        <v>112.68338598614373</v>
      </c>
      <c r="Y11" s="309">
        <v>41.477034221310852</v>
      </c>
      <c r="Z11" s="310">
        <v>334.9278336437398</v>
      </c>
      <c r="AA11" s="150"/>
      <c r="AB11" s="338"/>
      <c r="AC11" s="339"/>
      <c r="AD11" s="338"/>
      <c r="AE11" s="339"/>
      <c r="AF11" s="150"/>
      <c r="AG11" s="309">
        <v>68.002808361109729</v>
      </c>
      <c r="AH11" s="310">
        <v>191.93359037418097</v>
      </c>
      <c r="AI11" s="309">
        <v>78.511039089411852</v>
      </c>
      <c r="AJ11" s="310">
        <v>217.43511637359359</v>
      </c>
      <c r="AK11" s="150"/>
      <c r="AL11" s="309">
        <v>18.716090081204463</v>
      </c>
      <c r="AM11" s="310">
        <v>53.544657790861677</v>
      </c>
      <c r="AN11" s="309">
        <v>17.49332757265438</v>
      </c>
      <c r="AO11" s="310">
        <v>108.09223206510045</v>
      </c>
      <c r="AP11" s="150"/>
      <c r="AQ11" s="338"/>
      <c r="AR11" s="339"/>
      <c r="AS11" s="338"/>
      <c r="AT11" s="339"/>
      <c r="AU11" s="150"/>
      <c r="AV11" s="309">
        <v>492.63801194543868</v>
      </c>
      <c r="AW11" s="310">
        <v>29.676232355227071</v>
      </c>
      <c r="AX11" s="309">
        <v>814.88905543229737</v>
      </c>
      <c r="AY11" s="310">
        <v>34.152741287214141</v>
      </c>
      <c r="AZ11" s="205"/>
      <c r="BA11" s="309">
        <v>56.691710688485294</v>
      </c>
      <c r="BB11" s="310">
        <v>48.496745226514328</v>
      </c>
      <c r="BC11" s="309">
        <v>37.050468101588052</v>
      </c>
      <c r="BD11" s="310">
        <v>41.898835478656096</v>
      </c>
      <c r="BE11" s="205"/>
      <c r="BF11" s="309">
        <v>931.79458168861254</v>
      </c>
      <c r="BG11" s="310">
        <v>32.449723535217082</v>
      </c>
      <c r="BH11" s="309">
        <v>401.83369712826607</v>
      </c>
      <c r="BI11" s="310">
        <v>38.446148694270619</v>
      </c>
      <c r="BJ11" s="205"/>
      <c r="BK11" s="309">
        <v>137.48447457487941</v>
      </c>
      <c r="BL11" s="310">
        <v>131.10959184779335</v>
      </c>
      <c r="BM11" s="309">
        <v>274.94698467469294</v>
      </c>
      <c r="BN11" s="310">
        <v>257.88128884008069</v>
      </c>
      <c r="BO11" s="150"/>
      <c r="BP11" s="309" t="s">
        <v>162</v>
      </c>
      <c r="BQ11" s="310" t="s">
        <v>160</v>
      </c>
      <c r="BR11" s="309" t="s">
        <v>162</v>
      </c>
      <c r="BS11" s="310" t="s">
        <v>160</v>
      </c>
      <c r="BT11" s="150"/>
      <c r="BU11" s="309">
        <v>252.05260243813368</v>
      </c>
      <c r="BV11" s="310">
        <v>258.47812555252636</v>
      </c>
      <c r="BW11" s="309">
        <v>137.08503272626612</v>
      </c>
      <c r="BX11" s="310">
        <v>285.6086826673822</v>
      </c>
      <c r="BY11" s="150"/>
      <c r="BZ11" s="309">
        <v>557.084638317285</v>
      </c>
      <c r="CA11" s="310">
        <v>353.75118321718941</v>
      </c>
      <c r="CB11" s="309">
        <v>828.46173293679067</v>
      </c>
      <c r="CC11" s="310">
        <v>492.5498224651277</v>
      </c>
      <c r="CD11" s="150"/>
      <c r="CE11" s="309">
        <v>118.64972777939465</v>
      </c>
      <c r="CF11" s="310">
        <v>74.168889421598109</v>
      </c>
      <c r="CG11" s="309">
        <v>102.10668837896624</v>
      </c>
      <c r="CH11" s="310">
        <v>126.44318021813127</v>
      </c>
      <c r="CI11" s="310"/>
      <c r="CJ11" s="309">
        <v>1215.6507375577075</v>
      </c>
      <c r="CK11" s="310">
        <v>763.65513025096584</v>
      </c>
      <c r="CL11" s="309">
        <v>448.82345701865449</v>
      </c>
      <c r="CM11" s="310">
        <v>556.70796929971959</v>
      </c>
      <c r="CN11" s="150"/>
      <c r="CO11" s="309">
        <v>503.42488306466515</v>
      </c>
      <c r="CP11" s="310">
        <v>321.79843143258637</v>
      </c>
      <c r="CQ11" s="309">
        <v>1320.3436388680373</v>
      </c>
      <c r="CR11" s="310">
        <v>788.6823046355297</v>
      </c>
      <c r="CS11" s="150"/>
      <c r="CT11" s="309">
        <v>167.43607537932618</v>
      </c>
      <c r="CU11" s="310">
        <v>106.76291233948406</v>
      </c>
      <c r="CV11" s="309">
        <v>264.66916327923428</v>
      </c>
      <c r="CW11" s="310">
        <v>334.25294039637333</v>
      </c>
      <c r="CY11" s="309">
        <v>1296.8583771192471</v>
      </c>
      <c r="CZ11" s="310">
        <v>828.54563245192128</v>
      </c>
      <c r="DA11" s="309">
        <v>824.86698215374258</v>
      </c>
      <c r="DB11" s="310">
        <v>1040.3975426634731</v>
      </c>
    </row>
    <row r="12" spans="1:106" s="149" customFormat="1" ht="12.75">
      <c r="A12" s="352"/>
      <c r="B12" s="353" t="s">
        <v>82</v>
      </c>
      <c r="C12" s="309"/>
      <c r="D12" s="312">
        <v>0.85479323990645351</v>
      </c>
      <c r="E12" s="309"/>
      <c r="F12" s="312">
        <v>0.88405068542405274</v>
      </c>
      <c r="G12" s="205"/>
      <c r="H12" s="309"/>
      <c r="I12" s="312">
        <v>0.24608813985071201</v>
      </c>
      <c r="J12" s="309"/>
      <c r="K12" s="312">
        <v>0.7933002000508832</v>
      </c>
      <c r="L12" s="205"/>
      <c r="M12" s="338"/>
      <c r="N12" s="319"/>
      <c r="O12" s="338"/>
      <c r="P12" s="319"/>
      <c r="Q12" s="205"/>
      <c r="R12" s="309"/>
      <c r="S12" s="312">
        <v>1.7178930074454279</v>
      </c>
      <c r="T12" s="309"/>
      <c r="U12" s="312">
        <v>3.5498473034144902</v>
      </c>
      <c r="V12" s="150"/>
      <c r="W12" s="309"/>
      <c r="X12" s="312">
        <v>0.15856797746066031</v>
      </c>
      <c r="Y12" s="309"/>
      <c r="Z12" s="312">
        <v>0.69802391408448405</v>
      </c>
      <c r="AA12" s="150"/>
      <c r="AB12" s="338"/>
      <c r="AC12" s="319"/>
      <c r="AD12" s="338"/>
      <c r="AE12" s="319"/>
      <c r="AF12" s="150"/>
      <c r="AG12" s="309"/>
      <c r="AH12" s="312">
        <v>1.0677110862372439</v>
      </c>
      <c r="AI12" s="309"/>
      <c r="AJ12" s="354">
        <v>1.2834346410249404</v>
      </c>
      <c r="AK12" s="153"/>
      <c r="AL12" s="309"/>
      <c r="AM12" s="312">
        <v>0.25349814675140281</v>
      </c>
      <c r="AN12" s="309"/>
      <c r="AO12" s="354">
        <v>0.40661546468629561</v>
      </c>
      <c r="AP12" s="153"/>
      <c r="AQ12" s="338"/>
      <c r="AR12" s="319"/>
      <c r="AS12" s="338"/>
      <c r="AT12" s="319"/>
      <c r="AU12" s="153"/>
      <c r="AV12" s="309"/>
      <c r="AW12" s="312">
        <v>0.99792131426873842</v>
      </c>
      <c r="AX12" s="309"/>
      <c r="AY12" s="312">
        <v>0.99129530406685218</v>
      </c>
      <c r="AZ12" s="205"/>
      <c r="BA12" s="309"/>
      <c r="BB12" s="312">
        <v>1.0871840840659968</v>
      </c>
      <c r="BC12" s="309"/>
      <c r="BD12" s="312">
        <v>0.82840332155194085</v>
      </c>
      <c r="BE12" s="205"/>
      <c r="BF12" s="309"/>
      <c r="BG12" s="312">
        <v>0.94466096538056576</v>
      </c>
      <c r="BH12" s="309"/>
      <c r="BI12" s="312">
        <v>0.99188761656018931</v>
      </c>
      <c r="BJ12" s="205"/>
      <c r="BK12" s="309"/>
      <c r="BL12" s="312">
        <v>1.7551784132728894</v>
      </c>
      <c r="BM12" s="309"/>
      <c r="BN12" s="312">
        <v>2.0968279153351705</v>
      </c>
      <c r="BO12" s="153"/>
      <c r="BP12" s="309"/>
      <c r="BQ12" s="312" t="s">
        <v>160</v>
      </c>
      <c r="BR12" s="309"/>
      <c r="BS12" s="312" t="s">
        <v>160</v>
      </c>
      <c r="BT12" s="153"/>
      <c r="BU12" s="309"/>
      <c r="BV12" s="312">
        <v>1.2771574222433415</v>
      </c>
      <c r="BW12" s="309"/>
      <c r="BX12" s="312">
        <v>1.370348156812021</v>
      </c>
      <c r="BY12" s="153"/>
      <c r="BZ12" s="309"/>
      <c r="CA12" s="312">
        <v>1.3168569820074816</v>
      </c>
      <c r="CB12" s="309"/>
      <c r="CC12" s="312">
        <v>1.6274823354498009</v>
      </c>
      <c r="CD12" s="153"/>
      <c r="CE12" s="309"/>
      <c r="CF12" s="312">
        <v>7.6421062852752686E-2</v>
      </c>
      <c r="CG12" s="309"/>
      <c r="CH12" s="312">
        <v>0.11869923463567837</v>
      </c>
      <c r="CI12" s="312"/>
      <c r="CJ12" s="309"/>
      <c r="CK12" s="312">
        <v>0.52417389283746096</v>
      </c>
      <c r="CL12" s="309"/>
      <c r="CM12" s="312">
        <v>0.39752539689314115</v>
      </c>
      <c r="CN12" s="153"/>
      <c r="CO12" s="309"/>
      <c r="CP12" s="312">
        <v>1.0062532835038398</v>
      </c>
      <c r="CQ12" s="309"/>
      <c r="CR12" s="312">
        <v>1.5158878400672759</v>
      </c>
      <c r="CS12" s="153"/>
      <c r="CT12" s="309"/>
      <c r="CU12" s="312">
        <v>9.1782407061955229E-2</v>
      </c>
      <c r="CV12" s="309"/>
      <c r="CW12" s="312">
        <v>0.17871566997597563</v>
      </c>
      <c r="CY12" s="309"/>
      <c r="CZ12" s="312">
        <v>0.45555686717053823</v>
      </c>
      <c r="DA12" s="309"/>
      <c r="DB12" s="312">
        <v>0.4323371564707707</v>
      </c>
    </row>
    <row r="13" spans="1:106" s="149" customFormat="1" ht="12.75">
      <c r="A13" s="140"/>
      <c r="C13" s="309"/>
      <c r="D13" s="310"/>
      <c r="E13" s="309"/>
      <c r="F13" s="310"/>
      <c r="G13" s="205"/>
      <c r="H13" s="309"/>
      <c r="I13" s="310"/>
      <c r="J13" s="309"/>
      <c r="K13" s="310"/>
      <c r="L13" s="205"/>
      <c r="M13" s="338"/>
      <c r="N13" s="339"/>
      <c r="O13" s="338"/>
      <c r="P13" s="339"/>
      <c r="Q13" s="205"/>
      <c r="R13" s="309"/>
      <c r="S13" s="310"/>
      <c r="T13" s="309"/>
      <c r="U13" s="310"/>
      <c r="V13" s="205"/>
      <c r="W13" s="309"/>
      <c r="X13" s="310"/>
      <c r="Y13" s="309"/>
      <c r="Z13" s="310"/>
      <c r="AA13" s="205"/>
      <c r="AB13" s="338"/>
      <c r="AC13" s="339"/>
      <c r="AD13" s="338"/>
      <c r="AE13" s="339"/>
      <c r="AF13" s="205"/>
      <c r="AG13" s="309"/>
      <c r="AH13" s="310"/>
      <c r="AI13" s="309"/>
      <c r="AJ13" s="310"/>
      <c r="AK13" s="205"/>
      <c r="AL13" s="309"/>
      <c r="AM13" s="310"/>
      <c r="AN13" s="309"/>
      <c r="AO13" s="310"/>
      <c r="AP13" s="205"/>
      <c r="AQ13" s="338"/>
      <c r="AR13" s="339"/>
      <c r="AS13" s="338"/>
      <c r="AT13" s="339"/>
      <c r="AU13" s="205"/>
      <c r="AV13" s="309"/>
      <c r="AW13" s="310"/>
      <c r="AX13" s="309"/>
      <c r="AY13" s="310"/>
      <c r="AZ13" s="205"/>
      <c r="BA13" s="309"/>
      <c r="BB13" s="310"/>
      <c r="BC13" s="309"/>
      <c r="BD13" s="310"/>
      <c r="BE13" s="205"/>
      <c r="BF13" s="309"/>
      <c r="BG13" s="310"/>
      <c r="BH13" s="309"/>
      <c r="BI13" s="310"/>
      <c r="BJ13" s="205"/>
      <c r="BK13" s="309"/>
      <c r="BL13" s="310"/>
      <c r="BM13" s="309"/>
      <c r="BN13" s="310"/>
      <c r="BO13" s="205"/>
      <c r="BP13" s="309"/>
      <c r="BQ13" s="310"/>
      <c r="BR13" s="309"/>
      <c r="BS13" s="310"/>
      <c r="BT13" s="205"/>
      <c r="BU13" s="309"/>
      <c r="BV13" s="310"/>
      <c r="BW13" s="309"/>
      <c r="BX13" s="310"/>
      <c r="BY13" s="205"/>
      <c r="BZ13" s="309"/>
      <c r="CA13" s="310"/>
      <c r="CB13" s="309"/>
      <c r="CC13" s="310"/>
      <c r="CD13" s="205"/>
      <c r="CE13" s="309"/>
      <c r="CF13" s="310"/>
      <c r="CG13" s="309"/>
      <c r="CH13" s="310"/>
      <c r="CI13" s="310"/>
      <c r="CJ13" s="309"/>
      <c r="CK13" s="310"/>
      <c r="CL13" s="309"/>
      <c r="CM13" s="310"/>
      <c r="CN13" s="205"/>
      <c r="CO13" s="309"/>
      <c r="CP13" s="310"/>
      <c r="CQ13" s="309"/>
      <c r="CR13" s="310"/>
      <c r="CS13" s="205"/>
      <c r="CT13" s="309"/>
      <c r="CU13" s="310"/>
      <c r="CV13" s="309"/>
      <c r="CW13" s="310"/>
      <c r="CY13" s="309"/>
      <c r="CZ13" s="310"/>
      <c r="DA13" s="309"/>
      <c r="DB13" s="310"/>
    </row>
    <row r="14" spans="1:106" s="149" customFormat="1" ht="12.75">
      <c r="A14" s="351" t="s">
        <v>152</v>
      </c>
      <c r="B14" s="149" t="s">
        <v>147</v>
      </c>
      <c r="C14" s="315">
        <v>3941.7944971754328</v>
      </c>
      <c r="D14" s="316">
        <v>72.938234526760837</v>
      </c>
      <c r="E14" s="315">
        <v>4130.5730049731201</v>
      </c>
      <c r="F14" s="316">
        <v>76.167431993138067</v>
      </c>
      <c r="G14" s="205"/>
      <c r="H14" s="315">
        <v>8635.4301071369209</v>
      </c>
      <c r="I14" s="316">
        <v>161.34782507129233</v>
      </c>
      <c r="J14" s="315">
        <v>7862.4741347603886</v>
      </c>
      <c r="K14" s="316">
        <v>143.69232109309553</v>
      </c>
      <c r="L14" s="205"/>
      <c r="M14" s="315">
        <v>6814.9699999999975</v>
      </c>
      <c r="N14" s="316">
        <v>156.90210489997574</v>
      </c>
      <c r="O14" s="315">
        <v>11993.04713973351</v>
      </c>
      <c r="P14" s="316">
        <v>219.50064939778173</v>
      </c>
      <c r="Q14" s="205"/>
      <c r="R14" s="315">
        <v>1645.4751021145426</v>
      </c>
      <c r="S14" s="316">
        <v>232.49494190889732</v>
      </c>
      <c r="T14" s="315">
        <v>1393.5355622199563</v>
      </c>
      <c r="U14" s="316">
        <v>210.19464946106029</v>
      </c>
      <c r="V14" s="150"/>
      <c r="W14" s="315">
        <v>5746.9541172026557</v>
      </c>
      <c r="X14" s="316">
        <v>839.70590133470955</v>
      </c>
      <c r="Y14" s="315">
        <v>3809.4632851757556</v>
      </c>
      <c r="Z14" s="316">
        <v>574.11543660143286</v>
      </c>
      <c r="AA14" s="150"/>
      <c r="AB14" s="315">
        <v>4621.1100000000015</v>
      </c>
      <c r="AC14" s="316">
        <v>755.06680578310579</v>
      </c>
      <c r="AD14" s="315">
        <v>5202.9988473957101</v>
      </c>
      <c r="AE14" s="316">
        <v>784.75571800253965</v>
      </c>
      <c r="AF14" s="150"/>
      <c r="AG14" s="315">
        <v>1865.3998940194629</v>
      </c>
      <c r="AH14" s="316">
        <v>170.52512892810861</v>
      </c>
      <c r="AI14" s="315">
        <v>1867.7595708271094</v>
      </c>
      <c r="AJ14" s="316">
        <v>172.3407043348677</v>
      </c>
      <c r="AK14" s="150"/>
      <c r="AL14" s="315">
        <v>2610.2193419765658</v>
      </c>
      <c r="AM14" s="316">
        <v>240.2779854539553</v>
      </c>
      <c r="AN14" s="315">
        <v>3080.485574309891</v>
      </c>
      <c r="AO14" s="316">
        <v>284.39481690095982</v>
      </c>
      <c r="AP14" s="150"/>
      <c r="AQ14" s="315">
        <v>7451.8000000000011</v>
      </c>
      <c r="AR14" s="316">
        <v>578.62926715444075</v>
      </c>
      <c r="AS14" s="315">
        <v>4948.2451451369998</v>
      </c>
      <c r="AT14" s="316">
        <v>456.54013453511607</v>
      </c>
      <c r="AU14" s="150"/>
      <c r="AV14" s="315">
        <v>15190.723004525826</v>
      </c>
      <c r="AW14" s="316">
        <v>28.808168093858722</v>
      </c>
      <c r="AX14" s="315">
        <v>18187.461992961464</v>
      </c>
      <c r="AY14" s="316">
        <v>33.341072098890365</v>
      </c>
      <c r="AZ14" s="205"/>
      <c r="BA14" s="315">
        <v>8892.5139783616378</v>
      </c>
      <c r="BB14" s="316">
        <v>44.668981292311642</v>
      </c>
      <c r="BC14" s="315">
        <v>9854.1227461828967</v>
      </c>
      <c r="BD14" s="316">
        <v>49.74240442642315</v>
      </c>
      <c r="BE14" s="205"/>
      <c r="BF14" s="315">
        <v>24198.587025088691</v>
      </c>
      <c r="BG14" s="316">
        <v>33.163776357998664</v>
      </c>
      <c r="BH14" s="315">
        <v>28041.584739144364</v>
      </c>
      <c r="BI14" s="316">
        <v>37.710562377033177</v>
      </c>
      <c r="BJ14" s="205"/>
      <c r="BK14" s="315">
        <v>4581.998995300939</v>
      </c>
      <c r="BL14" s="316">
        <v>87.053690488963113</v>
      </c>
      <c r="BM14" s="315">
        <v>6632.5844903654825</v>
      </c>
      <c r="BN14" s="316">
        <v>130.94183387916621</v>
      </c>
      <c r="BO14" s="150"/>
      <c r="BP14" s="315">
        <v>5971.8101237786495</v>
      </c>
      <c r="BQ14" s="316">
        <v>110.59719191984787</v>
      </c>
      <c r="BR14" s="315">
        <v>6642.3474391313457</v>
      </c>
      <c r="BS14" s="316">
        <v>134.21161597673046</v>
      </c>
      <c r="BT14" s="150"/>
      <c r="BU14" s="315">
        <v>13703.551425295131</v>
      </c>
      <c r="BV14" s="316">
        <v>247.73276648512515</v>
      </c>
      <c r="BW14" s="315">
        <v>13274.931929496832</v>
      </c>
      <c r="BX14" s="316">
        <v>267.4036348773717</v>
      </c>
      <c r="BY14" s="150"/>
      <c r="BZ14" s="315">
        <v>15790.512258124063</v>
      </c>
      <c r="CA14" s="316">
        <v>303.50522156069644</v>
      </c>
      <c r="CB14" s="315">
        <v>18359.959390359341</v>
      </c>
      <c r="CC14" s="316">
        <v>354.7726009463467</v>
      </c>
      <c r="CD14" s="150"/>
      <c r="CE14" s="315">
        <v>58026.921577589834</v>
      </c>
      <c r="CF14" s="316">
        <v>1118.9723721491825</v>
      </c>
      <c r="CG14" s="315">
        <v>58981.988042714402</v>
      </c>
      <c r="CH14" s="316">
        <v>1146.7279102676259</v>
      </c>
      <c r="CI14" s="316"/>
      <c r="CJ14" s="315">
        <v>73880.1314326219</v>
      </c>
      <c r="CK14" s="316">
        <v>1423.8198220045654</v>
      </c>
      <c r="CL14" s="315">
        <v>77341.947433073714</v>
      </c>
      <c r="CM14" s="316">
        <v>1503.0158090471159</v>
      </c>
      <c r="CN14" s="150"/>
      <c r="CO14" s="315">
        <v>15036.161466173282</v>
      </c>
      <c r="CP14" s="316">
        <v>289.50278154752505</v>
      </c>
      <c r="CQ14" s="315">
        <v>23173.03971188276</v>
      </c>
      <c r="CR14" s="316">
        <v>449.52279336219925</v>
      </c>
      <c r="CS14" s="150"/>
      <c r="CT14" s="315">
        <v>68159.53807363892</v>
      </c>
      <c r="CU14" s="316">
        <v>1315.8853424111032</v>
      </c>
      <c r="CV14" s="315">
        <v>97705.958104400532</v>
      </c>
      <c r="CW14" s="316">
        <v>1906.1080822768351</v>
      </c>
      <c r="CY14" s="315">
        <v>83291.332950732816</v>
      </c>
      <c r="CZ14" s="316">
        <v>1607.4719850592223</v>
      </c>
      <c r="DA14" s="315">
        <v>120878.99781628333</v>
      </c>
      <c r="DB14" s="316">
        <v>2357.6486817488822</v>
      </c>
    </row>
    <row r="15" spans="1:106" s="149" customFormat="1" ht="12.75">
      <c r="A15" s="140"/>
      <c r="B15" s="149" t="s">
        <v>148</v>
      </c>
      <c r="C15" s="315">
        <v>1688.6956416572787</v>
      </c>
      <c r="D15" s="316">
        <v>122.23000926269189</v>
      </c>
      <c r="E15" s="315">
        <v>1763.6645002219118</v>
      </c>
      <c r="F15" s="316">
        <v>121.89988225909333</v>
      </c>
      <c r="G15" s="205"/>
      <c r="H15" s="315">
        <v>1987.3124095155017</v>
      </c>
      <c r="I15" s="316">
        <v>146.55378127306892</v>
      </c>
      <c r="J15" s="315">
        <v>2024.5669544988903</v>
      </c>
      <c r="K15" s="316">
        <v>140.94489042684006</v>
      </c>
      <c r="L15" s="205"/>
      <c r="M15" s="315">
        <v>2390.0700000000002</v>
      </c>
      <c r="N15" s="316">
        <v>191.10568671702913</v>
      </c>
      <c r="O15" s="315">
        <v>3788.2314547208016</v>
      </c>
      <c r="P15" s="316">
        <v>262.31423785632848</v>
      </c>
      <c r="Q15" s="205"/>
      <c r="R15" s="315">
        <v>797.4054316300444</v>
      </c>
      <c r="S15" s="316">
        <v>447.40870008166183</v>
      </c>
      <c r="T15" s="315">
        <v>692.50335978341059</v>
      </c>
      <c r="U15" s="316">
        <v>388.39410343029306</v>
      </c>
      <c r="V15" s="150"/>
      <c r="W15" s="315">
        <v>1026.1345183991357</v>
      </c>
      <c r="X15" s="316">
        <v>585.63849738757324</v>
      </c>
      <c r="Y15" s="315">
        <v>864.83731545129331</v>
      </c>
      <c r="Z15" s="316">
        <v>488.74002405908919</v>
      </c>
      <c r="AA15" s="150"/>
      <c r="AB15" s="315">
        <v>1292.3200000000004</v>
      </c>
      <c r="AC15" s="316">
        <v>695.77472684801455</v>
      </c>
      <c r="AD15" s="315">
        <v>1557.3406752347037</v>
      </c>
      <c r="AE15" s="316">
        <v>878.07902529112482</v>
      </c>
      <c r="AF15" s="150"/>
      <c r="AG15" s="315">
        <v>850.91924943812978</v>
      </c>
      <c r="AH15" s="316">
        <v>304.57085435363774</v>
      </c>
      <c r="AI15" s="315">
        <v>874.44822310096674</v>
      </c>
      <c r="AJ15" s="316">
        <v>307.47111125720966</v>
      </c>
      <c r="AK15" s="150"/>
      <c r="AL15" s="315">
        <v>744.89505682286745</v>
      </c>
      <c r="AM15" s="316">
        <v>261.2769874938104</v>
      </c>
      <c r="AN15" s="315">
        <v>804.5366330736714</v>
      </c>
      <c r="AO15" s="316">
        <v>279.57351440501157</v>
      </c>
      <c r="AP15" s="150"/>
      <c r="AQ15" s="315">
        <v>2588.5299999999997</v>
      </c>
      <c r="AR15" s="316">
        <v>736.9794028981612</v>
      </c>
      <c r="AS15" s="315">
        <v>1678.9848561746383</v>
      </c>
      <c r="AT15" s="316">
        <v>584.92326213284593</v>
      </c>
      <c r="AU15" s="150"/>
      <c r="AV15" s="315">
        <v>4257.6478484082563</v>
      </c>
      <c r="AW15" s="316">
        <v>29.444942987669169</v>
      </c>
      <c r="AX15" s="315">
        <v>5411.1392162597285</v>
      </c>
      <c r="AY15" s="316">
        <v>34.705703805982957</v>
      </c>
      <c r="AZ15" s="205"/>
      <c r="BA15" s="315">
        <v>659.06892256967251</v>
      </c>
      <c r="BB15" s="316">
        <v>50.491078643949805</v>
      </c>
      <c r="BC15" s="315">
        <v>617.13618785277595</v>
      </c>
      <c r="BD15" s="316">
        <v>52.041693640620615</v>
      </c>
      <c r="BE15" s="205"/>
      <c r="BF15" s="315">
        <v>5101.5023781021055</v>
      </c>
      <c r="BG15" s="316">
        <v>31.483412085292617</v>
      </c>
      <c r="BH15" s="315">
        <v>6028.2754041125017</v>
      </c>
      <c r="BI15" s="316">
        <v>35.931039054173461</v>
      </c>
      <c r="BJ15" s="205"/>
      <c r="BK15" s="315">
        <v>1795.5544375521993</v>
      </c>
      <c r="BL15" s="316">
        <v>97.063487628796764</v>
      </c>
      <c r="BM15" s="315">
        <v>2632.3000631704863</v>
      </c>
      <c r="BN15" s="316">
        <v>131.45868807988992</v>
      </c>
      <c r="BO15" s="150"/>
      <c r="BP15" s="315">
        <v>1352.1216250426774</v>
      </c>
      <c r="BQ15" s="316">
        <v>71.408174657573127</v>
      </c>
      <c r="BR15" s="315">
        <v>873.76565238424303</v>
      </c>
      <c r="BS15" s="316">
        <v>44.044355893808842</v>
      </c>
      <c r="BT15" s="150"/>
      <c r="BU15" s="315">
        <v>4273.313420089713</v>
      </c>
      <c r="BV15" s="316">
        <v>221.24795198139736</v>
      </c>
      <c r="BW15" s="315">
        <v>3506.0657155547292</v>
      </c>
      <c r="BX15" s="316">
        <v>177.72151903291066</v>
      </c>
      <c r="BY15" s="150"/>
      <c r="BZ15" s="315">
        <v>11247.696532821248</v>
      </c>
      <c r="CA15" s="316">
        <v>705.99609142435679</v>
      </c>
      <c r="CB15" s="315">
        <v>12526.494279903363</v>
      </c>
      <c r="CC15" s="316">
        <v>728.60083736901743</v>
      </c>
      <c r="CD15" s="150"/>
      <c r="CE15" s="315">
        <v>14852.069216146017</v>
      </c>
      <c r="CF15" s="316">
        <v>932.14353010026241</v>
      </c>
      <c r="CG15" s="315">
        <v>13827.294829962866</v>
      </c>
      <c r="CH15" s="316">
        <v>804.62860199181364</v>
      </c>
      <c r="CI15" s="316"/>
      <c r="CJ15" s="315">
        <v>26205.545285374752</v>
      </c>
      <c r="CK15" s="316">
        <v>1643.5624557977385</v>
      </c>
      <c r="CL15" s="315">
        <v>26353.789109866237</v>
      </c>
      <c r="CM15" s="316">
        <v>1535.0523394597817</v>
      </c>
      <c r="CN15" s="150"/>
      <c r="CO15" s="315">
        <v>10734.298086827082</v>
      </c>
      <c r="CP15" s="316">
        <v>669.92890189197328</v>
      </c>
      <c r="CQ15" s="315">
        <v>16400.034039842805</v>
      </c>
      <c r="CR15" s="316">
        <v>943.43084921074819</v>
      </c>
      <c r="CS15" s="150"/>
      <c r="CT15" s="315">
        <v>16342.281559382587</v>
      </c>
      <c r="CU15" s="316">
        <v>1016.6471533411195</v>
      </c>
      <c r="CV15" s="315">
        <v>21444.59921755</v>
      </c>
      <c r="CW15" s="316">
        <v>1233.3184641081637</v>
      </c>
      <c r="CY15" s="315">
        <v>27274.262522353296</v>
      </c>
      <c r="CZ15" s="316">
        <v>1696.2550861014756</v>
      </c>
      <c r="DA15" s="315">
        <v>37844.633257392801</v>
      </c>
      <c r="DB15" s="316">
        <v>2178.1708038584438</v>
      </c>
    </row>
    <row r="16" spans="1:106" s="149" customFormat="1" ht="12.75">
      <c r="A16" s="140"/>
      <c r="B16" s="149" t="s">
        <v>149</v>
      </c>
      <c r="C16" s="315">
        <v>655.11395029583457</v>
      </c>
      <c r="D16" s="316">
        <v>150.26799619650146</v>
      </c>
      <c r="E16" s="315">
        <v>550.51774409231996</v>
      </c>
      <c r="F16" s="316">
        <v>151.2192806687608</v>
      </c>
      <c r="G16" s="205"/>
      <c r="H16" s="315">
        <v>481.50961987994566</v>
      </c>
      <c r="I16" s="316">
        <v>112.2967949645341</v>
      </c>
      <c r="J16" s="315">
        <v>476.43136620489139</v>
      </c>
      <c r="K16" s="316">
        <v>132.31044889110129</v>
      </c>
      <c r="L16" s="205"/>
      <c r="M16" s="315">
        <v>816.0100000000001</v>
      </c>
      <c r="N16" s="316">
        <v>183.96110370229252</v>
      </c>
      <c r="O16" s="315">
        <v>1026.9491102972111</v>
      </c>
      <c r="P16" s="316">
        <v>283.22064596224652</v>
      </c>
      <c r="Q16" s="205"/>
      <c r="R16" s="315">
        <v>248.54122191667474</v>
      </c>
      <c r="S16" s="316">
        <v>433.94827054970131</v>
      </c>
      <c r="T16" s="315">
        <v>188.12910181374716</v>
      </c>
      <c r="U16" s="316">
        <v>412.28337794548969</v>
      </c>
      <c r="V16" s="150"/>
      <c r="W16" s="315">
        <v>247.52961990582727</v>
      </c>
      <c r="X16" s="316">
        <v>433.6590216849296</v>
      </c>
      <c r="Y16" s="315">
        <v>175.27542849561405</v>
      </c>
      <c r="Z16" s="316">
        <v>386.94472418862563</v>
      </c>
      <c r="AA16" s="150"/>
      <c r="AB16" s="315">
        <v>418.88000000000011</v>
      </c>
      <c r="AC16" s="316">
        <v>617.00141952584318</v>
      </c>
      <c r="AD16" s="315">
        <v>363.40453030936123</v>
      </c>
      <c r="AE16" s="316">
        <v>800.50326409031766</v>
      </c>
      <c r="AF16" s="150"/>
      <c r="AG16" s="315">
        <v>301.92773592996582</v>
      </c>
      <c r="AH16" s="316">
        <v>345.57912572414239</v>
      </c>
      <c r="AI16" s="315">
        <v>218.65825209416698</v>
      </c>
      <c r="AJ16" s="316">
        <v>319.32977429215748</v>
      </c>
      <c r="AK16" s="150"/>
      <c r="AL16" s="315">
        <v>180.93591245140556</v>
      </c>
      <c r="AM16" s="316">
        <v>201.72616249710276</v>
      </c>
      <c r="AN16" s="315">
        <v>159.2015464180019</v>
      </c>
      <c r="AO16" s="316">
        <v>229.64692558410596</v>
      </c>
      <c r="AP16" s="150"/>
      <c r="AQ16" s="315">
        <v>896.91999999999985</v>
      </c>
      <c r="AR16" s="316">
        <v>721.05733727960319</v>
      </c>
      <c r="AS16" s="315">
        <v>377.85979851216894</v>
      </c>
      <c r="AT16" s="316">
        <v>546.4659558149749</v>
      </c>
      <c r="AU16" s="150"/>
      <c r="AV16" s="315">
        <v>1394.5789400576557</v>
      </c>
      <c r="AW16" s="316">
        <v>30.105862125920012</v>
      </c>
      <c r="AX16" s="315">
        <v>1516.3240567097168</v>
      </c>
      <c r="AY16" s="316">
        <v>36.974226694492764</v>
      </c>
      <c r="AZ16" s="205"/>
      <c r="BA16" s="315">
        <v>147.40187977529672</v>
      </c>
      <c r="BB16" s="316">
        <v>60.054561891041381</v>
      </c>
      <c r="BC16" s="315">
        <v>116.71909430615142</v>
      </c>
      <c r="BD16" s="316">
        <v>64.791319240910767</v>
      </c>
      <c r="BE16" s="205"/>
      <c r="BF16" s="315">
        <v>1587.5820491660263</v>
      </c>
      <c r="BG16" s="316">
        <v>31.942941154421057</v>
      </c>
      <c r="BH16" s="315">
        <v>1633.0431510158678</v>
      </c>
      <c r="BI16" s="316">
        <v>38.144732951819329</v>
      </c>
      <c r="BJ16" s="205"/>
      <c r="BK16" s="315">
        <v>785.34319796965178</v>
      </c>
      <c r="BL16" s="316">
        <v>132.03626316646532</v>
      </c>
      <c r="BM16" s="315">
        <v>720.03695678327654</v>
      </c>
      <c r="BN16" s="316">
        <v>147.22462121977881</v>
      </c>
      <c r="BO16" s="150"/>
      <c r="BP16" s="315">
        <v>92.578342574716956</v>
      </c>
      <c r="BQ16" s="316">
        <v>15.755130375934831</v>
      </c>
      <c r="BR16" s="315">
        <v>89.339582438450236</v>
      </c>
      <c r="BS16" s="316">
        <v>18.436792755145415</v>
      </c>
      <c r="BT16" s="150"/>
      <c r="BU16" s="315">
        <v>1171.2515195316162</v>
      </c>
      <c r="BV16" s="316">
        <v>195.8769268005299</v>
      </c>
      <c r="BW16" s="315">
        <v>809.37653922172683</v>
      </c>
      <c r="BX16" s="316">
        <v>168.00728232513072</v>
      </c>
      <c r="BY16" s="150"/>
      <c r="BZ16" s="315">
        <v>5174.7417377532083</v>
      </c>
      <c r="CA16" s="316">
        <v>1002.267669501793</v>
      </c>
      <c r="CB16" s="315">
        <v>3718.8231043965861</v>
      </c>
      <c r="CC16" s="316">
        <v>871.38055692832745</v>
      </c>
      <c r="CD16" s="150"/>
      <c r="CE16" s="315">
        <v>3612.9922874122308</v>
      </c>
      <c r="CF16" s="316">
        <v>696.87326181483911</v>
      </c>
      <c r="CG16" s="315">
        <v>2262.1371524917577</v>
      </c>
      <c r="CH16" s="316">
        <v>529.91894617863807</v>
      </c>
      <c r="CI16" s="316"/>
      <c r="CJ16" s="315">
        <v>8819.0956578109781</v>
      </c>
      <c r="CK16" s="316">
        <v>1701.2876058096172</v>
      </c>
      <c r="CL16" s="315">
        <v>5980.9602568883456</v>
      </c>
      <c r="CM16" s="316">
        <v>1402.7477540375933</v>
      </c>
      <c r="CN16" s="150"/>
      <c r="CO16" s="315">
        <v>4276.3266233491458</v>
      </c>
      <c r="CP16" s="316">
        <v>822.93160212548639</v>
      </c>
      <c r="CQ16" s="315">
        <v>4978.17035533937</v>
      </c>
      <c r="CR16" s="316">
        <v>1152.1368638079809</v>
      </c>
      <c r="CS16" s="150"/>
      <c r="CT16" s="315">
        <v>3272.9653046334006</v>
      </c>
      <c r="CU16" s="316">
        <v>625.71490964087536</v>
      </c>
      <c r="CV16" s="315">
        <v>3197.9920851072752</v>
      </c>
      <c r="CW16" s="316">
        <v>740.60856795976429</v>
      </c>
      <c r="CY16" s="315">
        <v>7596.9644565791587</v>
      </c>
      <c r="CZ16" s="316">
        <v>1452.6799551691149</v>
      </c>
      <c r="DA16" s="315">
        <v>8176.1624404466465</v>
      </c>
      <c r="DB16" s="316">
        <v>1894.5030612244327</v>
      </c>
    </row>
    <row r="17" spans="1:106" s="149" customFormat="1" ht="12.75">
      <c r="A17" s="140"/>
      <c r="B17" s="149" t="s">
        <v>150</v>
      </c>
      <c r="C17" s="315">
        <v>45.122168842552171</v>
      </c>
      <c r="D17" s="316">
        <v>136.89948185071432</v>
      </c>
      <c r="E17" s="315">
        <v>64.724539205218591</v>
      </c>
      <c r="F17" s="316">
        <v>224.86413956741808</v>
      </c>
      <c r="G17" s="205"/>
      <c r="H17" s="315">
        <v>39.103267454804033</v>
      </c>
      <c r="I17" s="316">
        <v>118.68739121053412</v>
      </c>
      <c r="J17" s="315">
        <v>40.115274658968872</v>
      </c>
      <c r="K17" s="316">
        <v>139.83097118993041</v>
      </c>
      <c r="L17" s="205"/>
      <c r="M17" s="315">
        <v>77.590000000000018</v>
      </c>
      <c r="N17" s="316">
        <v>204.18421052631587</v>
      </c>
      <c r="O17" s="315">
        <v>104.83981386418748</v>
      </c>
      <c r="P17" s="316">
        <v>364.00602887442983</v>
      </c>
      <c r="Q17" s="205"/>
      <c r="R17" s="315">
        <v>24.019085444363142</v>
      </c>
      <c r="S17" s="316">
        <v>520.49066368325157</v>
      </c>
      <c r="T17" s="315">
        <v>21.865517640626557</v>
      </c>
      <c r="U17" s="316">
        <v>570.28373742631595</v>
      </c>
      <c r="V17" s="150"/>
      <c r="W17" s="315">
        <v>23.632941769068772</v>
      </c>
      <c r="X17" s="316">
        <v>509.82990036598187</v>
      </c>
      <c r="Y17" s="315">
        <v>11.834769676589435</v>
      </c>
      <c r="Z17" s="316">
        <v>306.66092358938408</v>
      </c>
      <c r="AA17" s="150"/>
      <c r="AB17" s="315">
        <v>52.160000000000011</v>
      </c>
      <c r="AC17" s="316">
        <v>840.18756843800338</v>
      </c>
      <c r="AD17" s="315">
        <v>33.700287317215995</v>
      </c>
      <c r="AE17" s="316">
        <v>875.73922075430153</v>
      </c>
      <c r="AF17" s="150"/>
      <c r="AG17" s="315">
        <v>20.033300555529976</v>
      </c>
      <c r="AH17" s="316">
        <v>343.26752227099752</v>
      </c>
      <c r="AI17" s="315">
        <v>18.776521304619642</v>
      </c>
      <c r="AJ17" s="316">
        <v>382.06454943396204</v>
      </c>
      <c r="AK17" s="150"/>
      <c r="AL17" s="315">
        <v>14.021287002014825</v>
      </c>
      <c r="AM17" s="316">
        <v>236.96047780943047</v>
      </c>
      <c r="AN17" s="315">
        <v>14.71307951502394</v>
      </c>
      <c r="AO17" s="316">
        <v>296.93347809038875</v>
      </c>
      <c r="AP17" s="150"/>
      <c r="AQ17" s="315">
        <v>58.95</v>
      </c>
      <c r="AR17" s="316">
        <v>651.96833130328866</v>
      </c>
      <c r="AS17" s="315">
        <v>33.489600819643577</v>
      </c>
      <c r="AT17" s="316">
        <v>676.7160259186146</v>
      </c>
      <c r="AU17" s="150"/>
      <c r="AV17" s="315">
        <v>117.58930308531558</v>
      </c>
      <c r="AW17" s="316">
        <v>27.672287436539605</v>
      </c>
      <c r="AX17" s="315">
        <v>143.32192901034469</v>
      </c>
      <c r="AY17" s="316">
        <v>38.466619472642975</v>
      </c>
      <c r="AZ17" s="205"/>
      <c r="BA17" s="315">
        <v>13.693906341571175</v>
      </c>
      <c r="BB17" s="316">
        <v>66.62980793379883</v>
      </c>
      <c r="BC17" s="315">
        <v>5.1629395496186934</v>
      </c>
      <c r="BD17" s="316">
        <v>35.753582103469292</v>
      </c>
      <c r="BE17" s="205"/>
      <c r="BF17" s="315">
        <v>131.54633032529688</v>
      </c>
      <c r="BG17" s="316">
        <v>29.45514124030753</v>
      </c>
      <c r="BH17" s="315">
        <v>148.48486855996339</v>
      </c>
      <c r="BI17" s="316">
        <v>38.36539378922857</v>
      </c>
      <c r="BJ17" s="205"/>
      <c r="BK17" s="315">
        <v>42.374371027897702</v>
      </c>
      <c r="BL17" s="316">
        <v>120.79393406372947</v>
      </c>
      <c r="BM17" s="315">
        <v>43.257181962152721</v>
      </c>
      <c r="BN17" s="316">
        <v>141.35960040417297</v>
      </c>
      <c r="BO17" s="150"/>
      <c r="BP17" s="315" t="s">
        <v>162</v>
      </c>
      <c r="BQ17" s="316" t="s">
        <v>160</v>
      </c>
      <c r="BR17" s="315" t="s">
        <v>162</v>
      </c>
      <c r="BS17" s="316" t="s">
        <v>160</v>
      </c>
      <c r="BT17" s="150"/>
      <c r="BU17" s="315">
        <v>72.126749557632067</v>
      </c>
      <c r="BV17" s="316">
        <v>215.27885956841618</v>
      </c>
      <c r="BW17" s="315">
        <v>46.940252593957908</v>
      </c>
      <c r="BX17" s="316">
        <v>156.04549095458694</v>
      </c>
      <c r="BY17" s="150"/>
      <c r="BZ17" s="315">
        <v>295.36335447524084</v>
      </c>
      <c r="CA17" s="316">
        <v>917.74330772308474</v>
      </c>
      <c r="CB17" s="315">
        <v>251.38551966791687</v>
      </c>
      <c r="CC17" s="316">
        <v>873.88389072935877</v>
      </c>
      <c r="CD17" s="150"/>
      <c r="CE17" s="315">
        <v>194.37766534343029</v>
      </c>
      <c r="CF17" s="316">
        <v>600.40964495763853</v>
      </c>
      <c r="CG17" s="315">
        <v>160.86660055119751</v>
      </c>
      <c r="CH17" s="316">
        <v>559.86654012404972</v>
      </c>
      <c r="CI17" s="316"/>
      <c r="CJ17" s="315">
        <v>490.45403314028846</v>
      </c>
      <c r="CK17" s="316">
        <v>1516.4195374591598</v>
      </c>
      <c r="CL17" s="315">
        <v>412.25212021911437</v>
      </c>
      <c r="CM17" s="316">
        <v>1435.9814186642475</v>
      </c>
      <c r="CN17" s="150"/>
      <c r="CO17" s="315">
        <v>193.96268672958141</v>
      </c>
      <c r="CP17" s="316">
        <v>600.20012176524529</v>
      </c>
      <c r="CQ17" s="315">
        <v>244.42607431700932</v>
      </c>
      <c r="CR17" s="316">
        <v>841.46711126035927</v>
      </c>
      <c r="CS17" s="150"/>
      <c r="CT17" s="315">
        <v>192.98715866296186</v>
      </c>
      <c r="CU17" s="316">
        <v>594.13003562233155</v>
      </c>
      <c r="CV17" s="315">
        <v>190.00561986100672</v>
      </c>
      <c r="CW17" s="316">
        <v>656.99417922094926</v>
      </c>
      <c r="CY17" s="315">
        <v>386.96102849095337</v>
      </c>
      <c r="CZ17" s="316">
        <v>1191.7199461505725</v>
      </c>
      <c r="DA17" s="315">
        <v>434.43169417801602</v>
      </c>
      <c r="DB17" s="316">
        <v>1501.7421984679361</v>
      </c>
    </row>
    <row r="18" spans="1:106" s="149" customFormat="1" ht="12.75">
      <c r="A18" s="140"/>
      <c r="B18" s="149" t="s">
        <v>151</v>
      </c>
      <c r="C18" s="315" t="s">
        <v>162</v>
      </c>
      <c r="D18" s="316" t="s">
        <v>160</v>
      </c>
      <c r="E18" s="315">
        <v>12.520211507430787</v>
      </c>
      <c r="F18" s="316">
        <v>175.87405640019378</v>
      </c>
      <c r="G18" s="205"/>
      <c r="H18" s="315">
        <v>6.6445861123127807</v>
      </c>
      <c r="I18" s="316">
        <v>74.550952597353145</v>
      </c>
      <c r="J18" s="315">
        <v>7.4122698768602424</v>
      </c>
      <c r="K18" s="316">
        <v>104.96687692432822</v>
      </c>
      <c r="L18" s="205"/>
      <c r="M18" s="315">
        <v>23.380000000000003</v>
      </c>
      <c r="N18" s="316">
        <v>194.46813495782575</v>
      </c>
      <c r="O18" s="315">
        <v>19.93248138429103</v>
      </c>
      <c r="P18" s="316">
        <v>280.68496209959483</v>
      </c>
      <c r="Q18" s="205"/>
      <c r="R18" s="315" t="s">
        <v>162</v>
      </c>
      <c r="S18" s="316" t="s">
        <v>160</v>
      </c>
      <c r="T18" s="315" t="s">
        <v>162</v>
      </c>
      <c r="U18" s="316" t="s">
        <v>160</v>
      </c>
      <c r="V18" s="150"/>
      <c r="W18" s="315" t="s">
        <v>162</v>
      </c>
      <c r="X18" s="316" t="s">
        <v>160</v>
      </c>
      <c r="Y18" s="315" t="s">
        <v>162</v>
      </c>
      <c r="Z18" s="316" t="s">
        <v>160</v>
      </c>
      <c r="AA18" s="150"/>
      <c r="AB18" s="315">
        <v>14.56</v>
      </c>
      <c r="AC18" s="316">
        <v>719.22804938271611</v>
      </c>
      <c r="AD18" s="315">
        <v>7.5556597430072081</v>
      </c>
      <c r="AE18" s="316">
        <v>808.99752587995499</v>
      </c>
      <c r="AF18" s="150"/>
      <c r="AG18" s="315">
        <v>5.7198061905244799</v>
      </c>
      <c r="AH18" s="316">
        <v>349.71382533908076</v>
      </c>
      <c r="AI18" s="315">
        <v>8.3574326731367279</v>
      </c>
      <c r="AJ18" s="316">
        <v>630.58203044059144</v>
      </c>
      <c r="AK18" s="150"/>
      <c r="AL18" s="315" t="s">
        <v>162</v>
      </c>
      <c r="AM18" s="316" t="s">
        <v>160</v>
      </c>
      <c r="AN18" s="315" t="s">
        <v>162</v>
      </c>
      <c r="AO18" s="316" t="s">
        <v>160</v>
      </c>
      <c r="AP18" s="150"/>
      <c r="AQ18" s="315">
        <v>15.770000000000001</v>
      </c>
      <c r="AR18" s="316">
        <v>660.73909030982213</v>
      </c>
      <c r="AS18" s="315">
        <v>11.420599356548923</v>
      </c>
      <c r="AT18" s="316">
        <v>855.93627087050277</v>
      </c>
      <c r="AU18" s="150"/>
      <c r="AV18" s="315">
        <v>30.460835585654007</v>
      </c>
      <c r="AW18" s="316">
        <v>29.145793848441393</v>
      </c>
      <c r="AX18" s="315">
        <v>30.752805058749942</v>
      </c>
      <c r="AY18" s="316">
        <v>37.890385489652871</v>
      </c>
      <c r="AZ18" s="205"/>
      <c r="BA18" s="315" t="s">
        <v>162</v>
      </c>
      <c r="BB18" s="316" t="s">
        <v>160</v>
      </c>
      <c r="BC18" s="315" t="s">
        <v>162</v>
      </c>
      <c r="BD18" s="316" t="s">
        <v>160</v>
      </c>
      <c r="BE18" s="205"/>
      <c r="BF18" s="315">
        <v>32.782145937475249</v>
      </c>
      <c r="BG18" s="316">
        <v>30.454294019177713</v>
      </c>
      <c r="BH18" s="315">
        <v>31.611837167306604</v>
      </c>
      <c r="BI18" s="316">
        <v>37.44589318144682</v>
      </c>
      <c r="BJ18" s="205"/>
      <c r="BK18" s="315">
        <v>11.728971921133489</v>
      </c>
      <c r="BL18" s="316">
        <v>122.75424674889145</v>
      </c>
      <c r="BM18" s="315">
        <v>13.82130771860105</v>
      </c>
      <c r="BN18" s="316">
        <v>177.43906509306356</v>
      </c>
      <c r="BO18" s="150"/>
      <c r="BP18" s="315" t="s">
        <v>162</v>
      </c>
      <c r="BQ18" s="316" t="s">
        <v>160</v>
      </c>
      <c r="BR18" s="315" t="s">
        <v>162</v>
      </c>
      <c r="BS18" s="316" t="s">
        <v>160</v>
      </c>
      <c r="BT18" s="150"/>
      <c r="BU18" s="315">
        <v>14.756885525910652</v>
      </c>
      <c r="BV18" s="316">
        <v>221.33749359038151</v>
      </c>
      <c r="BW18" s="315">
        <v>14.685563132755995</v>
      </c>
      <c r="BX18" s="316">
        <v>191.29343970144643</v>
      </c>
      <c r="BY18" s="150"/>
      <c r="BZ18" s="315">
        <v>70.685825368868777</v>
      </c>
      <c r="CA18" s="316">
        <v>783.92810379942546</v>
      </c>
      <c r="CB18" s="315">
        <v>43.337705672797391</v>
      </c>
      <c r="CC18" s="316">
        <v>563.35561892364751</v>
      </c>
      <c r="CD18" s="150"/>
      <c r="CE18" s="315">
        <v>26.639001232169136</v>
      </c>
      <c r="CF18" s="316">
        <v>292.96622683137713</v>
      </c>
      <c r="CG18" s="315">
        <v>20.713374279778531</v>
      </c>
      <c r="CH18" s="316">
        <v>268.98070085421341</v>
      </c>
      <c r="CI18" s="316"/>
      <c r="CJ18" s="315">
        <v>97.773046520811008</v>
      </c>
      <c r="CK18" s="316">
        <v>1076.9407294525465</v>
      </c>
      <c r="CL18" s="315">
        <v>64.051079952575918</v>
      </c>
      <c r="CM18" s="316">
        <v>833.00126455328325</v>
      </c>
      <c r="CN18" s="150"/>
      <c r="CO18" s="315">
        <v>71.250843865011689</v>
      </c>
      <c r="CP18" s="316">
        <v>787.60390736190868</v>
      </c>
      <c r="CQ18" s="315">
        <v>63.329818618056287</v>
      </c>
      <c r="CR18" s="316">
        <v>813.61667076965705</v>
      </c>
      <c r="CS18" s="150"/>
      <c r="CT18" s="315">
        <v>33.227656214333749</v>
      </c>
      <c r="CU18" s="316">
        <v>364.59292538526</v>
      </c>
      <c r="CV18" s="315">
        <v>34.44497308119157</v>
      </c>
      <c r="CW18" s="316">
        <v>444.22879603900788</v>
      </c>
      <c r="CY18" s="315">
        <v>104.47850007934544</v>
      </c>
      <c r="CZ18" s="316">
        <v>1147.3866476064597</v>
      </c>
      <c r="DA18" s="315">
        <v>97.774791699247857</v>
      </c>
      <c r="DB18" s="316">
        <v>1260.8060060648197</v>
      </c>
    </row>
    <row r="19" spans="1:106" s="149" customFormat="1" ht="12.75">
      <c r="A19" s="352"/>
      <c r="B19" s="353" t="s">
        <v>82</v>
      </c>
      <c r="C19" s="317"/>
      <c r="D19" s="317" t="s">
        <v>160</v>
      </c>
      <c r="E19" s="317"/>
      <c r="F19" s="317">
        <v>2.3090453727787263</v>
      </c>
      <c r="G19" s="153"/>
      <c r="H19" s="317"/>
      <c r="I19" s="317">
        <v>0.46205117772373094</v>
      </c>
      <c r="J19" s="317"/>
      <c r="K19" s="317">
        <v>0.73049746935552784</v>
      </c>
      <c r="L19" s="153"/>
      <c r="M19" s="317"/>
      <c r="N19" s="317">
        <v>1.2394233658101539</v>
      </c>
      <c r="O19" s="317"/>
      <c r="P19" s="317">
        <v>1.2787431967498837</v>
      </c>
      <c r="Q19" s="153"/>
      <c r="R19" s="317"/>
      <c r="S19" s="317"/>
      <c r="T19" s="317"/>
      <c r="U19" s="317" t="s">
        <v>160</v>
      </c>
      <c r="V19" s="153"/>
      <c r="W19" s="317"/>
      <c r="X19" s="314" t="s">
        <v>160</v>
      </c>
      <c r="Y19" s="317"/>
      <c r="Z19" s="317" t="s">
        <v>160</v>
      </c>
      <c r="AA19" s="153"/>
      <c r="AB19" s="317"/>
      <c r="AC19" s="317">
        <v>0.95253564833482507</v>
      </c>
      <c r="AD19" s="317"/>
      <c r="AE19" s="317">
        <v>1.0308908967737358</v>
      </c>
      <c r="AF19" s="153"/>
      <c r="AG19" s="317"/>
      <c r="AH19" s="317">
        <v>2.050805224645313</v>
      </c>
      <c r="AI19" s="317"/>
      <c r="AJ19" s="317">
        <v>3.658926850010634</v>
      </c>
      <c r="AK19" s="150"/>
      <c r="AL19" s="317"/>
      <c r="AM19" s="314" t="s">
        <v>160</v>
      </c>
      <c r="AN19" s="317"/>
      <c r="AO19" s="317" t="s">
        <v>160</v>
      </c>
      <c r="AP19" s="150"/>
      <c r="AQ19" s="317"/>
      <c r="AR19" s="317">
        <v>1.1419040270105549</v>
      </c>
      <c r="AS19" s="317"/>
      <c r="AT19" s="317">
        <v>1.8748324761021991</v>
      </c>
      <c r="AU19" s="150"/>
      <c r="AV19" s="317"/>
      <c r="AW19" s="317">
        <v>1.0117197925769756</v>
      </c>
      <c r="AX19" s="317"/>
      <c r="AY19" s="317">
        <v>1.1364477236145598</v>
      </c>
      <c r="AZ19" s="205"/>
      <c r="BA19" s="317"/>
      <c r="BB19" s="314" t="s">
        <v>160</v>
      </c>
      <c r="BC19" s="317"/>
      <c r="BD19" s="317" t="s">
        <v>160</v>
      </c>
      <c r="BE19" s="205"/>
      <c r="BF19" s="317"/>
      <c r="BG19" s="317">
        <v>0.91829994541114857</v>
      </c>
      <c r="BH19" s="317"/>
      <c r="BI19" s="317">
        <v>0.99298156328351261</v>
      </c>
      <c r="BJ19" s="205"/>
      <c r="BK19" s="317"/>
      <c r="BL19" s="317">
        <v>1.4100981366718111</v>
      </c>
      <c r="BM19" s="317"/>
      <c r="BN19" s="317">
        <v>1.3550983657125593</v>
      </c>
      <c r="BO19" s="150"/>
      <c r="BP19" s="317"/>
      <c r="BQ19" s="312" t="s">
        <v>160</v>
      </c>
      <c r="BR19" s="317"/>
      <c r="BS19" s="317" t="s">
        <v>160</v>
      </c>
      <c r="BT19" s="150"/>
      <c r="BU19" s="317"/>
      <c r="BV19" s="317">
        <v>0.89345263741553338</v>
      </c>
      <c r="BW19" s="317"/>
      <c r="BX19" s="317">
        <v>0.71537337100586329</v>
      </c>
      <c r="BY19" s="150"/>
      <c r="BZ19" s="317"/>
      <c r="CA19" s="317">
        <v>2.5829147181332819</v>
      </c>
      <c r="CB19" s="317"/>
      <c r="CC19" s="317">
        <v>1.5879344048015858</v>
      </c>
      <c r="CD19" s="150"/>
      <c r="CE19" s="317"/>
      <c r="CF19" s="317">
        <v>0.26181721204490882</v>
      </c>
      <c r="CG19" s="317"/>
      <c r="CH19" s="317">
        <v>0.23456366453262492</v>
      </c>
      <c r="CI19" s="317"/>
      <c r="CJ19" s="317"/>
      <c r="CK19" s="317">
        <v>0.75637430579969367</v>
      </c>
      <c r="CL19" s="317"/>
      <c r="CM19" s="317">
        <v>0.55421989545232431</v>
      </c>
      <c r="CN19" s="150"/>
      <c r="CO19" s="317"/>
      <c r="CP19" s="317">
        <v>2.7205400347167816</v>
      </c>
      <c r="CQ19" s="317"/>
      <c r="CR19" s="317">
        <v>1.8099564310949015</v>
      </c>
      <c r="CS19" s="150"/>
      <c r="CT19" s="317"/>
      <c r="CU19" s="317">
        <v>0.27707043587643782</v>
      </c>
      <c r="CV19" s="317"/>
      <c r="CW19" s="317">
        <v>0.23305540759702312</v>
      </c>
      <c r="CY19" s="317"/>
      <c r="CZ19" s="317">
        <v>0.71378329343897573</v>
      </c>
      <c r="DA19" s="317"/>
      <c r="DB19" s="317">
        <v>0.5347726384448277</v>
      </c>
    </row>
    <row r="20" spans="1:106" s="149" customFormat="1" ht="12.75">
      <c r="A20" s="349"/>
      <c r="C20" s="315"/>
      <c r="D20" s="316"/>
      <c r="E20" s="315"/>
      <c r="F20" s="316"/>
      <c r="G20" s="205"/>
      <c r="H20" s="315"/>
      <c r="I20" s="316"/>
      <c r="J20" s="315"/>
      <c r="K20" s="316"/>
      <c r="L20" s="205"/>
      <c r="M20" s="315"/>
      <c r="N20" s="316"/>
      <c r="O20" s="315"/>
      <c r="P20" s="316"/>
      <c r="Q20" s="205"/>
      <c r="R20" s="315"/>
      <c r="S20" s="316"/>
      <c r="T20" s="315"/>
      <c r="U20" s="316"/>
      <c r="V20" s="150"/>
      <c r="W20" s="315"/>
      <c r="X20" s="316"/>
      <c r="Y20" s="315"/>
      <c r="Z20" s="316"/>
      <c r="AA20" s="150"/>
      <c r="AB20" s="315"/>
      <c r="AC20" s="316"/>
      <c r="AD20" s="315"/>
      <c r="AE20" s="316"/>
      <c r="AF20" s="150"/>
      <c r="AG20" s="315"/>
      <c r="AH20" s="316"/>
      <c r="AI20" s="315"/>
      <c r="AJ20" s="316"/>
      <c r="AK20" s="150"/>
      <c r="AL20" s="315"/>
      <c r="AM20" s="316"/>
      <c r="AN20" s="315"/>
      <c r="AO20" s="316"/>
      <c r="AP20" s="150"/>
      <c r="AQ20" s="315"/>
      <c r="AR20" s="316"/>
      <c r="AS20" s="315"/>
      <c r="AT20" s="316"/>
      <c r="AU20" s="150"/>
      <c r="AV20" s="315"/>
      <c r="AW20" s="316"/>
      <c r="AX20" s="315"/>
      <c r="AY20" s="316"/>
      <c r="AZ20" s="205"/>
      <c r="BA20" s="315"/>
      <c r="BB20" s="316"/>
      <c r="BC20" s="315"/>
      <c r="BD20" s="316"/>
      <c r="BE20" s="205"/>
      <c r="BF20" s="315"/>
      <c r="BG20" s="316"/>
      <c r="BH20" s="315"/>
      <c r="BI20" s="316"/>
      <c r="BJ20" s="205"/>
      <c r="BK20" s="315"/>
      <c r="BL20" s="316"/>
      <c r="BM20" s="315"/>
      <c r="BN20" s="316"/>
      <c r="BO20" s="150"/>
      <c r="BP20" s="315"/>
      <c r="BQ20" s="316"/>
      <c r="BR20" s="315"/>
      <c r="BS20" s="316"/>
      <c r="BT20" s="150"/>
      <c r="BU20" s="315"/>
      <c r="BV20" s="316"/>
      <c r="BW20" s="315"/>
      <c r="BX20" s="316"/>
      <c r="BY20" s="150"/>
      <c r="BZ20" s="315"/>
      <c r="CA20" s="316"/>
      <c r="CB20" s="315"/>
      <c r="CC20" s="316"/>
      <c r="CD20" s="150"/>
      <c r="CE20" s="315"/>
      <c r="CF20" s="316"/>
      <c r="CG20" s="315"/>
      <c r="CH20" s="316"/>
      <c r="CI20" s="316"/>
      <c r="CJ20" s="315"/>
      <c r="CK20" s="316"/>
      <c r="CL20" s="315"/>
      <c r="CM20" s="316"/>
      <c r="CN20" s="150"/>
      <c r="CO20" s="315"/>
      <c r="CP20" s="316"/>
      <c r="CQ20" s="315"/>
      <c r="CR20" s="316"/>
      <c r="CS20" s="150"/>
      <c r="CT20" s="315"/>
      <c r="CU20" s="316"/>
      <c r="CV20" s="315"/>
      <c r="CW20" s="316"/>
      <c r="CY20" s="315"/>
      <c r="CZ20" s="316"/>
      <c r="DA20" s="315"/>
      <c r="DB20" s="316"/>
    </row>
    <row r="21" spans="1:106" s="149" customFormat="1" ht="12.75">
      <c r="A21" s="351" t="s">
        <v>153</v>
      </c>
      <c r="B21" s="149" t="s">
        <v>147</v>
      </c>
      <c r="C21" s="315">
        <v>2870.5919707042367</v>
      </c>
      <c r="D21" s="316">
        <v>67.957079477979264</v>
      </c>
      <c r="E21" s="315">
        <v>2757.1874492954039</v>
      </c>
      <c r="F21" s="316">
        <v>60.654087244919751</v>
      </c>
      <c r="G21" s="205"/>
      <c r="H21" s="315">
        <v>5342.7377043302185</v>
      </c>
      <c r="I21" s="316">
        <v>128.20933162039722</v>
      </c>
      <c r="J21" s="315">
        <v>3871.4702354109349</v>
      </c>
      <c r="K21" s="316">
        <v>84.209849718674889</v>
      </c>
      <c r="L21" s="205"/>
      <c r="M21" s="315">
        <v>5948.7399999999989</v>
      </c>
      <c r="N21" s="316">
        <v>183.2293635134736</v>
      </c>
      <c r="O21" s="315">
        <v>6628.6576847063379</v>
      </c>
      <c r="P21" s="316">
        <v>144.54409614630836</v>
      </c>
      <c r="Q21" s="205"/>
      <c r="R21" s="315">
        <v>1092.1561929446336</v>
      </c>
      <c r="S21" s="316">
        <v>200.58781477381964</v>
      </c>
      <c r="T21" s="315">
        <v>728.51111947625634</v>
      </c>
      <c r="U21" s="316">
        <v>132.48677768531306</v>
      </c>
      <c r="V21" s="205"/>
      <c r="W21" s="315">
        <v>4084.8124032527862</v>
      </c>
      <c r="X21" s="316">
        <v>784.80491612868036</v>
      </c>
      <c r="Y21" s="315">
        <v>1298.387566134965</v>
      </c>
      <c r="Z21" s="316">
        <v>235.96649008531321</v>
      </c>
      <c r="AA21" s="205"/>
      <c r="AB21" s="315">
        <v>5718.079999999999</v>
      </c>
      <c r="AC21" s="316">
        <v>1266.3604172939656</v>
      </c>
      <c r="AD21" s="315">
        <v>2026.8986856112213</v>
      </c>
      <c r="AE21" s="316">
        <v>368.63364858007532</v>
      </c>
      <c r="AF21" s="205"/>
      <c r="AG21" s="315">
        <v>1544.701564877309</v>
      </c>
      <c r="AH21" s="316">
        <v>177.09657735275923</v>
      </c>
      <c r="AI21" s="315">
        <v>1305.1372493629665</v>
      </c>
      <c r="AJ21" s="316">
        <v>140.06631803803933</v>
      </c>
      <c r="AK21" s="205"/>
      <c r="AL21" s="315">
        <v>2058.0434726998237</v>
      </c>
      <c r="AM21" s="316">
        <v>238.21491857722484</v>
      </c>
      <c r="AN21" s="315">
        <v>2067.5967105699256</v>
      </c>
      <c r="AO21" s="316">
        <v>222.34868167599126</v>
      </c>
      <c r="AP21" s="205"/>
      <c r="AQ21" s="315">
        <v>5451.2999999999965</v>
      </c>
      <c r="AR21" s="316">
        <v>559.139271392262</v>
      </c>
      <c r="AS21" s="315">
        <v>3372.733959932893</v>
      </c>
      <c r="AT21" s="316">
        <v>362.29666546688173</v>
      </c>
      <c r="AU21" s="205"/>
      <c r="AV21" s="315">
        <v>13014.420515170936</v>
      </c>
      <c r="AW21" s="316">
        <v>31.011488783689472</v>
      </c>
      <c r="AX21" s="315">
        <v>16406.831050675581</v>
      </c>
      <c r="AY21" s="316">
        <v>36.349232422066684</v>
      </c>
      <c r="AZ21" s="205"/>
      <c r="BA21" s="315">
        <v>7428.3048750011867</v>
      </c>
      <c r="BB21" s="316">
        <v>42.79499484024479</v>
      </c>
      <c r="BC21" s="315">
        <v>7664.897565375285</v>
      </c>
      <c r="BD21" s="316">
        <v>49.545341122756007</v>
      </c>
      <c r="BE21" s="205"/>
      <c r="BF21" s="315">
        <v>20443.72539017212</v>
      </c>
      <c r="BG21" s="316">
        <v>34.459783760853803</v>
      </c>
      <c r="BH21" s="315">
        <v>24071.728616050859</v>
      </c>
      <c r="BI21" s="316">
        <v>39.717647944916564</v>
      </c>
      <c r="BJ21" s="205"/>
      <c r="BK21" s="315">
        <v>2516.5463660594201</v>
      </c>
      <c r="BL21" s="316">
        <v>60.886717515192295</v>
      </c>
      <c r="BM21" s="315">
        <v>4845.8730894604023</v>
      </c>
      <c r="BN21" s="316">
        <v>116.85122633194996</v>
      </c>
      <c r="BO21" s="205"/>
      <c r="BP21" s="315">
        <v>1772.4472525645692</v>
      </c>
      <c r="BQ21" s="316">
        <v>40.66812383814824</v>
      </c>
      <c r="BR21" s="315">
        <v>1803.9704557996015</v>
      </c>
      <c r="BS21" s="316">
        <v>44.602310324697399</v>
      </c>
      <c r="BT21" s="205"/>
      <c r="BU21" s="315">
        <v>7442.6149497528777</v>
      </c>
      <c r="BV21" s="316">
        <v>166.46628041065148</v>
      </c>
      <c r="BW21" s="315">
        <v>6649.8435452600024</v>
      </c>
      <c r="BX21" s="316">
        <v>163.71084605910278</v>
      </c>
      <c r="BY21" s="205"/>
      <c r="BZ21" s="315">
        <v>12721.808938529099</v>
      </c>
      <c r="CA21" s="316">
        <v>311.88767223166099</v>
      </c>
      <c r="CB21" s="315">
        <v>13179.318949705641</v>
      </c>
      <c r="CC21" s="316">
        <v>305.32034218926771</v>
      </c>
      <c r="CD21" s="205"/>
      <c r="CE21" s="315">
        <v>61508.49716675283</v>
      </c>
      <c r="CF21" s="316">
        <v>1514.6254511201194</v>
      </c>
      <c r="CG21" s="315">
        <v>52248.603136463207</v>
      </c>
      <c r="CH21" s="316">
        <v>1219.3273189504459</v>
      </c>
      <c r="CI21" s="316"/>
      <c r="CJ21" s="315">
        <v>74233.723079701769</v>
      </c>
      <c r="CK21" s="316">
        <v>1826.4822614676814</v>
      </c>
      <c r="CL21" s="315">
        <v>65427.922086168888</v>
      </c>
      <c r="CM21" s="316">
        <v>1525.7051914472818</v>
      </c>
      <c r="CN21" s="205"/>
      <c r="CO21" s="315">
        <v>15392.994742818919</v>
      </c>
      <c r="CP21" s="316">
        <v>378.17643746180147</v>
      </c>
      <c r="CQ21" s="315">
        <v>22623.994487784166</v>
      </c>
      <c r="CR21" s="316">
        <v>527.29047588030789</v>
      </c>
      <c r="CS21" s="205"/>
      <c r="CT21" s="315">
        <v>68019.051279178166</v>
      </c>
      <c r="CU21" s="316">
        <v>1677.2968442858266</v>
      </c>
      <c r="CV21" s="315">
        <v>86023.756808503022</v>
      </c>
      <c r="CW21" s="316">
        <v>2017.7548649111445</v>
      </c>
      <c r="CY21" s="315">
        <v>83415.04602199707</v>
      </c>
      <c r="CZ21" s="316">
        <v>2056.1394109325352</v>
      </c>
      <c r="DA21" s="315">
        <v>108647.75129628718</v>
      </c>
      <c r="DB21" s="316">
        <v>2547.5040983144104</v>
      </c>
    </row>
    <row r="22" spans="1:106" s="149" customFormat="1" ht="12.75">
      <c r="A22" s="140"/>
      <c r="B22" s="149" t="s">
        <v>148</v>
      </c>
      <c r="C22" s="315">
        <v>2256.5696611953103</v>
      </c>
      <c r="D22" s="316">
        <v>209.75943479495152</v>
      </c>
      <c r="E22" s="315">
        <v>1699.9451085757025</v>
      </c>
      <c r="F22" s="316">
        <v>160.19383695934599</v>
      </c>
      <c r="G22" s="205"/>
      <c r="H22" s="315">
        <v>1397.4011252628659</v>
      </c>
      <c r="I22" s="316">
        <v>133.10056137972754</v>
      </c>
      <c r="J22" s="315">
        <v>1097.5558196413472</v>
      </c>
      <c r="K22" s="316">
        <v>104.14996326705113</v>
      </c>
      <c r="L22" s="205"/>
      <c r="M22" s="315">
        <v>2266.8300000000004</v>
      </c>
      <c r="N22" s="316">
        <v>236.64335201642075</v>
      </c>
      <c r="O22" s="315">
        <v>2797.5009282170495</v>
      </c>
      <c r="P22" s="316">
        <v>264.08701210304775</v>
      </c>
      <c r="Q22" s="205"/>
      <c r="R22" s="315">
        <v>749.59575733340364</v>
      </c>
      <c r="S22" s="316">
        <v>534.68958605753357</v>
      </c>
      <c r="T22" s="315">
        <v>508.88219678283463</v>
      </c>
      <c r="U22" s="316">
        <v>389.37023645791459</v>
      </c>
      <c r="V22" s="150"/>
      <c r="W22" s="315">
        <v>888.46013122481907</v>
      </c>
      <c r="X22" s="316">
        <v>655.59760824087243</v>
      </c>
      <c r="Y22" s="315">
        <v>397.89166868750999</v>
      </c>
      <c r="Z22" s="316">
        <v>307.09989534250997</v>
      </c>
      <c r="AA22" s="150"/>
      <c r="AB22" s="315">
        <v>1657.9099999999994</v>
      </c>
      <c r="AC22" s="316">
        <v>1168.1063948328567</v>
      </c>
      <c r="AD22" s="315">
        <v>906.7738654703445</v>
      </c>
      <c r="AE22" s="316">
        <v>697.98403332976318</v>
      </c>
      <c r="AF22" s="150"/>
      <c r="AG22" s="315">
        <v>935.17657199887481</v>
      </c>
      <c r="AH22" s="316">
        <v>427.83679702382125</v>
      </c>
      <c r="AI22" s="315">
        <v>676.28544628504198</v>
      </c>
      <c r="AJ22" s="316">
        <v>316.01752112226836</v>
      </c>
      <c r="AK22" s="150"/>
      <c r="AL22" s="315">
        <v>591.05985909125241</v>
      </c>
      <c r="AM22" s="316">
        <v>265.72728107105672</v>
      </c>
      <c r="AN22" s="315">
        <v>530.024346939579</v>
      </c>
      <c r="AO22" s="316">
        <v>244.98137369375863</v>
      </c>
      <c r="AP22" s="150"/>
      <c r="AQ22" s="315">
        <v>1961.77</v>
      </c>
      <c r="AR22" s="316">
        <v>734.41728579758626</v>
      </c>
      <c r="AS22" s="315">
        <v>1206.3097932246205</v>
      </c>
      <c r="AT22" s="316">
        <v>558.85767602070916</v>
      </c>
      <c r="AU22" s="150"/>
      <c r="AV22" s="315">
        <v>3272.0241450263034</v>
      </c>
      <c r="AW22" s="316">
        <v>29.45813095902054</v>
      </c>
      <c r="AX22" s="315">
        <v>4042.5465680679181</v>
      </c>
      <c r="AY22" s="316">
        <v>35.251579568477517</v>
      </c>
      <c r="AZ22" s="205"/>
      <c r="BA22" s="315">
        <v>782.16180592783405</v>
      </c>
      <c r="BB22" s="316">
        <v>46.008526473069459</v>
      </c>
      <c r="BC22" s="315">
        <v>826.61634779740439</v>
      </c>
      <c r="BD22" s="316">
        <v>52.73072275605751</v>
      </c>
      <c r="BE22" s="205"/>
      <c r="BF22" s="315">
        <v>4055.1859509541368</v>
      </c>
      <c r="BG22" s="316">
        <v>31.660342156861081</v>
      </c>
      <c r="BH22" s="315">
        <v>4869.1629158653241</v>
      </c>
      <c r="BI22" s="316">
        <v>37.353608365409833</v>
      </c>
      <c r="BJ22" s="205"/>
      <c r="BK22" s="315">
        <v>810.19771658899106</v>
      </c>
      <c r="BL22" s="316">
        <v>62.591423773656622</v>
      </c>
      <c r="BM22" s="315">
        <v>1963.790656368853</v>
      </c>
      <c r="BN22" s="316">
        <v>146.3193098767855</v>
      </c>
      <c r="BO22" s="150"/>
      <c r="BP22" s="315">
        <v>310.44110817573801</v>
      </c>
      <c r="BQ22" s="316">
        <v>22.791298340087703</v>
      </c>
      <c r="BR22" s="315">
        <v>369.27679503079037</v>
      </c>
      <c r="BS22" s="316">
        <v>27.713850077331418</v>
      </c>
      <c r="BT22" s="150"/>
      <c r="BU22" s="315">
        <v>2135.1596171487181</v>
      </c>
      <c r="BV22" s="316">
        <v>154.02018181387206</v>
      </c>
      <c r="BW22" s="315">
        <v>2333.0674513996432</v>
      </c>
      <c r="BX22" s="316">
        <v>176.38846268704637</v>
      </c>
      <c r="BY22" s="150"/>
      <c r="BZ22" s="315">
        <v>10891.455625716188</v>
      </c>
      <c r="CA22" s="316">
        <v>924.61861363487208</v>
      </c>
      <c r="CB22" s="315">
        <v>10618.617729747144</v>
      </c>
      <c r="CC22" s="316">
        <v>864.85936060507777</v>
      </c>
      <c r="CD22" s="150"/>
      <c r="CE22" s="315">
        <v>10318.309971887813</v>
      </c>
      <c r="CF22" s="316">
        <v>873.61139039986301</v>
      </c>
      <c r="CG22" s="315">
        <v>9220.3457343477439</v>
      </c>
      <c r="CH22" s="316">
        <v>750.68904745440852</v>
      </c>
      <c r="CI22" s="316"/>
      <c r="CJ22" s="315">
        <v>21214.615852409643</v>
      </c>
      <c r="CK22" s="316">
        <v>1796.3597884174046</v>
      </c>
      <c r="CL22" s="315">
        <v>19838.963464094883</v>
      </c>
      <c r="CM22" s="316">
        <v>1617.2900025651441</v>
      </c>
      <c r="CN22" s="150"/>
      <c r="CO22" s="315">
        <v>9812.1267470578059</v>
      </c>
      <c r="CP22" s="316">
        <v>830.23244303514457</v>
      </c>
      <c r="CQ22" s="315">
        <v>14050.578701716948</v>
      </c>
      <c r="CR22" s="316">
        <v>1133.4281266018531</v>
      </c>
      <c r="CS22" s="150"/>
      <c r="CT22" s="315">
        <v>9572.7078964507218</v>
      </c>
      <c r="CU22" s="316">
        <v>806.66436892012814</v>
      </c>
      <c r="CV22" s="315">
        <v>12497.978262233237</v>
      </c>
      <c r="CW22" s="316">
        <v>1009.1417683614976</v>
      </c>
      <c r="CY22" s="315">
        <v>19388.834643508533</v>
      </c>
      <c r="CZ22" s="316">
        <v>1634.0829396097283</v>
      </c>
      <c r="DA22" s="315">
        <v>26548.556963950185</v>
      </c>
      <c r="DB22" s="316">
        <v>2144.8386917596358</v>
      </c>
    </row>
    <row r="23" spans="1:106" s="149" customFormat="1" ht="12.75">
      <c r="A23" s="140"/>
      <c r="B23" s="149" t="s">
        <v>149</v>
      </c>
      <c r="C23" s="315">
        <v>555.54011496374198</v>
      </c>
      <c r="D23" s="316">
        <v>240.31519678358794</v>
      </c>
      <c r="E23" s="315">
        <v>426.65466942402429</v>
      </c>
      <c r="F23" s="316">
        <v>186.52741479442369</v>
      </c>
      <c r="G23" s="205"/>
      <c r="H23" s="315">
        <v>166.06478692369743</v>
      </c>
      <c r="I23" s="316">
        <v>73.248929512544535</v>
      </c>
      <c r="J23" s="315">
        <v>160.81967406419463</v>
      </c>
      <c r="K23" s="316">
        <v>70.746568544607257</v>
      </c>
      <c r="L23" s="205"/>
      <c r="M23" s="315">
        <v>612.05999999999983</v>
      </c>
      <c r="N23" s="316">
        <v>257.27159704461491</v>
      </c>
      <c r="O23" s="315">
        <v>587.47434348821878</v>
      </c>
      <c r="P23" s="316">
        <v>257.19425049174754</v>
      </c>
      <c r="Q23" s="205"/>
      <c r="R23" s="315">
        <v>178.54221423534915</v>
      </c>
      <c r="S23" s="316">
        <v>599.56749859370382</v>
      </c>
      <c r="T23" s="315">
        <v>105.54350550130957</v>
      </c>
      <c r="U23" s="316">
        <v>375.5786650075334</v>
      </c>
      <c r="V23" s="150"/>
      <c r="W23" s="315">
        <v>97.780237664886016</v>
      </c>
      <c r="X23" s="316">
        <v>334.77657522998516</v>
      </c>
      <c r="Y23" s="315">
        <v>51.399175966533932</v>
      </c>
      <c r="Z23" s="316">
        <v>183.83409731843491</v>
      </c>
      <c r="AA23" s="150"/>
      <c r="AB23" s="315">
        <v>380.08</v>
      </c>
      <c r="AC23" s="316">
        <v>1057.2104554807852</v>
      </c>
      <c r="AD23" s="315">
        <v>156.94268146784353</v>
      </c>
      <c r="AE23" s="316">
        <v>560.55426387795603</v>
      </c>
      <c r="AF23" s="150"/>
      <c r="AG23" s="315">
        <v>225.41959228721836</v>
      </c>
      <c r="AH23" s="316">
        <v>466.65190926243065</v>
      </c>
      <c r="AI23" s="315">
        <v>151.90315008025456</v>
      </c>
      <c r="AJ23" s="316">
        <v>329.32192499670253</v>
      </c>
      <c r="AK23" s="150"/>
      <c r="AL23" s="315">
        <v>72.100682942458107</v>
      </c>
      <c r="AM23" s="316">
        <v>145.66627311723707</v>
      </c>
      <c r="AN23" s="315">
        <v>68.364191047603086</v>
      </c>
      <c r="AO23" s="316">
        <v>146.34231794607507</v>
      </c>
      <c r="AP23" s="150"/>
      <c r="AQ23" s="315">
        <v>493.58999999999992</v>
      </c>
      <c r="AR23" s="316">
        <v>705.96954026868275</v>
      </c>
      <c r="AS23" s="315">
        <v>220.26734112785761</v>
      </c>
      <c r="AT23" s="316">
        <v>472.74615630979008</v>
      </c>
      <c r="AU23" s="150"/>
      <c r="AV23" s="315">
        <v>793.11654532777345</v>
      </c>
      <c r="AW23" s="316">
        <v>30.997458734961718</v>
      </c>
      <c r="AX23" s="315">
        <v>930.15924351142735</v>
      </c>
      <c r="AY23" s="316">
        <v>37.781526769806582</v>
      </c>
      <c r="AZ23" s="205"/>
      <c r="BA23" s="315">
        <v>49.885542058098643</v>
      </c>
      <c r="BB23" s="316">
        <v>46.873973875411416</v>
      </c>
      <c r="BC23" s="315">
        <v>73.199729983347154</v>
      </c>
      <c r="BD23" s="316">
        <v>59.587762952322109</v>
      </c>
      <c r="BE23" s="205"/>
      <c r="BF23" s="315">
        <v>844.00208738587207</v>
      </c>
      <c r="BG23" s="316">
        <v>31.657101758501327</v>
      </c>
      <c r="BH23" s="315">
        <v>1003.3589734947744</v>
      </c>
      <c r="BI23" s="316">
        <v>38.817881907132886</v>
      </c>
      <c r="BJ23" s="205"/>
      <c r="BK23" s="315">
        <v>234.90626771886141</v>
      </c>
      <c r="BL23" s="316">
        <v>66.671097094093668</v>
      </c>
      <c r="BM23" s="315">
        <v>605.66935029354499</v>
      </c>
      <c r="BN23" s="316">
        <v>170.83789998268804</v>
      </c>
      <c r="BO23" s="150"/>
      <c r="BP23" s="315">
        <v>63.697326028684209</v>
      </c>
      <c r="BQ23" s="316">
        <v>18.227735915516284</v>
      </c>
      <c r="BR23" s="315">
        <v>37.942152636793836</v>
      </c>
      <c r="BS23" s="316">
        <v>10.776962254659288</v>
      </c>
      <c r="BT23" s="150"/>
      <c r="BU23" s="315">
        <v>741.73772593663762</v>
      </c>
      <c r="BV23" s="316">
        <v>207.97600105623832</v>
      </c>
      <c r="BW23" s="315">
        <v>643.6115029303387</v>
      </c>
      <c r="BX23" s="316">
        <v>184.11302561561652</v>
      </c>
      <c r="BY23" s="150"/>
      <c r="BZ23" s="315">
        <v>3786.4413387116247</v>
      </c>
      <c r="CA23" s="316">
        <v>1302.1376683951653</v>
      </c>
      <c r="CB23" s="315">
        <v>3581.0938997053981</v>
      </c>
      <c r="CC23" s="316">
        <v>1198.8490787029036</v>
      </c>
      <c r="CD23" s="150"/>
      <c r="CE23" s="315">
        <v>1574.6391361623919</v>
      </c>
      <c r="CF23" s="316">
        <v>542.10010761454896</v>
      </c>
      <c r="CG23" s="315">
        <v>1152.1452187037967</v>
      </c>
      <c r="CH23" s="316">
        <v>385.62091290956027</v>
      </c>
      <c r="CI23" s="316"/>
      <c r="CJ23" s="315">
        <v>5361.8132456485146</v>
      </c>
      <c r="CK23" s="316">
        <v>1843.7982322486282</v>
      </c>
      <c r="CL23" s="315">
        <v>4733.2391184091939</v>
      </c>
      <c r="CM23" s="316">
        <v>1585.982631185841</v>
      </c>
      <c r="CN23" s="150"/>
      <c r="CO23" s="315">
        <v>2543.7104230050713</v>
      </c>
      <c r="CP23" s="316">
        <v>869.70545350182579</v>
      </c>
      <c r="CQ23" s="315">
        <v>3579.4031661561658</v>
      </c>
      <c r="CR23" s="316">
        <v>1182.0325052327942</v>
      </c>
      <c r="CS23" s="150"/>
      <c r="CT23" s="315">
        <v>1374.2662936595723</v>
      </c>
      <c r="CU23" s="316">
        <v>468.21656211873727</v>
      </c>
      <c r="CV23" s="315">
        <v>1598.1040452899765</v>
      </c>
      <c r="CW23" s="316">
        <v>527.29703845855965</v>
      </c>
      <c r="CY23" s="315">
        <v>3920.8742588991204</v>
      </c>
      <c r="CZ23" s="316">
        <v>1335.3094839040407</v>
      </c>
      <c r="DA23" s="315">
        <v>5177.5072114461418</v>
      </c>
      <c r="DB23" s="316">
        <v>1709.7592846295961</v>
      </c>
    </row>
    <row r="24" spans="1:106" s="149" customFormat="1" ht="12.75">
      <c r="A24" s="140"/>
      <c r="B24" s="149" t="s">
        <v>150</v>
      </c>
      <c r="C24" s="315">
        <v>11.298253136711853</v>
      </c>
      <c r="D24" s="316">
        <v>274.13538280381681</v>
      </c>
      <c r="E24" s="315">
        <v>7.2127727048694936</v>
      </c>
      <c r="F24" s="316">
        <v>260.27041679612563</v>
      </c>
      <c r="G24" s="205"/>
      <c r="H24" s="315" t="s">
        <v>162</v>
      </c>
      <c r="I24" s="316" t="s">
        <v>160</v>
      </c>
      <c r="J24" s="315" t="s">
        <v>162</v>
      </c>
      <c r="K24" s="316" t="s">
        <v>160</v>
      </c>
      <c r="L24" s="205"/>
      <c r="M24" s="315">
        <v>8.42</v>
      </c>
      <c r="N24" s="316">
        <v>154.39566115702482</v>
      </c>
      <c r="O24" s="315">
        <v>9.3670435883927272</v>
      </c>
      <c r="P24" s="316">
        <v>338.85230225613867</v>
      </c>
      <c r="Q24" s="205"/>
      <c r="R24" s="315" t="s">
        <v>162</v>
      </c>
      <c r="S24" s="316" t="s">
        <v>160</v>
      </c>
      <c r="T24" s="315" t="s">
        <v>162</v>
      </c>
      <c r="U24" s="316" t="s">
        <v>160</v>
      </c>
      <c r="V24" s="150"/>
      <c r="W24" s="315" t="s">
        <v>162</v>
      </c>
      <c r="X24" s="316" t="s">
        <v>160</v>
      </c>
      <c r="Y24" s="315" t="s">
        <v>162</v>
      </c>
      <c r="Z24" s="316" t="s">
        <v>160</v>
      </c>
      <c r="AA24" s="150"/>
      <c r="AB24" s="315">
        <v>4.99</v>
      </c>
      <c r="AC24" s="316">
        <v>592.11115065243189</v>
      </c>
      <c r="AD24" s="315" t="s">
        <v>162</v>
      </c>
      <c r="AE24" s="316" t="s">
        <v>160</v>
      </c>
      <c r="AF24" s="150"/>
      <c r="AG24" s="315">
        <v>5.7022708365977044</v>
      </c>
      <c r="AH24" s="316">
        <v>598.16419591607746</v>
      </c>
      <c r="AI24" s="315" t="s">
        <v>162</v>
      </c>
      <c r="AJ24" s="316" t="s">
        <v>160</v>
      </c>
      <c r="AK24" s="150"/>
      <c r="AL24" s="315" t="s">
        <v>162</v>
      </c>
      <c r="AM24" s="316" t="s">
        <v>160</v>
      </c>
      <c r="AN24" s="315" t="s">
        <v>162</v>
      </c>
      <c r="AO24" s="316" t="s">
        <v>160</v>
      </c>
      <c r="AP24" s="150"/>
      <c r="AQ24" s="315">
        <v>17.32</v>
      </c>
      <c r="AR24" s="316">
        <v>1070.8747081712065</v>
      </c>
      <c r="AS24" s="315" t="s">
        <v>162</v>
      </c>
      <c r="AT24" s="316" t="s">
        <v>160</v>
      </c>
      <c r="AU24" s="150"/>
      <c r="AV24" s="315">
        <v>12.438794474989042</v>
      </c>
      <c r="AW24" s="316">
        <v>34.051566130378404</v>
      </c>
      <c r="AX24" s="315">
        <v>11.463137745073102</v>
      </c>
      <c r="AY24" s="316">
        <v>38.608977062958282</v>
      </c>
      <c r="AZ24" s="205"/>
      <c r="BA24" s="315" t="s">
        <v>162</v>
      </c>
      <c r="BB24" s="316" t="s">
        <v>160</v>
      </c>
      <c r="BC24" s="315" t="s">
        <v>162</v>
      </c>
      <c r="BD24" s="316" t="s">
        <v>160</v>
      </c>
      <c r="BE24" s="205"/>
      <c r="BF24" s="315">
        <v>13.086571487870307</v>
      </c>
      <c r="BG24" s="316">
        <v>34.27110544366176</v>
      </c>
      <c r="BH24" s="315">
        <v>12.749494589037635</v>
      </c>
      <c r="BI24" s="316">
        <v>40.145994185886472</v>
      </c>
      <c r="BJ24" s="205"/>
      <c r="BK24" s="315" t="s">
        <v>162</v>
      </c>
      <c r="BL24" s="316" t="s">
        <v>160</v>
      </c>
      <c r="BM24" s="315">
        <v>8.6669038772004008</v>
      </c>
      <c r="BN24" s="316">
        <v>171.68230418337401</v>
      </c>
      <c r="BO24" s="150"/>
      <c r="BP24" s="315" t="s">
        <v>162</v>
      </c>
      <c r="BQ24" s="316" t="s">
        <v>160</v>
      </c>
      <c r="BR24" s="315" t="s">
        <v>162</v>
      </c>
      <c r="BS24" s="316" t="s">
        <v>160</v>
      </c>
      <c r="BT24" s="150"/>
      <c r="BU24" s="315">
        <v>10.487707161766174</v>
      </c>
      <c r="BV24" s="316">
        <v>220.2937363120335</v>
      </c>
      <c r="BW24" s="315">
        <v>9.4775004100144127</v>
      </c>
      <c r="BX24" s="316">
        <v>190.42441808683537</v>
      </c>
      <c r="BY24" s="150"/>
      <c r="BZ24" s="315">
        <v>67.294097043087248</v>
      </c>
      <c r="CA24" s="316">
        <v>1079.4501844856932</v>
      </c>
      <c r="CB24" s="315">
        <v>42.969420841820224</v>
      </c>
      <c r="CC24" s="316">
        <v>1057.9901132742793</v>
      </c>
      <c r="CD24" s="150"/>
      <c r="CE24" s="315">
        <v>27.553725196972813</v>
      </c>
      <c r="CF24" s="316">
        <v>441.22039957593154</v>
      </c>
      <c r="CG24" s="315">
        <v>14.905910485233541</v>
      </c>
      <c r="CH24" s="316">
        <v>366.59159311234396</v>
      </c>
      <c r="CI24" s="316"/>
      <c r="CJ24" s="315">
        <v>94.847822240060069</v>
      </c>
      <c r="CK24" s="316">
        <v>1517.6061299416263</v>
      </c>
      <c r="CL24" s="315">
        <v>57.875331327053765</v>
      </c>
      <c r="CM24" s="316">
        <v>1425.2759027119748</v>
      </c>
      <c r="CN24" s="150"/>
      <c r="CO24" s="315">
        <v>47.168087118200916</v>
      </c>
      <c r="CP24" s="316">
        <v>750.86492946378337</v>
      </c>
      <c r="CQ24" s="315">
        <v>39.023644342718015</v>
      </c>
      <c r="CR24" s="316">
        <v>945.51755384242369</v>
      </c>
      <c r="CS24" s="150"/>
      <c r="CT24" s="315">
        <v>25.974530711559193</v>
      </c>
      <c r="CU24" s="316">
        <v>410.32063296791137</v>
      </c>
      <c r="CV24" s="315">
        <v>22.160883973791464</v>
      </c>
      <c r="CW24" s="316">
        <v>535.89063223373137</v>
      </c>
      <c r="CY24" s="315">
        <v>73.24507559528368</v>
      </c>
      <c r="CZ24" s="316">
        <v>1157.053440389255</v>
      </c>
      <c r="DA24" s="315">
        <v>61.184528316509471</v>
      </c>
      <c r="DB24" s="316">
        <v>1481.0776495434798</v>
      </c>
    </row>
    <row r="25" spans="1:106" s="157" customFormat="1" ht="12.75">
      <c r="A25" s="140"/>
      <c r="B25" s="157" t="s">
        <v>151</v>
      </c>
      <c r="C25" s="315" t="s">
        <v>160</v>
      </c>
      <c r="D25" s="316" t="s">
        <v>160</v>
      </c>
      <c r="E25" s="315" t="s">
        <v>160</v>
      </c>
      <c r="F25" s="316" t="s">
        <v>160</v>
      </c>
      <c r="G25" s="206"/>
      <c r="H25" s="315" t="s">
        <v>160</v>
      </c>
      <c r="I25" s="316" t="s">
        <v>160</v>
      </c>
      <c r="J25" s="315" t="s">
        <v>160</v>
      </c>
      <c r="K25" s="316" t="s">
        <v>160</v>
      </c>
      <c r="L25" s="206"/>
      <c r="M25" s="315" t="s">
        <v>160</v>
      </c>
      <c r="N25" s="316" t="s">
        <v>160</v>
      </c>
      <c r="O25" s="315" t="s">
        <v>160</v>
      </c>
      <c r="P25" s="316" t="s">
        <v>160</v>
      </c>
      <c r="Q25" s="206"/>
      <c r="R25" s="315" t="s">
        <v>160</v>
      </c>
      <c r="S25" s="316" t="s">
        <v>160</v>
      </c>
      <c r="T25" s="315" t="s">
        <v>160</v>
      </c>
      <c r="U25" s="316" t="s">
        <v>160</v>
      </c>
      <c r="V25" s="223"/>
      <c r="W25" s="315" t="s">
        <v>160</v>
      </c>
      <c r="X25" s="316" t="s">
        <v>160</v>
      </c>
      <c r="Y25" s="315" t="s">
        <v>160</v>
      </c>
      <c r="Z25" s="316" t="s">
        <v>160</v>
      </c>
      <c r="AA25" s="223"/>
      <c r="AB25" s="315" t="s">
        <v>160</v>
      </c>
      <c r="AC25" s="316" t="s">
        <v>160</v>
      </c>
      <c r="AD25" s="315" t="s">
        <v>160</v>
      </c>
      <c r="AE25" s="316" t="s">
        <v>160</v>
      </c>
      <c r="AF25" s="223"/>
      <c r="AG25" s="315" t="s">
        <v>160</v>
      </c>
      <c r="AH25" s="316" t="s">
        <v>160</v>
      </c>
      <c r="AI25" s="315" t="s">
        <v>160</v>
      </c>
      <c r="AJ25" s="316" t="s">
        <v>160</v>
      </c>
      <c r="AK25" s="223"/>
      <c r="AL25" s="315" t="s">
        <v>160</v>
      </c>
      <c r="AM25" s="316" t="s">
        <v>160</v>
      </c>
      <c r="AN25" s="315" t="s">
        <v>160</v>
      </c>
      <c r="AO25" s="316" t="s">
        <v>160</v>
      </c>
      <c r="AP25" s="223"/>
      <c r="AQ25" s="315" t="s">
        <v>160</v>
      </c>
      <c r="AR25" s="316" t="s">
        <v>160</v>
      </c>
      <c r="AS25" s="315" t="s">
        <v>160</v>
      </c>
      <c r="AT25" s="316" t="s">
        <v>160</v>
      </c>
      <c r="AU25" s="223"/>
      <c r="AV25" s="315" t="s">
        <v>160</v>
      </c>
      <c r="AW25" s="316" t="s">
        <v>160</v>
      </c>
      <c r="AX25" s="315" t="s">
        <v>160</v>
      </c>
      <c r="AY25" s="316" t="s">
        <v>160</v>
      </c>
      <c r="AZ25" s="206"/>
      <c r="BA25" s="315" t="s">
        <v>160</v>
      </c>
      <c r="BB25" s="316" t="s">
        <v>160</v>
      </c>
      <c r="BC25" s="315" t="s">
        <v>160</v>
      </c>
      <c r="BD25" s="316" t="s">
        <v>160</v>
      </c>
      <c r="BE25" s="206"/>
      <c r="BF25" s="315" t="s">
        <v>160</v>
      </c>
      <c r="BG25" s="316" t="s">
        <v>160</v>
      </c>
      <c r="BH25" s="315" t="s">
        <v>160</v>
      </c>
      <c r="BI25" s="316" t="s">
        <v>160</v>
      </c>
      <c r="BJ25" s="206"/>
      <c r="BK25" s="315" t="s">
        <v>160</v>
      </c>
      <c r="BL25" s="316" t="s">
        <v>160</v>
      </c>
      <c r="BM25" s="315" t="s">
        <v>160</v>
      </c>
      <c r="BN25" s="316" t="s">
        <v>160</v>
      </c>
      <c r="BO25" s="223"/>
      <c r="BP25" s="315" t="s">
        <v>160</v>
      </c>
      <c r="BQ25" s="316" t="s">
        <v>160</v>
      </c>
      <c r="BR25" s="315" t="s">
        <v>160</v>
      </c>
      <c r="BS25" s="316" t="s">
        <v>160</v>
      </c>
      <c r="BT25" s="223"/>
      <c r="BU25" s="315" t="s">
        <v>160</v>
      </c>
      <c r="BV25" s="316" t="s">
        <v>160</v>
      </c>
      <c r="BW25" s="315" t="s">
        <v>160</v>
      </c>
      <c r="BX25" s="316" t="s">
        <v>160</v>
      </c>
      <c r="BY25" s="223"/>
      <c r="BZ25" s="315" t="s">
        <v>160</v>
      </c>
      <c r="CA25" s="316" t="s">
        <v>160</v>
      </c>
      <c r="CB25" s="315" t="s">
        <v>160</v>
      </c>
      <c r="CC25" s="316" t="s">
        <v>160</v>
      </c>
      <c r="CD25" s="223"/>
      <c r="CE25" s="315" t="s">
        <v>160</v>
      </c>
      <c r="CF25" s="316" t="s">
        <v>160</v>
      </c>
      <c r="CG25" s="315" t="s">
        <v>160</v>
      </c>
      <c r="CH25" s="316" t="s">
        <v>160</v>
      </c>
      <c r="CI25" s="316"/>
      <c r="CJ25" s="315" t="s">
        <v>160</v>
      </c>
      <c r="CK25" s="316" t="s">
        <v>160</v>
      </c>
      <c r="CL25" s="315" t="s">
        <v>160</v>
      </c>
      <c r="CM25" s="316" t="s">
        <v>160</v>
      </c>
      <c r="CN25" s="223"/>
      <c r="CO25" s="315" t="s">
        <v>160</v>
      </c>
      <c r="CP25" s="316" t="s">
        <v>160</v>
      </c>
      <c r="CQ25" s="315" t="s">
        <v>160</v>
      </c>
      <c r="CR25" s="316" t="s">
        <v>160</v>
      </c>
      <c r="CS25" s="223"/>
      <c r="CT25" s="315" t="s">
        <v>160</v>
      </c>
      <c r="CU25" s="316" t="s">
        <v>160</v>
      </c>
      <c r="CV25" s="315" t="s">
        <v>160</v>
      </c>
      <c r="CW25" s="316" t="s">
        <v>160</v>
      </c>
      <c r="CY25" s="315" t="s">
        <v>160</v>
      </c>
      <c r="CZ25" s="316" t="s">
        <v>160</v>
      </c>
      <c r="DA25" s="315" t="s">
        <v>160</v>
      </c>
      <c r="DB25" s="316" t="s">
        <v>160</v>
      </c>
    </row>
    <row r="26" spans="1:106" s="149" customFormat="1" ht="12.75">
      <c r="A26" s="352"/>
      <c r="B26" s="353" t="s">
        <v>198</v>
      </c>
      <c r="C26" s="317"/>
      <c r="D26" s="317">
        <v>4.0339488528586243</v>
      </c>
      <c r="E26" s="317"/>
      <c r="F26" s="317">
        <v>4.2910614703533483</v>
      </c>
      <c r="G26" s="205"/>
      <c r="H26" s="317"/>
      <c r="I26" s="314" t="s">
        <v>160</v>
      </c>
      <c r="J26" s="317"/>
      <c r="K26" s="317" t="s">
        <v>160</v>
      </c>
      <c r="L26" s="205"/>
      <c r="M26" s="317"/>
      <c r="N26" s="317">
        <v>0.84263601748347217</v>
      </c>
      <c r="O26" s="317"/>
      <c r="P26" s="317">
        <v>2.3442832415178718</v>
      </c>
      <c r="Q26" s="205"/>
      <c r="R26" s="317"/>
      <c r="S26" s="317" t="s">
        <v>160</v>
      </c>
      <c r="T26" s="317"/>
      <c r="U26" s="317" t="s">
        <v>160</v>
      </c>
      <c r="V26" s="205"/>
      <c r="W26" s="317"/>
      <c r="X26" s="314" t="s">
        <v>160</v>
      </c>
      <c r="Y26" s="317"/>
      <c r="Z26" s="317" t="s">
        <v>160</v>
      </c>
      <c r="AA26" s="205"/>
      <c r="AB26" s="317"/>
      <c r="AC26" s="317">
        <v>0.46756921849917754</v>
      </c>
      <c r="AD26" s="317"/>
      <c r="AE26" s="317" t="s">
        <v>160</v>
      </c>
      <c r="AF26" s="205"/>
      <c r="AG26" s="317"/>
      <c r="AH26" s="317">
        <v>3.3776157894039494</v>
      </c>
      <c r="AI26" s="317"/>
      <c r="AJ26" s="317" t="s">
        <v>160</v>
      </c>
      <c r="AK26" s="153"/>
      <c r="AL26" s="317"/>
      <c r="AM26" s="314" t="s">
        <v>160</v>
      </c>
      <c r="AN26" s="317"/>
      <c r="AO26" s="317" t="s">
        <v>160</v>
      </c>
      <c r="AP26" s="153"/>
      <c r="AQ26" s="317"/>
      <c r="AR26" s="317">
        <v>1.9152199871504616</v>
      </c>
      <c r="AS26" s="317"/>
      <c r="AT26" s="317" t="s">
        <v>160</v>
      </c>
      <c r="AU26" s="153"/>
      <c r="AV26" s="317"/>
      <c r="AW26" s="317">
        <v>1.0980306804324682</v>
      </c>
      <c r="AX26" s="317"/>
      <c r="AY26" s="317">
        <v>1.0621676027337448</v>
      </c>
      <c r="AZ26" s="205"/>
      <c r="BA26" s="317"/>
      <c r="BB26" s="314" t="s">
        <v>160</v>
      </c>
      <c r="BC26" s="317"/>
      <c r="BD26" s="317" t="s">
        <v>160</v>
      </c>
      <c r="BE26" s="205"/>
      <c r="BF26" s="317"/>
      <c r="BG26" s="317">
        <v>0.99452468075535694</v>
      </c>
      <c r="BH26" s="317"/>
      <c r="BI26" s="317">
        <v>1.0107847836700696</v>
      </c>
      <c r="BJ26" s="205"/>
      <c r="BK26" s="317"/>
      <c r="BL26" s="317" t="s">
        <v>160</v>
      </c>
      <c r="BM26" s="317"/>
      <c r="BN26" s="317">
        <v>1.4692383603716781</v>
      </c>
      <c r="BO26" s="153"/>
      <c r="BP26" s="317"/>
      <c r="BQ26" s="312" t="s">
        <v>160</v>
      </c>
      <c r="BR26" s="317"/>
      <c r="BS26" s="317" t="s">
        <v>160</v>
      </c>
      <c r="BT26" s="153"/>
      <c r="BU26" s="317"/>
      <c r="BV26" s="317">
        <v>1.3233535090025226</v>
      </c>
      <c r="BW26" s="317"/>
      <c r="BX26" s="317">
        <v>1.1631753342603122</v>
      </c>
      <c r="BY26" s="153"/>
      <c r="BZ26" s="317"/>
      <c r="CA26" s="317">
        <v>3.4610222865234292</v>
      </c>
      <c r="CB26" s="317"/>
      <c r="CC26" s="317">
        <v>3.4651805565527387</v>
      </c>
      <c r="CD26" s="153"/>
      <c r="CE26" s="317"/>
      <c r="CF26" s="317">
        <v>0.29130660603229225</v>
      </c>
      <c r="CG26" s="317"/>
      <c r="CH26" s="317">
        <v>0.30065068453308591</v>
      </c>
      <c r="CI26" s="317"/>
      <c r="CJ26" s="317"/>
      <c r="CK26" s="317">
        <v>0.83089015533178201</v>
      </c>
      <c r="CL26" s="317"/>
      <c r="CM26" s="317">
        <v>0.93417516745811169</v>
      </c>
      <c r="CN26" s="153"/>
      <c r="CO26" s="317"/>
      <c r="CP26" s="317">
        <v>1.9854883992861827</v>
      </c>
      <c r="CQ26" s="317"/>
      <c r="CR26" s="317">
        <v>1.7931625870235728</v>
      </c>
      <c r="CS26" s="153"/>
      <c r="CT26" s="317"/>
      <c r="CU26" s="317">
        <v>0.24463209023839849</v>
      </c>
      <c r="CV26" s="317"/>
      <c r="CW26" s="317">
        <v>0.2655875803116105</v>
      </c>
      <c r="CY26" s="317"/>
      <c r="CZ26" s="317">
        <v>0.56273102603703729</v>
      </c>
      <c r="DA26" s="317"/>
      <c r="DB26" s="317">
        <v>0.5813838142688188</v>
      </c>
    </row>
    <row r="27" spans="1:106" s="149" customFormat="1" ht="12.75">
      <c r="A27" s="349"/>
      <c r="C27" s="309"/>
      <c r="D27" s="310"/>
      <c r="E27" s="309"/>
      <c r="F27" s="310"/>
      <c r="G27" s="205"/>
      <c r="H27" s="309"/>
      <c r="I27" s="310"/>
      <c r="J27" s="309"/>
      <c r="K27" s="310"/>
      <c r="L27" s="205"/>
      <c r="M27" s="309"/>
      <c r="N27" s="310"/>
      <c r="O27" s="309"/>
      <c r="P27" s="310"/>
      <c r="Q27" s="205"/>
      <c r="R27" s="309"/>
      <c r="S27" s="310"/>
      <c r="T27" s="309"/>
      <c r="U27" s="310"/>
      <c r="V27" s="205"/>
      <c r="W27" s="309"/>
      <c r="X27" s="310"/>
      <c r="Y27" s="309"/>
      <c r="Z27" s="310"/>
      <c r="AA27" s="205"/>
      <c r="AB27" s="309"/>
      <c r="AC27" s="310"/>
      <c r="AD27" s="309"/>
      <c r="AE27" s="310"/>
      <c r="AF27" s="205"/>
      <c r="AG27" s="309"/>
      <c r="AH27" s="310"/>
      <c r="AI27" s="309"/>
      <c r="AJ27" s="310"/>
      <c r="AK27" s="205"/>
      <c r="AL27" s="309"/>
      <c r="AM27" s="310"/>
      <c r="AN27" s="309"/>
      <c r="AO27" s="310"/>
      <c r="AP27" s="205"/>
      <c r="AQ27" s="309"/>
      <c r="AR27" s="310"/>
      <c r="AS27" s="309"/>
      <c r="AT27" s="310"/>
      <c r="AU27" s="205"/>
      <c r="AV27" s="309"/>
      <c r="AW27" s="310"/>
      <c r="AX27" s="309"/>
      <c r="AY27" s="310"/>
      <c r="AZ27" s="205"/>
      <c r="BA27" s="309"/>
      <c r="BB27" s="310"/>
      <c r="BC27" s="309"/>
      <c r="BD27" s="310"/>
      <c r="BE27" s="205"/>
      <c r="BF27" s="309"/>
      <c r="BG27" s="310"/>
      <c r="BH27" s="309"/>
      <c r="BI27" s="310"/>
      <c r="BJ27" s="205"/>
      <c r="BK27" s="309"/>
      <c r="BL27" s="310"/>
      <c r="BM27" s="309"/>
      <c r="BN27" s="310"/>
      <c r="BO27" s="205"/>
      <c r="BP27" s="309"/>
      <c r="BQ27" s="310"/>
      <c r="BR27" s="309"/>
      <c r="BS27" s="310"/>
      <c r="BT27" s="205"/>
      <c r="BU27" s="309"/>
      <c r="BV27" s="310"/>
      <c r="BW27" s="309"/>
      <c r="BX27" s="310"/>
      <c r="BY27" s="205"/>
      <c r="BZ27" s="309"/>
      <c r="CA27" s="310"/>
      <c r="CB27" s="309"/>
      <c r="CC27" s="310"/>
      <c r="CD27" s="205"/>
      <c r="CE27" s="309"/>
      <c r="CF27" s="310"/>
      <c r="CG27" s="309"/>
      <c r="CH27" s="310"/>
      <c r="CI27" s="310"/>
      <c r="CJ27" s="309"/>
      <c r="CK27" s="310"/>
      <c r="CL27" s="309"/>
      <c r="CM27" s="310"/>
      <c r="CN27" s="205"/>
      <c r="CO27" s="309"/>
      <c r="CP27" s="310"/>
      <c r="CQ27" s="309"/>
      <c r="CR27" s="310"/>
      <c r="CS27" s="205"/>
      <c r="CT27" s="309"/>
      <c r="CU27" s="310"/>
      <c r="CV27" s="309"/>
      <c r="CW27" s="310"/>
      <c r="CY27" s="309"/>
      <c r="CZ27" s="310"/>
      <c r="DA27" s="309"/>
      <c r="DB27" s="310"/>
    </row>
    <row r="28" spans="1:106" s="356" customFormat="1" ht="12.75">
      <c r="A28" s="355" t="s">
        <v>154</v>
      </c>
      <c r="B28" s="356" t="s">
        <v>147</v>
      </c>
      <c r="C28" s="357">
        <v>2394.1448931592772</v>
      </c>
      <c r="D28" s="358">
        <v>82.239659640190609</v>
      </c>
      <c r="E28" s="357">
        <v>2437.3114958832107</v>
      </c>
      <c r="F28" s="358">
        <v>74.530431331162987</v>
      </c>
      <c r="H28" s="558" t="s">
        <v>333</v>
      </c>
      <c r="I28" s="558"/>
      <c r="J28" s="558"/>
      <c r="K28" s="558"/>
      <c r="M28" s="558" t="s">
        <v>333</v>
      </c>
      <c r="N28" s="558"/>
      <c r="O28" s="558"/>
      <c r="P28" s="558"/>
      <c r="R28" s="357">
        <v>1565.9077352453935</v>
      </c>
      <c r="S28" s="358">
        <v>415.17408380617326</v>
      </c>
      <c r="T28" s="357">
        <v>1136.5046180450306</v>
      </c>
      <c r="U28" s="358">
        <v>289.24905911313886</v>
      </c>
      <c r="V28" s="359"/>
      <c r="W28" s="558" t="s">
        <v>333</v>
      </c>
      <c r="X28" s="558"/>
      <c r="Y28" s="558"/>
      <c r="Z28" s="558"/>
      <c r="AA28" s="359"/>
      <c r="AB28" s="558" t="s">
        <v>333</v>
      </c>
      <c r="AC28" s="558"/>
      <c r="AD28" s="558"/>
      <c r="AE28" s="558"/>
      <c r="AF28" s="359"/>
      <c r="AG28" s="357">
        <v>1206.0813617858914</v>
      </c>
      <c r="AH28" s="358">
        <v>212.41726547970299</v>
      </c>
      <c r="AI28" s="357">
        <v>1395.0584784560801</v>
      </c>
      <c r="AJ28" s="358">
        <v>211.39630319774412</v>
      </c>
      <c r="AK28" s="359"/>
      <c r="AL28" s="571" t="s">
        <v>333</v>
      </c>
      <c r="AM28" s="571"/>
      <c r="AN28" s="571"/>
      <c r="AO28" s="571"/>
      <c r="AP28" s="359"/>
      <c r="AQ28" s="571" t="s">
        <v>333</v>
      </c>
      <c r="AR28" s="571"/>
      <c r="AS28" s="571"/>
      <c r="AT28" s="571"/>
      <c r="AU28" s="359"/>
      <c r="AV28" s="357">
        <v>7479.5378790130399</v>
      </c>
      <c r="AW28" s="358">
        <v>28.199694990181793</v>
      </c>
      <c r="AX28" s="357">
        <v>9669.3714032353619</v>
      </c>
      <c r="AY28" s="358">
        <v>33.141927033839401</v>
      </c>
      <c r="BA28" s="571" t="s">
        <v>333</v>
      </c>
      <c r="BB28" s="571"/>
      <c r="BC28" s="571"/>
      <c r="BD28" s="571"/>
      <c r="BF28" s="571" t="s">
        <v>333</v>
      </c>
      <c r="BG28" s="571"/>
      <c r="BH28" s="571"/>
      <c r="BI28" s="571"/>
      <c r="BK28" s="357">
        <v>1710.0337928437564</v>
      </c>
      <c r="BL28" s="358">
        <v>67.977569919084672</v>
      </c>
      <c r="BM28" s="357">
        <v>3249.4247293996818</v>
      </c>
      <c r="BN28" s="358">
        <v>112.4029709960967</v>
      </c>
      <c r="BO28" s="359"/>
      <c r="BP28" s="571" t="s">
        <v>333</v>
      </c>
      <c r="BQ28" s="571"/>
      <c r="BR28" s="571"/>
      <c r="BS28" s="571"/>
      <c r="BT28" s="359"/>
      <c r="BU28" s="571" t="s">
        <v>333</v>
      </c>
      <c r="BV28" s="571"/>
      <c r="BW28" s="571"/>
      <c r="BX28" s="571"/>
      <c r="BY28" s="359"/>
      <c r="BZ28" s="357">
        <v>4590.2669886930644</v>
      </c>
      <c r="CA28" s="358">
        <v>174.25307527865334</v>
      </c>
      <c r="CB28" s="309">
        <v>5768.3064828772513</v>
      </c>
      <c r="CC28" s="310">
        <v>188.59442123536323</v>
      </c>
      <c r="CD28" s="359"/>
      <c r="CE28" s="571" t="s">
        <v>333</v>
      </c>
      <c r="CF28" s="571"/>
      <c r="CG28" s="571"/>
      <c r="CH28" s="571"/>
      <c r="CI28" s="358"/>
      <c r="CJ28" s="571" t="s">
        <v>333</v>
      </c>
      <c r="CK28" s="571"/>
      <c r="CL28" s="571"/>
      <c r="CM28" s="571"/>
      <c r="CN28" s="359"/>
      <c r="CO28" s="357">
        <v>6822.1602075264291</v>
      </c>
      <c r="CP28" s="358">
        <v>259.08821585304327</v>
      </c>
      <c r="CQ28" s="309">
        <v>14592.895751994445</v>
      </c>
      <c r="CR28" s="310">
        <v>478.79092690748672</v>
      </c>
      <c r="CS28" s="359"/>
      <c r="CT28" s="571" t="s">
        <v>333</v>
      </c>
      <c r="CU28" s="571"/>
      <c r="CV28" s="571"/>
      <c r="CW28" s="571"/>
      <c r="CY28" s="571" t="s">
        <v>333</v>
      </c>
      <c r="CZ28" s="571"/>
      <c r="DA28" s="571"/>
      <c r="DB28" s="571"/>
    </row>
    <row r="29" spans="1:106" s="149" customFormat="1" ht="12.75">
      <c r="A29" s="140"/>
      <c r="B29" s="149" t="s">
        <v>148</v>
      </c>
      <c r="C29" s="309">
        <v>774.16358919292122</v>
      </c>
      <c r="D29" s="310">
        <v>81.432729370659587</v>
      </c>
      <c r="E29" s="309">
        <v>737.55170532352417</v>
      </c>
      <c r="F29" s="310">
        <v>76.957286822306898</v>
      </c>
      <c r="G29" s="205"/>
      <c r="I29" s="310"/>
      <c r="J29" s="309"/>
      <c r="K29" s="310"/>
      <c r="L29" s="205"/>
      <c r="M29" s="309"/>
      <c r="N29" s="310"/>
      <c r="O29" s="309"/>
      <c r="P29" s="310"/>
      <c r="Q29" s="205"/>
      <c r="R29" s="309">
        <v>331.87990073425442</v>
      </c>
      <c r="S29" s="310">
        <v>266.87099645055116</v>
      </c>
      <c r="T29" s="309">
        <v>268.30011086858059</v>
      </c>
      <c r="U29" s="310">
        <v>231.32273528119038</v>
      </c>
      <c r="V29" s="150"/>
      <c r="W29" s="309"/>
      <c r="X29" s="310"/>
      <c r="Y29" s="309"/>
      <c r="Z29" s="310"/>
      <c r="AA29" s="150"/>
      <c r="AB29" s="309"/>
      <c r="AC29" s="310"/>
      <c r="AD29" s="309"/>
      <c r="AE29" s="310"/>
      <c r="AF29" s="150"/>
      <c r="AG29" s="309">
        <v>540.75889444238885</v>
      </c>
      <c r="AH29" s="310">
        <v>291.94591554793323</v>
      </c>
      <c r="AI29" s="309">
        <v>498.71841202233452</v>
      </c>
      <c r="AJ29" s="310">
        <v>263.37009064295091</v>
      </c>
      <c r="AK29" s="150"/>
      <c r="AL29" s="309"/>
      <c r="AM29" s="310"/>
      <c r="AN29" s="309"/>
      <c r="AO29" s="310"/>
      <c r="AP29" s="150"/>
      <c r="AQ29" s="309"/>
      <c r="AR29" s="310"/>
      <c r="AS29" s="309"/>
      <c r="AT29" s="310"/>
      <c r="AU29" s="150"/>
      <c r="AV29" s="309">
        <v>2444.8793057350686</v>
      </c>
      <c r="AW29" s="310">
        <v>27.482841411300633</v>
      </c>
      <c r="AX29" s="309">
        <v>2893.4976694453112</v>
      </c>
      <c r="AY29" s="310">
        <v>32.556158895955214</v>
      </c>
      <c r="AZ29" s="205"/>
      <c r="BA29" s="309"/>
      <c r="BB29" s="310"/>
      <c r="BC29" s="309"/>
      <c r="BD29" s="310"/>
      <c r="BE29" s="205"/>
      <c r="BF29" s="309"/>
      <c r="BG29" s="310"/>
      <c r="BH29" s="309"/>
      <c r="BI29" s="310"/>
      <c r="BJ29" s="205"/>
      <c r="BK29" s="309">
        <v>810.68252653185436</v>
      </c>
      <c r="BL29" s="310">
        <v>79.656024615347945</v>
      </c>
      <c r="BM29" s="309">
        <v>1489.0670884496326</v>
      </c>
      <c r="BN29" s="310">
        <v>126.97550868200936</v>
      </c>
      <c r="BO29" s="150"/>
      <c r="BP29" s="309"/>
      <c r="BQ29" s="310"/>
      <c r="BR29" s="309"/>
      <c r="BS29" s="310"/>
      <c r="BT29" s="150"/>
      <c r="BU29" s="309"/>
      <c r="BV29" s="310"/>
      <c r="BW29" s="309"/>
      <c r="BX29" s="310"/>
      <c r="BY29" s="150"/>
      <c r="BZ29" s="309">
        <v>4204.6360466028518</v>
      </c>
      <c r="CA29" s="310">
        <v>432.27928084131673</v>
      </c>
      <c r="CB29" s="309">
        <v>3702.7613422150566</v>
      </c>
      <c r="CC29" s="310">
        <v>343.17577654974286</v>
      </c>
      <c r="CD29" s="150"/>
      <c r="CE29" s="309"/>
      <c r="CF29" s="310"/>
      <c r="CG29" s="309"/>
      <c r="CH29" s="310"/>
      <c r="CI29" s="310"/>
      <c r="CJ29" s="309"/>
      <c r="CK29" s="310"/>
      <c r="CL29" s="309"/>
      <c r="CM29" s="310"/>
      <c r="CN29" s="150"/>
      <c r="CO29" s="309">
        <v>5113.8617953101384</v>
      </c>
      <c r="CP29" s="310">
        <v>523.25023218088063</v>
      </c>
      <c r="CQ29" s="309">
        <v>7321.8845796447849</v>
      </c>
      <c r="CR29" s="310">
        <v>672.09661158869699</v>
      </c>
      <c r="CS29" s="150"/>
      <c r="CT29" s="309"/>
      <c r="CU29" s="310"/>
      <c r="CV29" s="309"/>
      <c r="CW29" s="310"/>
      <c r="CY29" s="309"/>
      <c r="CZ29" s="310"/>
      <c r="DA29" s="309"/>
      <c r="DB29" s="310"/>
    </row>
    <row r="30" spans="1:106" s="149" customFormat="1" ht="12.75">
      <c r="A30" s="140"/>
      <c r="B30" s="149" t="s">
        <v>149</v>
      </c>
      <c r="C30" s="309">
        <v>418.83485819448299</v>
      </c>
      <c r="D30" s="310">
        <v>57.700283900388939</v>
      </c>
      <c r="E30" s="309">
        <v>373.04082072665165</v>
      </c>
      <c r="F30" s="310">
        <v>53.713348867159382</v>
      </c>
      <c r="G30" s="205"/>
      <c r="H30" s="309"/>
      <c r="I30" s="310"/>
      <c r="J30" s="309"/>
      <c r="K30" s="310"/>
      <c r="L30" s="205"/>
      <c r="M30" s="309"/>
      <c r="N30" s="310"/>
      <c r="O30" s="309"/>
      <c r="P30" s="310"/>
      <c r="Q30" s="205"/>
      <c r="R30" s="309">
        <v>253.44744597827503</v>
      </c>
      <c r="S30" s="310">
        <v>260.19051393314317</v>
      </c>
      <c r="T30" s="309">
        <v>172.71095477657414</v>
      </c>
      <c r="U30" s="310">
        <v>203.98476174589084</v>
      </c>
      <c r="V30" s="150"/>
      <c r="W30" s="309"/>
      <c r="X30" s="310"/>
      <c r="Y30" s="309"/>
      <c r="Z30" s="310"/>
      <c r="AA30" s="150"/>
      <c r="AB30" s="309"/>
      <c r="AC30" s="310"/>
      <c r="AD30" s="309"/>
      <c r="AE30" s="310"/>
      <c r="AF30" s="150"/>
      <c r="AG30" s="309">
        <v>308.41403980859303</v>
      </c>
      <c r="AH30" s="310">
        <v>228.23437593949481</v>
      </c>
      <c r="AI30" s="309">
        <v>314.96731236025181</v>
      </c>
      <c r="AJ30" s="310">
        <v>230.83325347514162</v>
      </c>
      <c r="AK30" s="150"/>
      <c r="AL30" s="309"/>
      <c r="AM30" s="310"/>
      <c r="AN30" s="309"/>
      <c r="AO30" s="310"/>
      <c r="AP30" s="150"/>
      <c r="AQ30" s="309"/>
      <c r="AR30" s="310"/>
      <c r="AS30" s="309"/>
      <c r="AT30" s="310"/>
      <c r="AU30" s="150"/>
      <c r="AV30" s="309">
        <v>2190.8238458323099</v>
      </c>
      <c r="AW30" s="310">
        <v>29.817192130653474</v>
      </c>
      <c r="AX30" s="309">
        <v>2141.3100199986693</v>
      </c>
      <c r="AY30" s="310">
        <v>31.466911412572902</v>
      </c>
      <c r="AZ30" s="205"/>
      <c r="BA30" s="309"/>
      <c r="BB30" s="310"/>
      <c r="BC30" s="309"/>
      <c r="BD30" s="310"/>
      <c r="BE30" s="205"/>
      <c r="BF30" s="309"/>
      <c r="BG30" s="310"/>
      <c r="BH30" s="309"/>
      <c r="BI30" s="310"/>
      <c r="BJ30" s="205"/>
      <c r="BK30" s="309">
        <v>607.14572644490579</v>
      </c>
      <c r="BL30" s="310">
        <v>107.62860616277722</v>
      </c>
      <c r="BM30" s="309">
        <v>1078.3054913879071</v>
      </c>
      <c r="BN30" s="310">
        <v>170.51574946123966</v>
      </c>
      <c r="BO30" s="150"/>
      <c r="BP30" s="309"/>
      <c r="BQ30" s="310"/>
      <c r="BR30" s="309"/>
      <c r="BS30" s="310"/>
      <c r="BT30" s="150"/>
      <c r="BU30" s="309"/>
      <c r="BV30" s="310"/>
      <c r="BW30" s="309"/>
      <c r="BX30" s="310"/>
      <c r="BY30" s="150"/>
      <c r="BZ30" s="309">
        <v>1760.34525511274</v>
      </c>
      <c r="CA30" s="310">
        <v>280.51835774699759</v>
      </c>
      <c r="CB30" s="309">
        <v>2376.5935875802984</v>
      </c>
      <c r="CC30" s="310">
        <v>345.88203283947604</v>
      </c>
      <c r="CD30" s="150"/>
      <c r="CE30" s="309"/>
      <c r="CF30" s="310"/>
      <c r="CG30" s="309"/>
      <c r="CH30" s="310"/>
      <c r="CI30" s="310"/>
      <c r="CJ30" s="309"/>
      <c r="CK30" s="310"/>
      <c r="CL30" s="309"/>
      <c r="CM30" s="310"/>
      <c r="CN30" s="150"/>
      <c r="CO30" s="309">
        <v>1885.0298540317428</v>
      </c>
      <c r="CP30" s="310">
        <v>300.69698857048678</v>
      </c>
      <c r="CQ30" s="309">
        <v>5048.7507790759801</v>
      </c>
      <c r="CR30" s="310">
        <v>731.83483437560915</v>
      </c>
      <c r="CS30" s="150"/>
      <c r="CT30" s="309"/>
      <c r="CU30" s="310"/>
      <c r="CV30" s="309"/>
      <c r="CW30" s="310"/>
      <c r="CY30" s="309"/>
      <c r="CZ30" s="310"/>
      <c r="DA30" s="309"/>
      <c r="DB30" s="310"/>
    </row>
    <row r="31" spans="1:106" s="149" customFormat="1" ht="12.75">
      <c r="A31" s="140"/>
      <c r="B31" s="149" t="s">
        <v>150</v>
      </c>
      <c r="C31" s="309">
        <v>49.809706349960713</v>
      </c>
      <c r="D31" s="310">
        <v>54.266471036352314</v>
      </c>
      <c r="E31" s="309">
        <v>37.528465812600281</v>
      </c>
      <c r="F31" s="310">
        <v>46.436356548467742</v>
      </c>
      <c r="G31" s="205"/>
      <c r="H31" s="309"/>
      <c r="I31" s="310"/>
      <c r="J31" s="309"/>
      <c r="K31" s="310"/>
      <c r="L31" s="205"/>
      <c r="M31" s="309"/>
      <c r="N31" s="310"/>
      <c r="O31" s="309"/>
      <c r="P31" s="310"/>
      <c r="Q31" s="205"/>
      <c r="R31" s="309">
        <v>45.780183406028051</v>
      </c>
      <c r="S31" s="310">
        <v>356.68585914649498</v>
      </c>
      <c r="T31" s="309">
        <v>23.413134385121744</v>
      </c>
      <c r="U31" s="310">
        <v>219.06277882268191</v>
      </c>
      <c r="V31" s="205"/>
      <c r="W31" s="309"/>
      <c r="X31" s="310"/>
      <c r="Y31" s="309"/>
      <c r="Z31" s="310"/>
      <c r="AA31" s="205"/>
      <c r="AB31" s="309"/>
      <c r="AC31" s="310"/>
      <c r="AD31" s="309"/>
      <c r="AE31" s="310"/>
      <c r="AF31" s="205"/>
      <c r="AG31" s="309">
        <v>36.842322111000051</v>
      </c>
      <c r="AH31" s="310">
        <v>247.75873177165531</v>
      </c>
      <c r="AI31" s="309">
        <v>29.831396938009558</v>
      </c>
      <c r="AJ31" s="310">
        <v>222.78781395364558</v>
      </c>
      <c r="AK31" s="205"/>
      <c r="AL31" s="309"/>
      <c r="AM31" s="310"/>
      <c r="AN31" s="309"/>
      <c r="AO31" s="310"/>
      <c r="AP31" s="205"/>
      <c r="AQ31" s="309"/>
      <c r="AR31" s="310"/>
      <c r="AS31" s="309"/>
      <c r="AT31" s="310"/>
      <c r="AU31" s="205"/>
      <c r="AV31" s="309">
        <v>264.15155859013873</v>
      </c>
      <c r="AW31" s="310">
        <v>27.596617350329556</v>
      </c>
      <c r="AX31" s="309">
        <v>294.68043965094552</v>
      </c>
      <c r="AY31" s="310">
        <v>32.585484513134972</v>
      </c>
      <c r="AZ31" s="205"/>
      <c r="BA31" s="309"/>
      <c r="BB31" s="310"/>
      <c r="BC31" s="309"/>
      <c r="BD31" s="310"/>
      <c r="BE31" s="205"/>
      <c r="BF31" s="309"/>
      <c r="BG31" s="310"/>
      <c r="BH31" s="309"/>
      <c r="BI31" s="310"/>
      <c r="BJ31" s="205"/>
      <c r="BK31" s="309">
        <v>65.423899898410824</v>
      </c>
      <c r="BL31" s="310">
        <v>115.79130791080222</v>
      </c>
      <c r="BM31" s="309">
        <v>103.29117493057765</v>
      </c>
      <c r="BN31" s="310">
        <v>189.9212090077375</v>
      </c>
      <c r="BO31" s="205"/>
      <c r="BP31" s="309"/>
      <c r="BQ31" s="310"/>
      <c r="BR31" s="309"/>
      <c r="BS31" s="310"/>
      <c r="BT31" s="205"/>
      <c r="BU31" s="309"/>
      <c r="BV31" s="310"/>
      <c r="BW31" s="309"/>
      <c r="BX31" s="310"/>
      <c r="BY31" s="205"/>
      <c r="BZ31" s="309">
        <v>345.88282716539692</v>
      </c>
      <c r="CA31" s="310">
        <v>504.45167353162708</v>
      </c>
      <c r="CB31" s="309">
        <v>316.67715714567305</v>
      </c>
      <c r="CC31" s="310">
        <v>481.01556414789718</v>
      </c>
      <c r="CD31" s="205"/>
      <c r="CE31" s="309"/>
      <c r="CF31" s="310"/>
      <c r="CG31" s="309"/>
      <c r="CH31" s="310"/>
      <c r="CI31" s="310"/>
      <c r="CJ31" s="309"/>
      <c r="CK31" s="310"/>
      <c r="CL31" s="309"/>
      <c r="CM31" s="310"/>
      <c r="CN31" s="205"/>
      <c r="CO31" s="309">
        <v>277.81616297422346</v>
      </c>
      <c r="CP31" s="310">
        <v>406.12603890146198</v>
      </c>
      <c r="CQ31" s="309">
        <v>559.986722822709</v>
      </c>
      <c r="CR31" s="310">
        <v>849.96117823146415</v>
      </c>
      <c r="CS31" s="205"/>
      <c r="CT31" s="309"/>
      <c r="CU31" s="310"/>
      <c r="CV31" s="309"/>
      <c r="CW31" s="310"/>
      <c r="CY31" s="309"/>
      <c r="CZ31" s="310"/>
      <c r="DA31" s="309"/>
      <c r="DB31" s="310"/>
    </row>
    <row r="32" spans="1:106" s="149" customFormat="1" ht="12.75">
      <c r="A32" s="140"/>
      <c r="B32" s="149" t="s">
        <v>151</v>
      </c>
      <c r="C32" s="309">
        <v>42.046882606292243</v>
      </c>
      <c r="D32" s="310">
        <v>61.31218315065879</v>
      </c>
      <c r="E32" s="309">
        <v>43.567512254012954</v>
      </c>
      <c r="F32" s="310">
        <v>70.42910255416092</v>
      </c>
      <c r="G32" s="205"/>
      <c r="H32" s="309"/>
      <c r="I32" s="310"/>
      <c r="J32" s="309"/>
      <c r="K32" s="310"/>
      <c r="L32" s="205"/>
      <c r="M32" s="309"/>
      <c r="N32" s="310"/>
      <c r="O32" s="309"/>
      <c r="P32" s="310"/>
      <c r="Q32" s="205"/>
      <c r="R32" s="309">
        <v>67.98470069106817</v>
      </c>
      <c r="S32" s="310">
        <v>699.85207005280063</v>
      </c>
      <c r="T32" s="309">
        <v>39.071181924692453</v>
      </c>
      <c r="U32" s="310">
        <v>478.75776977772091</v>
      </c>
      <c r="V32" s="150"/>
      <c r="W32" s="309"/>
      <c r="X32" s="310"/>
      <c r="Y32" s="309"/>
      <c r="Z32" s="310"/>
      <c r="AA32" s="150"/>
      <c r="AB32" s="309"/>
      <c r="AC32" s="310"/>
      <c r="AD32" s="309"/>
      <c r="AE32" s="310"/>
      <c r="AF32" s="150"/>
      <c r="AG32" s="309">
        <v>30.903302732127369</v>
      </c>
      <c r="AH32" s="310">
        <v>281.96035798410122</v>
      </c>
      <c r="AI32" s="309">
        <v>30.424400223324099</v>
      </c>
      <c r="AJ32" s="310">
        <v>303.90307069729488</v>
      </c>
      <c r="AK32" s="150"/>
      <c r="AL32" s="309"/>
      <c r="AM32" s="310"/>
      <c r="AN32" s="309"/>
      <c r="AO32" s="310"/>
      <c r="AP32" s="150"/>
      <c r="AQ32" s="309"/>
      <c r="AR32" s="310"/>
      <c r="AS32" s="309"/>
      <c r="AT32" s="310"/>
      <c r="AU32" s="150"/>
      <c r="AV32" s="309">
        <v>223.60694127688993</v>
      </c>
      <c r="AW32" s="310">
        <v>27.646768029115837</v>
      </c>
      <c r="AX32" s="309">
        <v>197.14046766971407</v>
      </c>
      <c r="AY32" s="310">
        <v>30.453294085359811</v>
      </c>
      <c r="AZ32" s="205"/>
      <c r="BA32" s="309"/>
      <c r="BB32" s="310"/>
      <c r="BC32" s="309"/>
      <c r="BD32" s="310"/>
      <c r="BE32" s="205"/>
      <c r="BF32" s="309"/>
      <c r="BG32" s="310"/>
      <c r="BH32" s="309"/>
      <c r="BI32" s="310"/>
      <c r="BJ32" s="205"/>
      <c r="BK32" s="309">
        <v>69.713917418731882</v>
      </c>
      <c r="BL32" s="310">
        <v>161.99171257569131</v>
      </c>
      <c r="BM32" s="309">
        <v>98.91151583220099</v>
      </c>
      <c r="BN32" s="310">
        <v>245.09585603747024</v>
      </c>
      <c r="BO32" s="150"/>
      <c r="BP32" s="309"/>
      <c r="BQ32" s="310"/>
      <c r="BR32" s="309"/>
      <c r="BS32" s="310"/>
      <c r="BT32" s="150"/>
      <c r="BU32" s="309"/>
      <c r="BV32" s="310"/>
      <c r="BW32" s="309"/>
      <c r="BX32" s="310"/>
      <c r="BY32" s="150"/>
      <c r="BZ32" s="309">
        <v>239.86839104021513</v>
      </c>
      <c r="CA32" s="310">
        <v>464.22723716407461</v>
      </c>
      <c r="CB32" s="309">
        <v>246.66143018172227</v>
      </c>
      <c r="CC32" s="310">
        <v>489.52689513398809</v>
      </c>
      <c r="CD32" s="150"/>
      <c r="CE32" s="309"/>
      <c r="CF32" s="310"/>
      <c r="CG32" s="309"/>
      <c r="CH32" s="310"/>
      <c r="CI32" s="310"/>
      <c r="CJ32" s="309"/>
      <c r="CK32" s="310"/>
      <c r="CL32" s="309"/>
      <c r="CM32" s="310"/>
      <c r="CN32" s="150"/>
      <c r="CO32" s="309">
        <v>223.13144778139389</v>
      </c>
      <c r="CP32" s="310">
        <v>432.26983631361276</v>
      </c>
      <c r="CQ32" s="309">
        <v>490.48216646208004</v>
      </c>
      <c r="CR32" s="310">
        <v>969.42671773668167</v>
      </c>
      <c r="CS32" s="150"/>
      <c r="CT32" s="309"/>
      <c r="CU32" s="310"/>
      <c r="CV32" s="309"/>
      <c r="CW32" s="310"/>
      <c r="CY32" s="309"/>
      <c r="CZ32" s="310"/>
      <c r="DA32" s="309"/>
      <c r="DB32" s="310"/>
    </row>
    <row r="33" spans="1:106" s="149" customFormat="1" ht="12.75">
      <c r="A33" s="352"/>
      <c r="B33" s="353" t="s">
        <v>82</v>
      </c>
      <c r="C33" s="309"/>
      <c r="D33" s="312">
        <v>0.74553060432044227</v>
      </c>
      <c r="E33" s="309"/>
      <c r="F33" s="312">
        <v>0.94497108491458304</v>
      </c>
      <c r="G33" s="153"/>
      <c r="H33" s="309"/>
      <c r="I33" s="312"/>
      <c r="J33" s="309"/>
      <c r="K33" s="312"/>
      <c r="L33" s="153"/>
      <c r="M33" s="309"/>
      <c r="N33" s="312"/>
      <c r="O33" s="309"/>
      <c r="P33" s="312"/>
      <c r="Q33" s="153"/>
      <c r="R33" s="309"/>
      <c r="S33" s="312">
        <v>1.6856834213657979</v>
      </c>
      <c r="T33" s="309"/>
      <c r="U33" s="312">
        <v>1.6551748560414723</v>
      </c>
      <c r="V33" s="153"/>
      <c r="W33" s="309"/>
      <c r="X33" s="312"/>
      <c r="Y33" s="309"/>
      <c r="Z33" s="312"/>
      <c r="AA33" s="153"/>
      <c r="AB33" s="309"/>
      <c r="AC33" s="312"/>
      <c r="AD33" s="309"/>
      <c r="AE33" s="312"/>
      <c r="AF33" s="153"/>
      <c r="AG33" s="309"/>
      <c r="AH33" s="312">
        <v>1.3273890770947865</v>
      </c>
      <c r="AI33" s="309"/>
      <c r="AJ33" s="312">
        <v>1.4375987947765489</v>
      </c>
      <c r="AK33" s="153"/>
      <c r="AL33" s="309"/>
      <c r="AM33" s="312"/>
      <c r="AN33" s="309"/>
      <c r="AO33" s="312"/>
      <c r="AP33" s="153"/>
      <c r="AQ33" s="309"/>
      <c r="AR33" s="312"/>
      <c r="AS33" s="309"/>
      <c r="AT33" s="312"/>
      <c r="AU33" s="153"/>
      <c r="AV33" s="309"/>
      <c r="AW33" s="312">
        <v>0.9803924488807958</v>
      </c>
      <c r="AX33" s="309"/>
      <c r="AY33" s="312">
        <v>0.91887517748336189</v>
      </c>
      <c r="AZ33" s="205"/>
      <c r="BA33" s="309"/>
      <c r="BB33" s="312"/>
      <c r="BC33" s="309"/>
      <c r="BD33" s="312"/>
      <c r="BE33" s="205"/>
      <c r="BF33" s="309"/>
      <c r="BG33" s="312"/>
      <c r="BH33" s="309"/>
      <c r="BI33" s="312"/>
      <c r="BJ33" s="205"/>
      <c r="BK33" s="309"/>
      <c r="BL33" s="312">
        <v>2.3830171153295701</v>
      </c>
      <c r="BM33" s="309"/>
      <c r="BN33" s="312">
        <v>2.1805104781970703</v>
      </c>
      <c r="BO33" s="153"/>
      <c r="BP33" s="309"/>
      <c r="BQ33" s="312"/>
      <c r="BR33" s="309"/>
      <c r="BS33" s="312"/>
      <c r="BT33" s="153"/>
      <c r="BU33" s="309"/>
      <c r="BV33" s="312"/>
      <c r="BW33" s="309"/>
      <c r="BX33" s="312"/>
      <c r="BY33" s="153"/>
      <c r="BZ33" s="309"/>
      <c r="CA33" s="312">
        <v>2.6640978153281649</v>
      </c>
      <c r="CB33" s="309"/>
      <c r="CC33" s="312">
        <v>2.5956594682250187</v>
      </c>
      <c r="CD33" s="153"/>
      <c r="CE33" s="309"/>
      <c r="CF33" s="312"/>
      <c r="CG33" s="309"/>
      <c r="CH33" s="312"/>
      <c r="CI33" s="312"/>
      <c r="CJ33" s="309"/>
      <c r="CK33" s="312"/>
      <c r="CL33" s="309"/>
      <c r="CM33" s="312"/>
      <c r="CN33" s="153"/>
      <c r="CO33" s="309"/>
      <c r="CP33" s="312">
        <v>1.6684272377667666</v>
      </c>
      <c r="CQ33" s="309"/>
      <c r="CR33" s="312">
        <v>2.0247391152506049</v>
      </c>
      <c r="CS33" s="153"/>
      <c r="CT33" s="309"/>
      <c r="CU33" s="312"/>
      <c r="CV33" s="309"/>
      <c r="CW33" s="312"/>
      <c r="CY33" s="309"/>
      <c r="CZ33" s="312"/>
      <c r="DA33" s="309"/>
      <c r="DB33" s="312"/>
    </row>
    <row r="34" spans="1:106" s="149" customFormat="1" ht="12.75">
      <c r="A34" s="349"/>
      <c r="C34" s="309"/>
      <c r="D34" s="310"/>
      <c r="E34" s="309"/>
      <c r="F34" s="310"/>
      <c r="G34" s="205"/>
      <c r="H34" s="309"/>
      <c r="I34" s="310"/>
      <c r="J34" s="309"/>
      <c r="K34" s="310"/>
      <c r="L34" s="205"/>
      <c r="M34" s="309"/>
      <c r="N34" s="310"/>
      <c r="O34" s="309"/>
      <c r="P34" s="310"/>
      <c r="Q34" s="205"/>
      <c r="R34" s="309"/>
      <c r="S34" s="310"/>
      <c r="T34" s="309"/>
      <c r="U34" s="310"/>
      <c r="V34" s="205"/>
      <c r="W34" s="309"/>
      <c r="X34" s="310"/>
      <c r="Y34" s="309"/>
      <c r="Z34" s="310"/>
      <c r="AA34" s="205"/>
      <c r="AB34" s="309"/>
      <c r="AC34" s="310"/>
      <c r="AD34" s="309"/>
      <c r="AE34" s="310"/>
      <c r="AF34" s="205"/>
      <c r="AG34" s="309"/>
      <c r="AH34" s="310"/>
      <c r="AI34" s="309"/>
      <c r="AJ34" s="310"/>
      <c r="AK34" s="205"/>
      <c r="AL34" s="309"/>
      <c r="AM34" s="310"/>
      <c r="AN34" s="309"/>
      <c r="AO34" s="310"/>
      <c r="AP34" s="205"/>
      <c r="AQ34" s="309"/>
      <c r="AR34" s="310"/>
      <c r="AS34" s="309"/>
      <c r="AT34" s="310"/>
      <c r="AU34" s="205"/>
      <c r="AV34" s="309"/>
      <c r="AW34" s="310"/>
      <c r="AX34" s="309"/>
      <c r="AY34" s="310"/>
      <c r="AZ34" s="205"/>
      <c r="BA34" s="309"/>
      <c r="BB34" s="310"/>
      <c r="BC34" s="309"/>
      <c r="BD34" s="310"/>
      <c r="BE34" s="205"/>
      <c r="BF34" s="309"/>
      <c r="BG34" s="310"/>
      <c r="BH34" s="309"/>
      <c r="BI34" s="310"/>
      <c r="BJ34" s="205"/>
      <c r="BK34" s="309"/>
      <c r="BL34" s="310"/>
      <c r="BM34" s="309"/>
      <c r="BN34" s="310"/>
      <c r="BO34" s="205"/>
      <c r="BP34" s="309"/>
      <c r="BQ34" s="310"/>
      <c r="BR34" s="309"/>
      <c r="BS34" s="310"/>
      <c r="BT34" s="205"/>
      <c r="BU34" s="309"/>
      <c r="BV34" s="310"/>
      <c r="BW34" s="309"/>
      <c r="BX34" s="310"/>
      <c r="BY34" s="205"/>
      <c r="BZ34" s="309"/>
      <c r="CA34" s="310"/>
      <c r="CB34" s="309"/>
      <c r="CC34" s="310"/>
      <c r="CD34" s="205"/>
      <c r="CE34" s="309"/>
      <c r="CF34" s="310"/>
      <c r="CG34" s="309"/>
      <c r="CH34" s="310"/>
      <c r="CI34" s="310"/>
      <c r="CJ34" s="309"/>
      <c r="CK34" s="310"/>
      <c r="CL34" s="309"/>
      <c r="CM34" s="310"/>
      <c r="CN34" s="205"/>
      <c r="CO34" s="309"/>
      <c r="CP34" s="310"/>
      <c r="CQ34" s="309"/>
      <c r="CR34" s="310"/>
      <c r="CS34" s="205"/>
      <c r="CT34" s="309"/>
      <c r="CU34" s="310"/>
      <c r="CV34" s="309"/>
      <c r="CW34" s="310"/>
      <c r="CY34" s="309"/>
      <c r="CZ34" s="310"/>
      <c r="DA34" s="309"/>
      <c r="DB34" s="310"/>
    </row>
    <row r="35" spans="1:106" s="149" customFormat="1" ht="12.75">
      <c r="A35" s="351" t="s">
        <v>155</v>
      </c>
      <c r="B35" s="149" t="s">
        <v>147</v>
      </c>
      <c r="C35" s="315">
        <v>1378.4334848169792</v>
      </c>
      <c r="D35" s="316">
        <v>120.92381525120213</v>
      </c>
      <c r="E35" s="315">
        <v>1144.8414876420652</v>
      </c>
      <c r="F35" s="316">
        <v>90.206249662422465</v>
      </c>
      <c r="G35" s="205"/>
      <c r="H35" s="315">
        <v>1726.5147554784803</v>
      </c>
      <c r="I35" s="316">
        <v>153.19009284447998</v>
      </c>
      <c r="J35" s="315">
        <v>1858.7411195315881</v>
      </c>
      <c r="K35" s="316">
        <v>145.38357570673648</v>
      </c>
      <c r="L35" s="205"/>
      <c r="M35" s="315">
        <v>2409.2500000000005</v>
      </c>
      <c r="N35" s="316">
        <v>243.23539365465777</v>
      </c>
      <c r="O35" s="315">
        <v>3003.5826071736533</v>
      </c>
      <c r="P35" s="316">
        <v>235.12979124214334</v>
      </c>
      <c r="Q35" s="205"/>
      <c r="R35" s="315">
        <v>1118.2046389681054</v>
      </c>
      <c r="S35" s="316">
        <v>779.83823273194218</v>
      </c>
      <c r="T35" s="315">
        <v>542.93793908974351</v>
      </c>
      <c r="U35" s="316">
        <v>357.81111813422143</v>
      </c>
      <c r="V35" s="150"/>
      <c r="W35" s="315">
        <v>1660.7739234289518</v>
      </c>
      <c r="X35" s="316">
        <v>1205.5987524461209</v>
      </c>
      <c r="Y35" s="315">
        <v>971.4123913890362</v>
      </c>
      <c r="Z35" s="316">
        <v>642.26188164090559</v>
      </c>
      <c r="AA35" s="150"/>
      <c r="AB35" s="315">
        <v>2787.97</v>
      </c>
      <c r="AC35" s="316">
        <v>2058.3116030703377</v>
      </c>
      <c r="AD35" s="315">
        <v>1514.3503304787796</v>
      </c>
      <c r="AE35" s="316">
        <v>1000.5358786700414</v>
      </c>
      <c r="AF35" s="150"/>
      <c r="AG35" s="315">
        <v>582.92307588869778</v>
      </c>
      <c r="AH35" s="316">
        <v>238.83551513367269</v>
      </c>
      <c r="AI35" s="315">
        <v>450.71827287081823</v>
      </c>
      <c r="AJ35" s="316">
        <v>172.82929765842306</v>
      </c>
      <c r="AK35" s="150"/>
      <c r="AL35" s="315">
        <v>679.85671493966061</v>
      </c>
      <c r="AM35" s="316">
        <v>276.61585327514172</v>
      </c>
      <c r="AN35" s="315">
        <v>573.26743142328485</v>
      </c>
      <c r="AO35" s="316">
        <v>219.25784662122413</v>
      </c>
      <c r="AP35" s="150"/>
      <c r="AQ35" s="315">
        <v>2089.2200000000003</v>
      </c>
      <c r="AR35" s="316">
        <v>652.17261766193701</v>
      </c>
      <c r="AS35" s="315">
        <v>1023.985704294103</v>
      </c>
      <c r="AT35" s="316">
        <v>391.68519353150708</v>
      </c>
      <c r="AU35" s="150"/>
      <c r="AV35" s="315">
        <v>3423.7170089527417</v>
      </c>
      <c r="AW35" s="316">
        <v>31.476104203024203</v>
      </c>
      <c r="AX35" s="315">
        <v>3848.5292167684697</v>
      </c>
      <c r="AY35" s="316">
        <v>33.866505689948376</v>
      </c>
      <c r="AZ35" s="205"/>
      <c r="BA35" s="315">
        <v>1704.6841313696793</v>
      </c>
      <c r="BB35" s="316">
        <v>43.705825868046993</v>
      </c>
      <c r="BC35" s="315">
        <v>1339.2543132030728</v>
      </c>
      <c r="BD35" s="316">
        <v>52.198480926639554</v>
      </c>
      <c r="BE35" s="205"/>
      <c r="BF35" s="315">
        <v>5129.4011403224204</v>
      </c>
      <c r="BG35" s="316">
        <v>34.701367475165952</v>
      </c>
      <c r="BH35" s="315">
        <v>5187.7835299715425</v>
      </c>
      <c r="BI35" s="316">
        <v>37.243096101610703</v>
      </c>
      <c r="BJ35" s="205"/>
      <c r="BK35" s="315">
        <v>984.30108335029581</v>
      </c>
      <c r="BL35" s="316">
        <v>70.742043795102092</v>
      </c>
      <c r="BM35" s="315">
        <v>1617.6981211118903</v>
      </c>
      <c r="BN35" s="316">
        <v>111.75032819686029</v>
      </c>
      <c r="BO35" s="150"/>
      <c r="BP35" s="315">
        <v>1000.2708571129692</v>
      </c>
      <c r="BQ35" s="316">
        <v>71.474532063904064</v>
      </c>
      <c r="BR35" s="315">
        <v>1028.2891525814111</v>
      </c>
      <c r="BS35" s="316">
        <v>72.469915003395371</v>
      </c>
      <c r="BT35" s="150"/>
      <c r="BU35" s="315">
        <v>2587.5088074650375</v>
      </c>
      <c r="BV35" s="316">
        <v>180.14514663085322</v>
      </c>
      <c r="BW35" s="315">
        <v>2645.9872736933012</v>
      </c>
      <c r="BX35" s="316">
        <v>186.21193331881466</v>
      </c>
      <c r="BY35" s="150"/>
      <c r="BZ35" s="315">
        <v>720.46573375694561</v>
      </c>
      <c r="CA35" s="316">
        <v>57.103670270221627</v>
      </c>
      <c r="CB35" s="315">
        <v>848.75564134651222</v>
      </c>
      <c r="CC35" s="316">
        <v>62.687338735138738</v>
      </c>
      <c r="CD35" s="150"/>
      <c r="CE35" s="315">
        <v>12575.606251141535</v>
      </c>
      <c r="CF35" s="316">
        <v>1003.5367141225844</v>
      </c>
      <c r="CG35" s="315">
        <v>11223.461021238845</v>
      </c>
      <c r="CH35" s="316">
        <v>833.38949251247163</v>
      </c>
      <c r="CI35" s="316"/>
      <c r="CJ35" s="315">
        <v>13297.071984898483</v>
      </c>
      <c r="CK35" s="316">
        <v>1059.1697859228805</v>
      </c>
      <c r="CL35" s="315">
        <v>12072.216662585355</v>
      </c>
      <c r="CM35" s="316">
        <v>896.12282585520495</v>
      </c>
      <c r="CN35" s="150"/>
      <c r="CO35" s="315">
        <v>898.014887654625</v>
      </c>
      <c r="CP35" s="316">
        <v>71.173251174420045</v>
      </c>
      <c r="CQ35" s="315">
        <v>1247.1949635058827</v>
      </c>
      <c r="CR35" s="316">
        <v>92.077070902173176</v>
      </c>
      <c r="CS35" s="150"/>
      <c r="CT35" s="315">
        <v>15077.515978283747</v>
      </c>
      <c r="CU35" s="316">
        <v>1199.0708538585166</v>
      </c>
      <c r="CV35" s="315">
        <v>20029.496587818303</v>
      </c>
      <c r="CW35" s="316">
        <v>1483.9097390256923</v>
      </c>
      <c r="CY35" s="315">
        <v>15976.530865938374</v>
      </c>
      <c r="CZ35" s="316">
        <v>1269.5389729038702</v>
      </c>
      <c r="DA35" s="315">
        <v>21276.691551324187</v>
      </c>
      <c r="DB35" s="316">
        <v>1576.5070984131551</v>
      </c>
    </row>
    <row r="36" spans="1:106" s="149" customFormat="1" ht="12.75">
      <c r="A36" s="140"/>
      <c r="B36" s="149" t="s">
        <v>148</v>
      </c>
      <c r="C36" s="315">
        <v>265.44417455387901</v>
      </c>
      <c r="D36" s="316">
        <v>157.12301657064461</v>
      </c>
      <c r="E36" s="315">
        <v>201.09380206790004</v>
      </c>
      <c r="F36" s="316">
        <v>130.53956306808186</v>
      </c>
      <c r="G36" s="205"/>
      <c r="H36" s="315">
        <v>220.19083030825371</v>
      </c>
      <c r="I36" s="316">
        <v>134.390735261614</v>
      </c>
      <c r="J36" s="315">
        <v>219.77877906925517</v>
      </c>
      <c r="K36" s="316">
        <v>144.51290727862889</v>
      </c>
      <c r="L36" s="205"/>
      <c r="M36" s="315">
        <v>327.64000000000004</v>
      </c>
      <c r="N36" s="316">
        <v>239.64109114883803</v>
      </c>
      <c r="O36" s="315">
        <v>420.87258113715518</v>
      </c>
      <c r="P36" s="316">
        <v>274.68384221821475</v>
      </c>
      <c r="Q36" s="205"/>
      <c r="R36" s="315">
        <v>187.801376195394</v>
      </c>
      <c r="S36" s="316">
        <v>862.58762636576</v>
      </c>
      <c r="T36" s="315">
        <v>106.71412138454998</v>
      </c>
      <c r="U36" s="316">
        <v>586.11491123691223</v>
      </c>
      <c r="V36" s="150"/>
      <c r="W36" s="315">
        <v>210.97953844803143</v>
      </c>
      <c r="X36" s="316">
        <v>1009.4136854369336</v>
      </c>
      <c r="Y36" s="315">
        <v>112.85422826235515</v>
      </c>
      <c r="Z36" s="316">
        <v>630.93962725582765</v>
      </c>
      <c r="AA36" s="150"/>
      <c r="AB36" s="315">
        <v>309.51000000000005</v>
      </c>
      <c r="AC36" s="316">
        <v>1521.1656905615885</v>
      </c>
      <c r="AD36" s="315">
        <v>219.56834964690512</v>
      </c>
      <c r="AE36" s="316">
        <v>1220.1733918301911</v>
      </c>
      <c r="AF36" s="150"/>
      <c r="AG36" s="315">
        <v>112.50603359560509</v>
      </c>
      <c r="AH36" s="316">
        <v>302.89444535539747</v>
      </c>
      <c r="AI36" s="315">
        <v>101.15331093515687</v>
      </c>
      <c r="AJ36" s="316">
        <v>307.14085118346333</v>
      </c>
      <c r="AK36" s="150"/>
      <c r="AL36" s="315">
        <v>83.242932846517959</v>
      </c>
      <c r="AM36" s="316">
        <v>219.42590974375349</v>
      </c>
      <c r="AN36" s="315">
        <v>86.425025986363437</v>
      </c>
      <c r="AO36" s="316">
        <v>258.36855085895354</v>
      </c>
      <c r="AP36" s="150"/>
      <c r="AQ36" s="315">
        <v>312.74000000000007</v>
      </c>
      <c r="AR36" s="316">
        <v>755.1190700501445</v>
      </c>
      <c r="AS36" s="315">
        <v>187.5783369215203</v>
      </c>
      <c r="AT36" s="316">
        <v>562.68934222006931</v>
      </c>
      <c r="AU36" s="150"/>
      <c r="AV36" s="315">
        <v>493.23133082720926</v>
      </c>
      <c r="AW36" s="316">
        <v>31.707033335366567</v>
      </c>
      <c r="AX36" s="315">
        <v>514.23970885359154</v>
      </c>
      <c r="AY36" s="316">
        <v>36.688851765037185</v>
      </c>
      <c r="AZ36" s="205"/>
      <c r="BA36" s="315">
        <v>111.54670465429352</v>
      </c>
      <c r="BB36" s="316">
        <v>44.638030056488319</v>
      </c>
      <c r="BC36" s="315">
        <v>53.922227294345312</v>
      </c>
      <c r="BD36" s="316">
        <v>44.328378116404835</v>
      </c>
      <c r="BE36" s="205"/>
      <c r="BF36" s="315">
        <v>604.77803548150268</v>
      </c>
      <c r="BG36" s="316">
        <v>33.496776583613929</v>
      </c>
      <c r="BH36" s="315">
        <v>568.16193614793679</v>
      </c>
      <c r="BI36" s="316">
        <v>37.298917320283003</v>
      </c>
      <c r="BJ36" s="205"/>
      <c r="BK36" s="315">
        <v>196.44637914862346</v>
      </c>
      <c r="BL36" s="316">
        <v>84.52434693135524</v>
      </c>
      <c r="BM36" s="315">
        <v>311.31728958443927</v>
      </c>
      <c r="BN36" s="316">
        <v>125.94255382328295</v>
      </c>
      <c r="BO36" s="150"/>
      <c r="BP36" s="315">
        <v>76.941157710795309</v>
      </c>
      <c r="BQ36" s="316">
        <v>27.593908639992001</v>
      </c>
      <c r="BR36" s="315">
        <v>96.443212664186888</v>
      </c>
      <c r="BS36" s="316">
        <v>39.146892762818226</v>
      </c>
      <c r="BT36" s="150"/>
      <c r="BU36" s="315">
        <v>387.78491735733007</v>
      </c>
      <c r="BV36" s="316">
        <v>136.94972203103765</v>
      </c>
      <c r="BW36" s="315">
        <v>407.76050224862615</v>
      </c>
      <c r="BX36" s="316">
        <v>167.10727960685873</v>
      </c>
      <c r="BY36" s="150"/>
      <c r="BZ36" s="315">
        <v>300.78489620259802</v>
      </c>
      <c r="CA36" s="316">
        <v>146.02972406753105</v>
      </c>
      <c r="CB36" s="315">
        <v>283.22112700412964</v>
      </c>
      <c r="CC36" s="316">
        <v>134.13664485247625</v>
      </c>
      <c r="CD36" s="150"/>
      <c r="CE36" s="315">
        <v>1635.9277193490962</v>
      </c>
      <c r="CF36" s="316">
        <v>789.78178392158236</v>
      </c>
      <c r="CG36" s="315">
        <v>1305.5148639002218</v>
      </c>
      <c r="CH36" s="316">
        <v>617.26623258715813</v>
      </c>
      <c r="CI36" s="316"/>
      <c r="CJ36" s="315">
        <v>1936.7126155516942</v>
      </c>
      <c r="CK36" s="316">
        <v>935.60846165654846</v>
      </c>
      <c r="CL36" s="315">
        <v>1588.7359909043516</v>
      </c>
      <c r="CM36" s="316">
        <v>752.34010536569883</v>
      </c>
      <c r="CN36" s="150"/>
      <c r="CO36" s="315">
        <v>315.13590225641957</v>
      </c>
      <c r="CP36" s="316">
        <v>152.46668101506913</v>
      </c>
      <c r="CQ36" s="315">
        <v>313.22229473804356</v>
      </c>
      <c r="CR36" s="316">
        <v>146.32908612972756</v>
      </c>
      <c r="CS36" s="150"/>
      <c r="CT36" s="315">
        <v>2008.5941365640836</v>
      </c>
      <c r="CU36" s="316">
        <v>964.28052350867301</v>
      </c>
      <c r="CV36" s="315">
        <v>2371.8165720181264</v>
      </c>
      <c r="CW36" s="316">
        <v>1106.1807114320229</v>
      </c>
      <c r="CY36" s="315">
        <v>2324.6438692469692</v>
      </c>
      <c r="CZ36" s="316">
        <v>1116.6719833699008</v>
      </c>
      <c r="DA36" s="315">
        <v>2685.0388667561706</v>
      </c>
      <c r="DB36" s="316">
        <v>1253.5775139916436</v>
      </c>
    </row>
    <row r="37" spans="1:106" s="149" customFormat="1" ht="12.75">
      <c r="A37" s="140"/>
      <c r="B37" s="149" t="s">
        <v>149</v>
      </c>
      <c r="C37" s="315">
        <v>527.30105487142941</v>
      </c>
      <c r="D37" s="316">
        <v>270.82597009657383</v>
      </c>
      <c r="E37" s="315">
        <v>323.15613941951477</v>
      </c>
      <c r="F37" s="316">
        <v>172.94045223272371</v>
      </c>
      <c r="G37" s="205"/>
      <c r="H37" s="315">
        <v>178.54907393531596</v>
      </c>
      <c r="I37" s="316">
        <v>93.040941730210477</v>
      </c>
      <c r="J37" s="315">
        <v>180.88867934930406</v>
      </c>
      <c r="K37" s="316">
        <v>97.423682430095525</v>
      </c>
      <c r="L37" s="205"/>
      <c r="M37" s="315">
        <v>531.76</v>
      </c>
      <c r="N37" s="316">
        <v>262.18722222222215</v>
      </c>
      <c r="O37" s="315">
        <v>504.0448187688188</v>
      </c>
      <c r="P37" s="316">
        <v>270.14333678986202</v>
      </c>
      <c r="Q37" s="205"/>
      <c r="R37" s="315">
        <v>246.99799983876093</v>
      </c>
      <c r="S37" s="316">
        <v>978.47663557940837</v>
      </c>
      <c r="T37" s="315">
        <v>89.889853773582104</v>
      </c>
      <c r="U37" s="316">
        <v>396.84961689802958</v>
      </c>
      <c r="V37" s="150"/>
      <c r="W37" s="315">
        <v>124.61301484555631</v>
      </c>
      <c r="X37" s="316">
        <v>501.83121292678811</v>
      </c>
      <c r="Y37" s="315">
        <v>68.404906873290713</v>
      </c>
      <c r="Z37" s="316">
        <v>304.57056425043345</v>
      </c>
      <c r="AA37" s="150"/>
      <c r="AB37" s="315">
        <v>507.49000000000007</v>
      </c>
      <c r="AC37" s="316">
        <v>1663.855283513602</v>
      </c>
      <c r="AD37" s="315">
        <v>158.29476064687282</v>
      </c>
      <c r="AE37" s="316">
        <v>702.95849846959322</v>
      </c>
      <c r="AF37" s="150"/>
      <c r="AG37" s="315">
        <v>173.16958233080277</v>
      </c>
      <c r="AH37" s="316">
        <v>434.69844636964802</v>
      </c>
      <c r="AI37" s="315">
        <v>129.76007407823946</v>
      </c>
      <c r="AJ37" s="316">
        <v>350.40752882896987</v>
      </c>
      <c r="AK37" s="150"/>
      <c r="AL37" s="315">
        <v>66.476955461537884</v>
      </c>
      <c r="AM37" s="316">
        <v>163.8149812514217</v>
      </c>
      <c r="AN37" s="315">
        <v>64.950412612111862</v>
      </c>
      <c r="AO37" s="316">
        <v>173.2165711172826</v>
      </c>
      <c r="AP37" s="150"/>
      <c r="AQ37" s="315">
        <v>539.95000000000005</v>
      </c>
      <c r="AR37" s="316">
        <v>937.19713809770872</v>
      </c>
      <c r="AS37" s="315">
        <v>194.7104866903513</v>
      </c>
      <c r="AT37" s="316">
        <v>520.58930789388467</v>
      </c>
      <c r="AU37" s="150"/>
      <c r="AV37" s="315">
        <v>687.03283706477339</v>
      </c>
      <c r="AW37" s="316">
        <v>32.13373649792581</v>
      </c>
      <c r="AX37" s="315">
        <v>697.91202309804862</v>
      </c>
      <c r="AY37" s="316">
        <v>35.103469023963925</v>
      </c>
      <c r="AZ37" s="205"/>
      <c r="BA37" s="315">
        <v>60.823810672740798</v>
      </c>
      <c r="BB37" s="316">
        <v>46.944676543559467</v>
      </c>
      <c r="BC37" s="315">
        <v>33.383942282531066</v>
      </c>
      <c r="BD37" s="316">
        <v>45.218537010902196</v>
      </c>
      <c r="BE37" s="205"/>
      <c r="BF37" s="315">
        <v>747.85664773751421</v>
      </c>
      <c r="BG37" s="316">
        <v>32.965682723748074</v>
      </c>
      <c r="BH37" s="315">
        <v>731.29596538057967</v>
      </c>
      <c r="BI37" s="316">
        <v>35.465632333282237</v>
      </c>
      <c r="BJ37" s="205"/>
      <c r="BK37" s="315">
        <v>328.57834453859692</v>
      </c>
      <c r="BL37" s="316">
        <v>126.75643143127611</v>
      </c>
      <c r="BM37" s="315">
        <v>389.52121223064114</v>
      </c>
      <c r="BN37" s="316">
        <v>144.07944727242665</v>
      </c>
      <c r="BO37" s="150"/>
      <c r="BP37" s="315">
        <v>85.825798628531558</v>
      </c>
      <c r="BQ37" s="316">
        <v>36.715590270511527</v>
      </c>
      <c r="BR37" s="315">
        <v>44.878059733023463</v>
      </c>
      <c r="BS37" s="316">
        <v>16.739619640086772</v>
      </c>
      <c r="BT37" s="150"/>
      <c r="BU37" s="315">
        <v>473.50014204073051</v>
      </c>
      <c r="BV37" s="316">
        <v>199.02386298601508</v>
      </c>
      <c r="BW37" s="315">
        <v>434.39927196366455</v>
      </c>
      <c r="BX37" s="316">
        <v>163.06268086143004</v>
      </c>
      <c r="BY37" s="150"/>
      <c r="BZ37" s="315">
        <v>896.67806605046542</v>
      </c>
      <c r="CA37" s="316">
        <v>391.64765940876742</v>
      </c>
      <c r="CB37" s="315">
        <v>901.24851993649588</v>
      </c>
      <c r="CC37" s="316">
        <v>382.60345913416353</v>
      </c>
      <c r="CD37" s="150"/>
      <c r="CE37" s="315">
        <v>943.62999713232796</v>
      </c>
      <c r="CF37" s="316">
        <v>411.3470131217</v>
      </c>
      <c r="CG37" s="315">
        <v>581.77565660038317</v>
      </c>
      <c r="CH37" s="316">
        <v>246.99858262629493</v>
      </c>
      <c r="CI37" s="316"/>
      <c r="CJ37" s="315">
        <v>1840.9474535483928</v>
      </c>
      <c r="CK37" s="316">
        <v>802.35182840130517</v>
      </c>
      <c r="CL37" s="315">
        <v>1483.0241765368787</v>
      </c>
      <c r="CM37" s="316">
        <v>630.30791047192656</v>
      </c>
      <c r="CN37" s="150"/>
      <c r="CO37" s="315">
        <v>621.44404638710137</v>
      </c>
      <c r="CP37" s="316">
        <v>270.38148630780535</v>
      </c>
      <c r="CQ37" s="315">
        <v>887.89363283948433</v>
      </c>
      <c r="CR37" s="316">
        <v>372.55672285865273</v>
      </c>
      <c r="CS37" s="150"/>
      <c r="CT37" s="315">
        <v>876.3142837229467</v>
      </c>
      <c r="CU37" s="316">
        <v>379.53871098232582</v>
      </c>
      <c r="CV37" s="315">
        <v>856.09786738132709</v>
      </c>
      <c r="CW37" s="316">
        <v>359.35718531071541</v>
      </c>
      <c r="CY37" s="315">
        <v>1497.8444996835822</v>
      </c>
      <c r="CZ37" s="316">
        <v>648.75529490669021</v>
      </c>
      <c r="DA37" s="315">
        <v>1743.9915002208115</v>
      </c>
      <c r="DB37" s="316">
        <v>732.49383899143561</v>
      </c>
    </row>
    <row r="38" spans="1:106" s="149" customFormat="1" ht="12.75">
      <c r="A38" s="140"/>
      <c r="B38" s="149" t="s">
        <v>150</v>
      </c>
      <c r="C38" s="315">
        <v>87.066734863560882</v>
      </c>
      <c r="D38" s="316">
        <v>194.88403654359047</v>
      </c>
      <c r="E38" s="315">
        <v>74.294838330461786</v>
      </c>
      <c r="F38" s="316">
        <v>172.60829522674115</v>
      </c>
      <c r="G38" s="205"/>
      <c r="H38" s="315">
        <v>43.284541592479691</v>
      </c>
      <c r="I38" s="316">
        <v>98.152247434666023</v>
      </c>
      <c r="J38" s="315">
        <v>45.233331486449231</v>
      </c>
      <c r="K38" s="316">
        <v>106.11884523274742</v>
      </c>
      <c r="L38" s="205"/>
      <c r="M38" s="315">
        <v>126.59999999999998</v>
      </c>
      <c r="N38" s="316">
        <v>304.32692307692304</v>
      </c>
      <c r="O38" s="315">
        <v>119.52816981691103</v>
      </c>
      <c r="P38" s="316">
        <v>278.66517524661435</v>
      </c>
      <c r="Q38" s="205"/>
      <c r="R38" s="315">
        <v>49.231150853331727</v>
      </c>
      <c r="S38" s="316">
        <v>825.61417649710427</v>
      </c>
      <c r="T38" s="315">
        <v>52.618024493888257</v>
      </c>
      <c r="U38" s="316">
        <v>954.49071406289795</v>
      </c>
      <c r="V38" s="205"/>
      <c r="W38" s="315">
        <v>36.946299505984555</v>
      </c>
      <c r="X38" s="316">
        <v>632.74737873961351</v>
      </c>
      <c r="Y38" s="315">
        <v>27.167457498783694</v>
      </c>
      <c r="Z38" s="316">
        <v>496.41391036500227</v>
      </c>
      <c r="AA38" s="205"/>
      <c r="AB38" s="315">
        <v>132.59</v>
      </c>
      <c r="AC38" s="316">
        <v>2057.5516134036611</v>
      </c>
      <c r="AD38" s="315">
        <v>79.785481992671961</v>
      </c>
      <c r="AE38" s="316">
        <v>1454.7045439414676</v>
      </c>
      <c r="AF38" s="205"/>
      <c r="AG38" s="315">
        <v>28.475394731056813</v>
      </c>
      <c r="AH38" s="316">
        <v>323.31239282150989</v>
      </c>
      <c r="AI38" s="315">
        <v>23.207326139251101</v>
      </c>
      <c r="AJ38" s="316">
        <v>290.53076366614999</v>
      </c>
      <c r="AK38" s="205"/>
      <c r="AL38" s="315">
        <v>16.15338223292488</v>
      </c>
      <c r="AM38" s="316">
        <v>180.681508584342</v>
      </c>
      <c r="AN38" s="315">
        <v>13.56883163076332</v>
      </c>
      <c r="AO38" s="316">
        <v>168.52299983332492</v>
      </c>
      <c r="AP38" s="205"/>
      <c r="AQ38" s="315">
        <v>82.72</v>
      </c>
      <c r="AR38" s="316">
        <v>719.93471176228945</v>
      </c>
      <c r="AS38" s="315">
        <v>36.776157770014422</v>
      </c>
      <c r="AT38" s="316">
        <v>457.37659217382537</v>
      </c>
      <c r="AU38" s="205"/>
      <c r="AV38" s="315">
        <v>163.03863943124574</v>
      </c>
      <c r="AW38" s="316">
        <v>33.325315444352498</v>
      </c>
      <c r="AX38" s="315">
        <v>171.80148129946318</v>
      </c>
      <c r="AY38" s="316">
        <v>38.593886763466827</v>
      </c>
      <c r="AZ38" s="205"/>
      <c r="BA38" s="315">
        <v>27.409826450904578</v>
      </c>
      <c r="BB38" s="316">
        <v>47.296055874640189</v>
      </c>
      <c r="BC38" s="315">
        <v>17.066799590992922</v>
      </c>
      <c r="BD38" s="316">
        <v>54.936350045252006</v>
      </c>
      <c r="BE38" s="205"/>
      <c r="BF38" s="315">
        <v>192.13417902984258</v>
      </c>
      <c r="BG38" s="316">
        <v>34.903329437365002</v>
      </c>
      <c r="BH38" s="315">
        <v>188.86828089045611</v>
      </c>
      <c r="BI38" s="316">
        <v>39.660000383644409</v>
      </c>
      <c r="BJ38" s="205"/>
      <c r="BK38" s="315">
        <v>74.107678011922161</v>
      </c>
      <c r="BL38" s="316">
        <v>141.44294950779275</v>
      </c>
      <c r="BM38" s="315">
        <v>70.089582209201154</v>
      </c>
      <c r="BN38" s="316">
        <v>128.80405386510077</v>
      </c>
      <c r="BO38" s="205"/>
      <c r="BP38" s="315">
        <v>5.5350904706396067</v>
      </c>
      <c r="BQ38" s="316">
        <v>10.538420805477321</v>
      </c>
      <c r="BR38" s="315">
        <v>8.6012766739019568</v>
      </c>
      <c r="BS38" s="316">
        <v>15.93599212015182</v>
      </c>
      <c r="BT38" s="205"/>
      <c r="BU38" s="315">
        <v>78.553719442487207</v>
      </c>
      <c r="BV38" s="316">
        <v>147.38233658450304</v>
      </c>
      <c r="BW38" s="315">
        <v>78.690858883103104</v>
      </c>
      <c r="BX38" s="316">
        <v>146.79439637299285</v>
      </c>
      <c r="BY38" s="205"/>
      <c r="BZ38" s="315">
        <v>212.15323625660545</v>
      </c>
      <c r="CA38" s="316">
        <v>432.83341467474486</v>
      </c>
      <c r="CB38" s="315">
        <v>141.18915606934209</v>
      </c>
      <c r="CC38" s="316">
        <v>284.19426665688474</v>
      </c>
      <c r="CD38" s="205"/>
      <c r="CE38" s="315">
        <v>166.02760879927894</v>
      </c>
      <c r="CF38" s="316">
        <v>337.48762462660045</v>
      </c>
      <c r="CG38" s="315">
        <v>96.451260091676289</v>
      </c>
      <c r="CH38" s="316">
        <v>194.0296158274177</v>
      </c>
      <c r="CI38" s="316"/>
      <c r="CJ38" s="315">
        <v>380.52464662874667</v>
      </c>
      <c r="CK38" s="316">
        <v>773.86954595519933</v>
      </c>
      <c r="CL38" s="315">
        <v>237.64041616101838</v>
      </c>
      <c r="CM38" s="316">
        <v>478.69166009081306</v>
      </c>
      <c r="CN38" s="205"/>
      <c r="CO38" s="315">
        <v>250.89645446982675</v>
      </c>
      <c r="CP38" s="316">
        <v>511.51125213490519</v>
      </c>
      <c r="CQ38" s="315">
        <v>265.00104555915163</v>
      </c>
      <c r="CR38" s="316">
        <v>527.84667914324609</v>
      </c>
      <c r="CS38" s="205"/>
      <c r="CT38" s="315">
        <v>158.74112644113345</v>
      </c>
      <c r="CU38" s="316">
        <v>322.15573443206262</v>
      </c>
      <c r="CV38" s="315">
        <v>137.82783322370261</v>
      </c>
      <c r="CW38" s="316">
        <v>274.79637598900177</v>
      </c>
      <c r="CY38" s="315">
        <v>410.43085768634478</v>
      </c>
      <c r="CZ38" s="316">
        <v>833.26046628567769</v>
      </c>
      <c r="DA38" s="315">
        <v>402.8288787828543</v>
      </c>
      <c r="DB38" s="316">
        <v>803.60918538849842</v>
      </c>
    </row>
    <row r="39" spans="1:106" s="149" customFormat="1" ht="12.75">
      <c r="A39" s="140"/>
      <c r="B39" s="149" t="s">
        <v>151</v>
      </c>
      <c r="C39" s="315">
        <v>29.754550894151706</v>
      </c>
      <c r="D39" s="316">
        <v>194.54169268067088</v>
      </c>
      <c r="E39" s="315">
        <v>22.613732540058347</v>
      </c>
      <c r="F39" s="316">
        <v>153.25196630256181</v>
      </c>
      <c r="G39" s="205"/>
      <c r="H39" s="315">
        <v>7.4607986854705102</v>
      </c>
      <c r="I39" s="316">
        <v>48.568134223886375</v>
      </c>
      <c r="J39" s="315">
        <v>7.3580905634034943</v>
      </c>
      <c r="K39" s="316">
        <v>49.643365872148522</v>
      </c>
      <c r="L39" s="205"/>
      <c r="M39" s="315">
        <v>30.77</v>
      </c>
      <c r="N39" s="316">
        <v>157.57862088863243</v>
      </c>
      <c r="O39" s="315">
        <v>29.971823103461841</v>
      </c>
      <c r="P39" s="316">
        <v>202.11967197071269</v>
      </c>
      <c r="Q39" s="205"/>
      <c r="R39" s="315">
        <v>10.76483414440786</v>
      </c>
      <c r="S39" s="316">
        <v>558.13413797804492</v>
      </c>
      <c r="T39" s="315">
        <v>17.840061258236105</v>
      </c>
      <c r="U39" s="316">
        <v>936.49550759248757</v>
      </c>
      <c r="V39" s="205"/>
      <c r="W39" s="315" t="s">
        <v>162</v>
      </c>
      <c r="X39" s="316" t="s">
        <v>160</v>
      </c>
      <c r="Y39" s="315" t="s">
        <v>162</v>
      </c>
      <c r="Z39" s="316" t="s">
        <v>160</v>
      </c>
      <c r="AA39" s="205"/>
      <c r="AB39" s="315">
        <v>49.429999999999993</v>
      </c>
      <c r="AC39" s="316">
        <v>1584.2623838513293</v>
      </c>
      <c r="AD39" s="315">
        <v>21.00107723477046</v>
      </c>
      <c r="AE39" s="316">
        <v>1100.0398430133921</v>
      </c>
      <c r="AF39" s="205"/>
      <c r="AG39" s="315">
        <v>8.9259134538375555</v>
      </c>
      <c r="AH39" s="316">
        <v>318.09741117087475</v>
      </c>
      <c r="AI39" s="315" t="s">
        <v>162</v>
      </c>
      <c r="AJ39" s="316" t="s">
        <v>160</v>
      </c>
      <c r="AK39" s="205"/>
      <c r="AL39" s="315" t="s">
        <v>162</v>
      </c>
      <c r="AM39" s="316" t="s">
        <v>160</v>
      </c>
      <c r="AN39" s="315" t="s">
        <v>162</v>
      </c>
      <c r="AO39" s="316" t="s">
        <v>160</v>
      </c>
      <c r="AP39" s="205"/>
      <c r="AQ39" s="315">
        <v>41.35</v>
      </c>
      <c r="AR39" s="316">
        <v>1045.8440111420612</v>
      </c>
      <c r="AS39" s="315">
        <v>5.9493143240109081</v>
      </c>
      <c r="AT39" s="316">
        <v>221.82634884370654</v>
      </c>
      <c r="AU39" s="205"/>
      <c r="AV39" s="315">
        <v>49.980183724030077</v>
      </c>
      <c r="AW39" s="316">
        <v>39.065242601610422</v>
      </c>
      <c r="AX39" s="315">
        <v>65.517569980427041</v>
      </c>
      <c r="AY39" s="316">
        <v>42.20246864031715</v>
      </c>
      <c r="AZ39" s="205"/>
      <c r="BA39" s="315" t="s">
        <v>162</v>
      </c>
      <c r="BB39" s="316" t="s">
        <v>160</v>
      </c>
      <c r="BC39" s="315" t="s">
        <v>162</v>
      </c>
      <c r="BD39" s="316" t="s">
        <v>160</v>
      </c>
      <c r="BE39" s="205"/>
      <c r="BF39" s="315">
        <v>67.829997428719608</v>
      </c>
      <c r="BG39" s="316">
        <v>40.886384676691677</v>
      </c>
      <c r="BH39" s="315">
        <v>68.890287609484844</v>
      </c>
      <c r="BI39" s="316">
        <v>42.521537959943409</v>
      </c>
      <c r="BJ39" s="205"/>
      <c r="BK39" s="315">
        <v>12.566514950561707</v>
      </c>
      <c r="BL39" s="316">
        <v>102.02550891024018</v>
      </c>
      <c r="BM39" s="315">
        <v>23.373794863828262</v>
      </c>
      <c r="BN39" s="316">
        <v>178.78495881438582</v>
      </c>
      <c r="BO39" s="205"/>
      <c r="BP39" s="315" t="s">
        <v>162</v>
      </c>
      <c r="BQ39" s="316" t="s">
        <v>160</v>
      </c>
      <c r="BR39" s="315" t="s">
        <v>162</v>
      </c>
      <c r="BS39" s="316" t="s">
        <v>160</v>
      </c>
      <c r="BT39" s="205"/>
      <c r="BU39" s="315">
        <v>25.652413694414264</v>
      </c>
      <c r="BV39" s="316">
        <v>216.13483730272489</v>
      </c>
      <c r="BW39" s="315">
        <v>27.162093211304814</v>
      </c>
      <c r="BX39" s="316">
        <v>210.77822400302512</v>
      </c>
      <c r="BY39" s="205"/>
      <c r="BZ39" s="315">
        <v>39.918067733385435</v>
      </c>
      <c r="CA39" s="316">
        <v>278.49094821183837</v>
      </c>
      <c r="CB39" s="315">
        <v>24.585555643520184</v>
      </c>
      <c r="CC39" s="316">
        <v>163.94186105373259</v>
      </c>
      <c r="CD39" s="205"/>
      <c r="CE39" s="315">
        <v>20.808423577761005</v>
      </c>
      <c r="CF39" s="316">
        <v>142.58225455589624</v>
      </c>
      <c r="CG39" s="315">
        <v>10.797198168875159</v>
      </c>
      <c r="CH39" s="316">
        <v>71.887283734137171</v>
      </c>
      <c r="CI39" s="316"/>
      <c r="CJ39" s="315">
        <v>80.743299372684902</v>
      </c>
      <c r="CK39" s="316">
        <v>555.67928664490171</v>
      </c>
      <c r="CL39" s="315">
        <v>35.382753812395343</v>
      </c>
      <c r="CM39" s="316">
        <v>236.00460334922874</v>
      </c>
      <c r="CN39" s="205"/>
      <c r="CO39" s="315">
        <v>39.508709232027364</v>
      </c>
      <c r="CP39" s="316">
        <v>275.65915155396436</v>
      </c>
      <c r="CQ39" s="315">
        <v>39.688063357437301</v>
      </c>
      <c r="CR39" s="316">
        <v>262.68420305082299</v>
      </c>
      <c r="CS39" s="205"/>
      <c r="CT39" s="315">
        <v>18.834474988087862</v>
      </c>
      <c r="CU39" s="316">
        <v>129.9844877334844</v>
      </c>
      <c r="CV39" s="315">
        <v>26.761139558540378</v>
      </c>
      <c r="CW39" s="316">
        <v>178.27380542937976</v>
      </c>
      <c r="CY39" s="315">
        <v>65.549907444730607</v>
      </c>
      <c r="CZ39" s="316">
        <v>453.43393661262007</v>
      </c>
      <c r="DA39" s="315">
        <v>66.449202915977679</v>
      </c>
      <c r="DB39" s="316">
        <v>442.39890600217018</v>
      </c>
    </row>
    <row r="40" spans="1:106" s="149" customFormat="1" ht="12.75">
      <c r="A40" s="352"/>
      <c r="B40" s="353" t="s">
        <v>82</v>
      </c>
      <c r="C40" s="317"/>
      <c r="D40" s="317">
        <v>1.6087955236653593</v>
      </c>
      <c r="E40" s="317"/>
      <c r="F40" s="317">
        <v>1.6989063050074071</v>
      </c>
      <c r="G40" s="153"/>
      <c r="H40" s="317"/>
      <c r="I40" s="317">
        <v>0.31704487752477051</v>
      </c>
      <c r="J40" s="317"/>
      <c r="K40" s="317">
        <v>0.34146474683142802</v>
      </c>
      <c r="L40" s="153"/>
      <c r="M40" s="317"/>
      <c r="N40" s="317">
        <v>0.64784412548266046</v>
      </c>
      <c r="O40" s="317"/>
      <c r="P40" s="317">
        <v>0.85960894577822389</v>
      </c>
      <c r="Q40" s="153"/>
      <c r="R40" s="317"/>
      <c r="S40" s="317">
        <v>0.71570502003060321</v>
      </c>
      <c r="T40" s="317"/>
      <c r="U40" s="317">
        <v>2.6172901291490644</v>
      </c>
      <c r="V40" s="153"/>
      <c r="W40" s="317"/>
      <c r="X40" s="314" t="s">
        <v>160</v>
      </c>
      <c r="Y40" s="317"/>
      <c r="Z40" s="317" t="s">
        <v>160</v>
      </c>
      <c r="AA40" s="153"/>
      <c r="AB40" s="317"/>
      <c r="AC40" s="317">
        <v>0.7696902555901256</v>
      </c>
      <c r="AD40" s="317"/>
      <c r="AE40" s="317">
        <v>1.0994506708501208</v>
      </c>
      <c r="AF40" s="153"/>
      <c r="AG40" s="317"/>
      <c r="AH40" s="317">
        <v>1.3318681310559712</v>
      </c>
      <c r="AI40" s="317"/>
      <c r="AJ40" s="317" t="s">
        <v>160</v>
      </c>
      <c r="AK40" s="153"/>
      <c r="AL40" s="317"/>
      <c r="AM40" s="314" t="s">
        <v>160</v>
      </c>
      <c r="AN40" s="317"/>
      <c r="AO40" s="317" t="s">
        <v>160</v>
      </c>
      <c r="AP40" s="153"/>
      <c r="AQ40" s="317"/>
      <c r="AR40" s="317">
        <v>1.6036306689652973</v>
      </c>
      <c r="AS40" s="317"/>
      <c r="AT40" s="317">
        <v>0.56633835668813171</v>
      </c>
      <c r="AU40" s="153"/>
      <c r="AV40" s="317"/>
      <c r="AW40" s="317">
        <v>1.2411079322153553</v>
      </c>
      <c r="AX40" s="317"/>
      <c r="AY40" s="317">
        <v>1.2461418082717315</v>
      </c>
      <c r="AZ40" s="205"/>
      <c r="BA40" s="317"/>
      <c r="BB40" s="314" t="s">
        <v>160</v>
      </c>
      <c r="BC40" s="317"/>
      <c r="BD40" s="317" t="s">
        <v>160</v>
      </c>
      <c r="BE40" s="205"/>
      <c r="BF40" s="317"/>
      <c r="BG40" s="317">
        <v>1.1782355466525067</v>
      </c>
      <c r="BH40" s="317"/>
      <c r="BI40" s="317">
        <v>1.1417294052012077</v>
      </c>
      <c r="BJ40" s="205"/>
      <c r="BK40" s="317"/>
      <c r="BL40" s="317">
        <v>1.4422188480410292</v>
      </c>
      <c r="BM40" s="317"/>
      <c r="BN40" s="317">
        <v>1.5998607046543682</v>
      </c>
      <c r="BO40" s="153"/>
      <c r="BP40" s="317"/>
      <c r="BQ40" s="312" t="s">
        <v>160</v>
      </c>
      <c r="BR40" s="317"/>
      <c r="BS40" s="317" t="s">
        <v>160</v>
      </c>
      <c r="BT40" s="153"/>
      <c r="BU40" s="317"/>
      <c r="BV40" s="317">
        <v>1.1997816280092208</v>
      </c>
      <c r="BW40" s="317"/>
      <c r="BX40" s="317">
        <v>1.1319265110799872</v>
      </c>
      <c r="BY40" s="153"/>
      <c r="BZ40" s="317"/>
      <c r="CA40" s="317">
        <v>4.8769360514654272</v>
      </c>
      <c r="CB40" s="317"/>
      <c r="CC40" s="317">
        <v>2.615230832280278</v>
      </c>
      <c r="CD40" s="153"/>
      <c r="CE40" s="317"/>
      <c r="CF40" s="317">
        <v>0.14207975906547599</v>
      </c>
      <c r="CG40" s="317"/>
      <c r="CH40" s="317">
        <v>8.6258927404296956E-2</v>
      </c>
      <c r="CI40" s="317"/>
      <c r="CJ40" s="317"/>
      <c r="CK40" s="317">
        <v>0.52463664846776648</v>
      </c>
      <c r="CL40" s="317"/>
      <c r="CM40" s="317">
        <v>0.26336189252182074</v>
      </c>
      <c r="CN40" s="153"/>
      <c r="CO40" s="317"/>
      <c r="CP40" s="317">
        <v>3.8730723552086008</v>
      </c>
      <c r="CQ40" s="317"/>
      <c r="CR40" s="317">
        <v>2.8528731472128444</v>
      </c>
      <c r="CS40" s="153"/>
      <c r="CT40" s="317"/>
      <c r="CU40" s="317">
        <v>0.10840434267516756</v>
      </c>
      <c r="CV40" s="317"/>
      <c r="CW40" s="317">
        <v>0.12013790376928926</v>
      </c>
      <c r="CY40" s="317"/>
      <c r="CZ40" s="317">
        <v>0.35716425118912376</v>
      </c>
      <c r="DA40" s="317"/>
      <c r="DB40" s="317">
        <v>0.28061967272298999</v>
      </c>
    </row>
    <row r="41" spans="1:106" s="149" customFormat="1" ht="12.75">
      <c r="A41" s="349"/>
      <c r="C41" s="315"/>
      <c r="D41" s="316"/>
      <c r="E41" s="315"/>
      <c r="F41" s="316"/>
      <c r="G41" s="205"/>
      <c r="H41" s="315"/>
      <c r="I41" s="316"/>
      <c r="J41" s="315"/>
      <c r="K41" s="316"/>
      <c r="L41" s="205"/>
      <c r="M41" s="315"/>
      <c r="N41" s="316"/>
      <c r="O41" s="315"/>
      <c r="P41" s="316"/>
      <c r="Q41" s="205"/>
      <c r="R41" s="315"/>
      <c r="S41" s="316"/>
      <c r="T41" s="315"/>
      <c r="U41" s="316"/>
      <c r="V41" s="150"/>
      <c r="W41" s="315"/>
      <c r="X41" s="316"/>
      <c r="Y41" s="315"/>
      <c r="Z41" s="316"/>
      <c r="AA41" s="150"/>
      <c r="AB41" s="315"/>
      <c r="AC41" s="316"/>
      <c r="AD41" s="315"/>
      <c r="AE41" s="316"/>
      <c r="AF41" s="150"/>
      <c r="AG41" s="315"/>
      <c r="AH41" s="316"/>
      <c r="AI41" s="315"/>
      <c r="AJ41" s="316"/>
      <c r="AK41" s="150"/>
      <c r="AL41" s="315"/>
      <c r="AM41" s="316"/>
      <c r="AN41" s="315"/>
      <c r="AO41" s="316"/>
      <c r="AP41" s="150"/>
      <c r="AQ41" s="315"/>
      <c r="AR41" s="316"/>
      <c r="AS41" s="315"/>
      <c r="AT41" s="316"/>
      <c r="AU41" s="150"/>
      <c r="AV41" s="315"/>
      <c r="AW41" s="316"/>
      <c r="AX41" s="315"/>
      <c r="AY41" s="316"/>
      <c r="AZ41" s="205"/>
      <c r="BA41" s="315"/>
      <c r="BB41" s="316"/>
      <c r="BC41" s="315"/>
      <c r="BD41" s="316"/>
      <c r="BE41" s="205"/>
      <c r="BF41" s="315"/>
      <c r="BG41" s="316"/>
      <c r="BH41" s="315"/>
      <c r="BI41" s="316"/>
      <c r="BJ41" s="205"/>
      <c r="BK41" s="315"/>
      <c r="BL41" s="316"/>
      <c r="BM41" s="315"/>
      <c r="BN41" s="316"/>
      <c r="BO41" s="150"/>
      <c r="BP41" s="315"/>
      <c r="BQ41" s="316"/>
      <c r="BR41" s="315"/>
      <c r="BS41" s="316"/>
      <c r="BT41" s="150"/>
      <c r="BU41" s="315"/>
      <c r="BV41" s="316"/>
      <c r="BW41" s="315"/>
      <c r="BX41" s="316"/>
      <c r="BY41" s="150"/>
      <c r="BZ41" s="315"/>
      <c r="CA41" s="316"/>
      <c r="CB41" s="315"/>
      <c r="CC41" s="316"/>
      <c r="CD41" s="150"/>
      <c r="CE41" s="315"/>
      <c r="CF41" s="316"/>
      <c r="CG41" s="315"/>
      <c r="CH41" s="316"/>
      <c r="CI41" s="316"/>
      <c r="CJ41" s="315"/>
      <c r="CK41" s="316"/>
      <c r="CL41" s="315"/>
      <c r="CM41" s="316"/>
      <c r="CN41" s="150"/>
      <c r="CO41" s="315"/>
      <c r="CP41" s="316"/>
      <c r="CQ41" s="315"/>
      <c r="CR41" s="316"/>
      <c r="CS41" s="150"/>
      <c r="CT41" s="315"/>
      <c r="CU41" s="316"/>
      <c r="CV41" s="315"/>
      <c r="CW41" s="316"/>
      <c r="CY41" s="315"/>
      <c r="CZ41" s="316"/>
      <c r="DA41" s="315"/>
      <c r="DB41" s="316"/>
    </row>
    <row r="42" spans="1:106" s="149" customFormat="1" ht="12.75">
      <c r="A42" s="351" t="s">
        <v>156</v>
      </c>
      <c r="B42" s="149" t="s">
        <v>147</v>
      </c>
      <c r="C42" s="315">
        <v>1500.2582723712931</v>
      </c>
      <c r="D42" s="316">
        <v>79.223013583385921</v>
      </c>
      <c r="E42" s="315">
        <v>1497.6319826269785</v>
      </c>
      <c r="F42" s="316">
        <v>73.091113077078433</v>
      </c>
      <c r="G42" s="205"/>
      <c r="H42" s="315">
        <v>3610.9175789205078</v>
      </c>
      <c r="I42" s="316">
        <v>199.35944601806361</v>
      </c>
      <c r="J42" s="315">
        <v>3725.8130544961505</v>
      </c>
      <c r="K42" s="316">
        <v>180.45336227530029</v>
      </c>
      <c r="L42" s="205"/>
      <c r="M42" s="315">
        <v>2193.2199999999998</v>
      </c>
      <c r="N42" s="316">
        <v>166.00495076948005</v>
      </c>
      <c r="O42" s="315">
        <v>5223.4450371231287</v>
      </c>
      <c r="P42" s="316">
        <v>253.20418354334635</v>
      </c>
      <c r="Q42" s="205"/>
      <c r="R42" s="315">
        <v>919.85798691428045</v>
      </c>
      <c r="S42" s="316">
        <v>378.48612419530815</v>
      </c>
      <c r="T42" s="315">
        <v>558.20624578600189</v>
      </c>
      <c r="U42" s="316">
        <v>219.42430840386018</v>
      </c>
      <c r="V42" s="150"/>
      <c r="W42" s="315">
        <v>2547.8304627130965</v>
      </c>
      <c r="X42" s="316">
        <v>1124.7448475202282</v>
      </c>
      <c r="Y42" s="315">
        <v>1693.9709989350906</v>
      </c>
      <c r="Z42" s="316">
        <v>664.31661277017054</v>
      </c>
      <c r="AA42" s="150"/>
      <c r="AB42" s="315">
        <v>2308.87</v>
      </c>
      <c r="AC42" s="316">
        <v>1277.3847154930197</v>
      </c>
      <c r="AD42" s="315">
        <v>2252.1772447210928</v>
      </c>
      <c r="AE42" s="316">
        <v>884.41275405980866</v>
      </c>
      <c r="AF42" s="150"/>
      <c r="AG42" s="315">
        <v>594.63970524573858</v>
      </c>
      <c r="AH42" s="316">
        <v>160.99633532850865</v>
      </c>
      <c r="AI42" s="315">
        <v>645.52297104724482</v>
      </c>
      <c r="AJ42" s="316">
        <v>158.02264080786807</v>
      </c>
      <c r="AK42" s="150"/>
      <c r="AL42" s="315">
        <v>1420.0401376730954</v>
      </c>
      <c r="AM42" s="316">
        <v>385.16515929008654</v>
      </c>
      <c r="AN42" s="315">
        <v>1411.4954817831872</v>
      </c>
      <c r="AO42" s="316">
        <v>345.38323627380692</v>
      </c>
      <c r="AP42" s="150"/>
      <c r="AQ42" s="315">
        <v>2456.5600000000004</v>
      </c>
      <c r="AR42" s="316">
        <v>643.33343057152194</v>
      </c>
      <c r="AS42" s="315">
        <v>2057.0184528304326</v>
      </c>
      <c r="AT42" s="316">
        <v>503.14064071953766</v>
      </c>
      <c r="AU42" s="150"/>
      <c r="AV42" s="315">
        <v>5214.0243033590095</v>
      </c>
      <c r="AW42" s="316">
        <v>30.7701287711463</v>
      </c>
      <c r="AX42" s="315">
        <v>6421.6061028717213</v>
      </c>
      <c r="AY42" s="316">
        <v>35.148969513885277</v>
      </c>
      <c r="AZ42" s="205"/>
      <c r="BA42" s="315">
        <v>4245.5624710453594</v>
      </c>
      <c r="BB42" s="316">
        <v>48.461348305392733</v>
      </c>
      <c r="BC42" s="315">
        <v>3657.6555316314889</v>
      </c>
      <c r="BD42" s="316">
        <v>54.829812927136359</v>
      </c>
      <c r="BE42" s="205"/>
      <c r="BF42" s="315">
        <v>9459.586774404368</v>
      </c>
      <c r="BG42" s="316">
        <v>36.799421011930065</v>
      </c>
      <c r="BH42" s="315">
        <v>10079.261634503209</v>
      </c>
      <c r="BI42" s="316">
        <v>40.413051851684259</v>
      </c>
      <c r="BJ42" s="205"/>
      <c r="BK42" s="315">
        <v>1362.1665291916347</v>
      </c>
      <c r="BL42" s="316">
        <v>82.982728590107214</v>
      </c>
      <c r="BM42" s="315">
        <v>2442.6320039549437</v>
      </c>
      <c r="BN42" s="316">
        <v>132.85432654813127</v>
      </c>
      <c r="BO42" s="150"/>
      <c r="BP42" s="315">
        <v>538.4461743183208</v>
      </c>
      <c r="BQ42" s="316">
        <v>30.999541354172301</v>
      </c>
      <c r="BR42" s="315">
        <v>520.27742762205833</v>
      </c>
      <c r="BS42" s="316">
        <v>28.84921495161726</v>
      </c>
      <c r="BT42" s="150"/>
      <c r="BU42" s="315">
        <v>3020.4517412294244</v>
      </c>
      <c r="BV42" s="316">
        <v>170.2548819626798</v>
      </c>
      <c r="BW42" s="315">
        <v>2962.9094315770021</v>
      </c>
      <c r="BX42" s="316">
        <v>164.26327714200147</v>
      </c>
      <c r="BY42" s="150"/>
      <c r="BZ42" s="315">
        <v>7094.9295097948643</v>
      </c>
      <c r="CA42" s="316">
        <v>411.91935107545214</v>
      </c>
      <c r="CB42" s="315">
        <v>10278.785237820259</v>
      </c>
      <c r="CC42" s="316">
        <v>530.47999156026879</v>
      </c>
      <c r="CD42" s="150"/>
      <c r="CE42" s="315">
        <v>15372.915613374178</v>
      </c>
      <c r="CF42" s="316">
        <v>891.14643819254809</v>
      </c>
      <c r="CG42" s="315">
        <v>12881.29783886955</v>
      </c>
      <c r="CH42" s="316">
        <v>667.62612437652285</v>
      </c>
      <c r="CI42" s="316"/>
      <c r="CJ42" s="315">
        <v>22470.591640396506</v>
      </c>
      <c r="CK42" s="316">
        <v>1303.379503124914</v>
      </c>
      <c r="CL42" s="315">
        <v>23160.083076689811</v>
      </c>
      <c r="CM42" s="316">
        <v>1200.5109499708701</v>
      </c>
      <c r="CN42" s="150"/>
      <c r="CO42" s="315">
        <v>10493.157227448415</v>
      </c>
      <c r="CP42" s="316">
        <v>610.05677661022378</v>
      </c>
      <c r="CQ42" s="315">
        <v>20902.889138642451</v>
      </c>
      <c r="CR42" s="316">
        <v>1081.9269728806071</v>
      </c>
      <c r="CS42" s="150"/>
      <c r="CT42" s="315">
        <v>25260.666217703631</v>
      </c>
      <c r="CU42" s="316">
        <v>1469.218649370647</v>
      </c>
      <c r="CV42" s="315">
        <v>33032.233380985053</v>
      </c>
      <c r="CW42" s="316">
        <v>1719.0721697738613</v>
      </c>
      <c r="CY42" s="315">
        <v>35758.559381469713</v>
      </c>
      <c r="CZ42" s="316">
        <v>2080.3882343593177</v>
      </c>
      <c r="DA42" s="315">
        <v>53935.122519627505</v>
      </c>
      <c r="DB42" s="316">
        <v>2806.4461670798892</v>
      </c>
    </row>
    <row r="43" spans="1:106" s="149" customFormat="1" ht="12.75">
      <c r="A43" s="140"/>
      <c r="B43" s="149" t="s">
        <v>148</v>
      </c>
      <c r="C43" s="315">
        <v>301.08051907583302</v>
      </c>
      <c r="D43" s="316">
        <v>130.64775302256871</v>
      </c>
      <c r="E43" s="315">
        <v>285.96231496067077</v>
      </c>
      <c r="F43" s="316">
        <v>130.65025796901102</v>
      </c>
      <c r="G43" s="205"/>
      <c r="H43" s="315">
        <v>377.84373420772835</v>
      </c>
      <c r="I43" s="316">
        <v>173.54505263844317</v>
      </c>
      <c r="J43" s="315">
        <v>382.23863968518174</v>
      </c>
      <c r="K43" s="316">
        <v>177.01302704973077</v>
      </c>
      <c r="L43" s="205"/>
      <c r="M43" s="315">
        <v>223.10000000000002</v>
      </c>
      <c r="N43" s="316">
        <v>146.97242428741094</v>
      </c>
      <c r="O43" s="315">
        <v>668.20095464585256</v>
      </c>
      <c r="P43" s="316">
        <v>306.98712051791301</v>
      </c>
      <c r="Q43" s="205"/>
      <c r="R43" s="315">
        <v>200.58174356130914</v>
      </c>
      <c r="S43" s="316">
        <v>650.81305509698461</v>
      </c>
      <c r="T43" s="315">
        <v>89.815133511955409</v>
      </c>
      <c r="U43" s="316">
        <v>331.06236754265149</v>
      </c>
      <c r="V43" s="150"/>
      <c r="W43" s="315">
        <v>280.08965948483865</v>
      </c>
      <c r="X43" s="316">
        <v>970.5473287165529</v>
      </c>
      <c r="Y43" s="315">
        <v>131.29327537019842</v>
      </c>
      <c r="Z43" s="316">
        <v>490.66142312185019</v>
      </c>
      <c r="AA43" s="150"/>
      <c r="AB43" s="315">
        <v>213.02999999999997</v>
      </c>
      <c r="AC43" s="316">
        <v>945.99089496581689</v>
      </c>
      <c r="AD43" s="315">
        <v>221.10840888215381</v>
      </c>
      <c r="AE43" s="316">
        <v>822.55354711956647</v>
      </c>
      <c r="AF43" s="150"/>
      <c r="AG43" s="315">
        <v>121.99155442572328</v>
      </c>
      <c r="AH43" s="316">
        <v>270.45012469300428</v>
      </c>
      <c r="AI43" s="315">
        <v>137.86304231005843</v>
      </c>
      <c r="AJ43" s="316">
        <v>309.48889647305793</v>
      </c>
      <c r="AK43" s="150"/>
      <c r="AL43" s="315">
        <v>148.16802209494037</v>
      </c>
      <c r="AM43" s="316">
        <v>326.05672632642495</v>
      </c>
      <c r="AN43" s="315">
        <v>179.16116800271675</v>
      </c>
      <c r="AO43" s="316">
        <v>398.49895109041142</v>
      </c>
      <c r="AP43" s="150"/>
      <c r="AQ43" s="315">
        <v>289.65999999999997</v>
      </c>
      <c r="AR43" s="316">
        <v>725.49117705008473</v>
      </c>
      <c r="AS43" s="315">
        <v>317.02421031277515</v>
      </c>
      <c r="AT43" s="316">
        <v>706.55823654451262</v>
      </c>
      <c r="AU43" s="150"/>
      <c r="AV43" s="315">
        <v>614.37290078576189</v>
      </c>
      <c r="AW43" s="316">
        <v>28.151982382403052</v>
      </c>
      <c r="AX43" s="315">
        <v>692.71158867985412</v>
      </c>
      <c r="AY43" s="316">
        <v>34.709431694027685</v>
      </c>
      <c r="AZ43" s="205"/>
      <c r="BA43" s="315">
        <v>347.99794197632752</v>
      </c>
      <c r="BB43" s="316">
        <v>42.056075478745825</v>
      </c>
      <c r="BC43" s="315">
        <v>210.25407200647967</v>
      </c>
      <c r="BD43" s="316">
        <v>43.456032808788045</v>
      </c>
      <c r="BE43" s="205"/>
      <c r="BF43" s="315">
        <v>962.37084276208941</v>
      </c>
      <c r="BG43" s="316">
        <v>31.974524079978899</v>
      </c>
      <c r="BH43" s="315">
        <v>902.96566068633388</v>
      </c>
      <c r="BI43" s="316">
        <v>36.416127770499656</v>
      </c>
      <c r="BJ43" s="205"/>
      <c r="BK43" s="315">
        <v>156.33851317441687</v>
      </c>
      <c r="BL43" s="316">
        <v>75.126911037346034</v>
      </c>
      <c r="BM43" s="315">
        <v>286.81397980592948</v>
      </c>
      <c r="BN43" s="316">
        <v>126.87869021785343</v>
      </c>
      <c r="BO43" s="150"/>
      <c r="BP43" s="315">
        <v>40.7782170613863</v>
      </c>
      <c r="BQ43" s="316">
        <v>18.603991436593549</v>
      </c>
      <c r="BR43" s="315">
        <v>36.865857315657514</v>
      </c>
      <c r="BS43" s="316">
        <v>16.382908334567258</v>
      </c>
      <c r="BT43" s="150"/>
      <c r="BU43" s="315">
        <v>312.09566889629269</v>
      </c>
      <c r="BV43" s="316">
        <v>140.6727454712603</v>
      </c>
      <c r="BW43" s="315">
        <v>323.67983712158707</v>
      </c>
      <c r="BX43" s="316">
        <v>145.27086137308572</v>
      </c>
      <c r="BY43" s="150"/>
      <c r="BZ43" s="315">
        <v>1782.8351415868071</v>
      </c>
      <c r="CA43" s="316">
        <v>830.69838796222643</v>
      </c>
      <c r="CB43" s="315">
        <v>2219.9985176013561</v>
      </c>
      <c r="CC43" s="316">
        <v>957.77418842804116</v>
      </c>
      <c r="CD43" s="150"/>
      <c r="CE43" s="315">
        <v>1868.916246837714</v>
      </c>
      <c r="CF43" s="316">
        <v>862.17132231011351</v>
      </c>
      <c r="CG43" s="315">
        <v>1911.4143096213984</v>
      </c>
      <c r="CH43" s="316">
        <v>822.61163030017451</v>
      </c>
      <c r="CI43" s="316"/>
      <c r="CJ43" s="315">
        <v>3652.0048711970553</v>
      </c>
      <c r="CK43" s="316">
        <v>1688.5159441976591</v>
      </c>
      <c r="CL43" s="315">
        <v>4131.4128272227545</v>
      </c>
      <c r="CM43" s="316">
        <v>1781.6315486562728</v>
      </c>
      <c r="CN43" s="150"/>
      <c r="CO43" s="315">
        <v>1782.5088234255616</v>
      </c>
      <c r="CP43" s="316">
        <v>831.28551809548765</v>
      </c>
      <c r="CQ43" s="315">
        <v>2716.0244550711486</v>
      </c>
      <c r="CR43" s="316">
        <v>1164.2235916806385</v>
      </c>
      <c r="CS43" s="150"/>
      <c r="CT43" s="315">
        <v>2252.8711215642434</v>
      </c>
      <c r="CU43" s="316">
        <v>1043.0945810537692</v>
      </c>
      <c r="CV43" s="315">
        <v>2574.095236362748</v>
      </c>
      <c r="CW43" s="316">
        <v>1105.9773537394449</v>
      </c>
      <c r="CY43" s="315">
        <v>4036.6440086721473</v>
      </c>
      <c r="CZ43" s="316">
        <v>1871.1258080015284</v>
      </c>
      <c r="DA43" s="315">
        <v>5290.1196914338971</v>
      </c>
      <c r="DB43" s="316">
        <v>2273.8609653793892</v>
      </c>
    </row>
    <row r="44" spans="1:106" s="149" customFormat="1" ht="12.75">
      <c r="A44" s="140"/>
      <c r="B44" s="149" t="s">
        <v>149</v>
      </c>
      <c r="C44" s="315">
        <v>204.49285067693961</v>
      </c>
      <c r="D44" s="316">
        <v>105.08244450932888</v>
      </c>
      <c r="E44" s="315">
        <v>162.74549476392801</v>
      </c>
      <c r="F44" s="316">
        <v>87.799729729593579</v>
      </c>
      <c r="G44" s="205"/>
      <c r="H44" s="315">
        <v>282.06761687400387</v>
      </c>
      <c r="I44" s="316">
        <v>148.28733815617892</v>
      </c>
      <c r="J44" s="315">
        <v>265.68066643820117</v>
      </c>
      <c r="K44" s="316">
        <v>144.27767302826271</v>
      </c>
      <c r="L44" s="205"/>
      <c r="M44" s="315">
        <v>361.93000000000006</v>
      </c>
      <c r="N44" s="316">
        <v>200.70786990752316</v>
      </c>
      <c r="O44" s="315">
        <v>428.42616120212921</v>
      </c>
      <c r="P44" s="316">
        <v>231.47028705946201</v>
      </c>
      <c r="Q44" s="205"/>
      <c r="R44" s="315">
        <v>126.79954651059847</v>
      </c>
      <c r="S44" s="316">
        <v>488.97681411659443</v>
      </c>
      <c r="T44" s="315">
        <v>82.837681984198468</v>
      </c>
      <c r="U44" s="316">
        <v>354.67357987540981</v>
      </c>
      <c r="V44" s="205"/>
      <c r="W44" s="315">
        <v>139.29740371448375</v>
      </c>
      <c r="X44" s="316">
        <v>549.12302124394535</v>
      </c>
      <c r="Y44" s="315">
        <v>96.555082339181084</v>
      </c>
      <c r="Z44" s="316">
        <v>415.42888513128969</v>
      </c>
      <c r="AA44" s="205"/>
      <c r="AB44" s="315">
        <v>205.10000000000002</v>
      </c>
      <c r="AC44" s="316">
        <v>747.37361116170655</v>
      </c>
      <c r="AD44" s="315">
        <v>179.39276432337959</v>
      </c>
      <c r="AE44" s="316">
        <v>770.83671277780354</v>
      </c>
      <c r="AF44" s="205"/>
      <c r="AG44" s="315">
        <v>149.87623708159899</v>
      </c>
      <c r="AH44" s="316">
        <v>396.00051629309576</v>
      </c>
      <c r="AI44" s="315">
        <v>86.115626673046847</v>
      </c>
      <c r="AJ44" s="316">
        <v>234.23795547105209</v>
      </c>
      <c r="AK44" s="205"/>
      <c r="AL44" s="315">
        <v>67.921333857672209</v>
      </c>
      <c r="AM44" s="316">
        <v>177.79917745878348</v>
      </c>
      <c r="AN44" s="315">
        <v>59.001078106977872</v>
      </c>
      <c r="AO44" s="316">
        <v>158.82677402248609</v>
      </c>
      <c r="AP44" s="205"/>
      <c r="AQ44" s="315">
        <v>256.45000000000005</v>
      </c>
      <c r="AR44" s="316">
        <v>600.52175514865746</v>
      </c>
      <c r="AS44" s="315">
        <v>145.11670478002475</v>
      </c>
      <c r="AT44" s="316">
        <v>391.49113604555367</v>
      </c>
      <c r="AU44" s="205"/>
      <c r="AV44" s="315">
        <v>543.62439465839157</v>
      </c>
      <c r="AW44" s="316">
        <v>26.272546838533383</v>
      </c>
      <c r="AX44" s="315">
        <v>519.63814396273358</v>
      </c>
      <c r="AY44" s="316">
        <v>34.607899614823253</v>
      </c>
      <c r="AZ44" s="205"/>
      <c r="BA44" s="315">
        <v>114.43132719961073</v>
      </c>
      <c r="BB44" s="316">
        <v>30.302709187626466</v>
      </c>
      <c r="BC44" s="315">
        <v>210.15768482587242</v>
      </c>
      <c r="BD44" s="316">
        <v>32.802229797199907</v>
      </c>
      <c r="BE44" s="205"/>
      <c r="BF44" s="315">
        <v>658.05572185800213</v>
      </c>
      <c r="BG44" s="316">
        <v>26.894542726174404</v>
      </c>
      <c r="BH44" s="315">
        <v>729.79582878860595</v>
      </c>
      <c r="BI44" s="316">
        <v>34.067862318806725</v>
      </c>
      <c r="BJ44" s="205"/>
      <c r="BK44" s="315">
        <v>173.24010777301567</v>
      </c>
      <c r="BL44" s="316">
        <v>97.486313860264104</v>
      </c>
      <c r="BM44" s="315">
        <v>300.91567145360557</v>
      </c>
      <c r="BN44" s="316">
        <v>150.46703130412757</v>
      </c>
      <c r="BO44" s="205"/>
      <c r="BP44" s="315">
        <v>25.262564351658696</v>
      </c>
      <c r="BQ44" s="316">
        <v>13.468016701009789</v>
      </c>
      <c r="BR44" s="315">
        <v>16.822682864249053</v>
      </c>
      <c r="BS44" s="316">
        <v>8.4813465000123305</v>
      </c>
      <c r="BT44" s="205"/>
      <c r="BU44" s="315">
        <v>279.31664843463551</v>
      </c>
      <c r="BV44" s="316">
        <v>146.9707767411598</v>
      </c>
      <c r="BW44" s="315">
        <v>317.73835431785466</v>
      </c>
      <c r="BX44" s="316">
        <v>161.37552184909038</v>
      </c>
      <c r="BY44" s="205"/>
      <c r="BZ44" s="315">
        <v>1925.2901742566642</v>
      </c>
      <c r="CA44" s="316">
        <v>1054.5658873432264</v>
      </c>
      <c r="CB44" s="315">
        <v>1779.4662652973605</v>
      </c>
      <c r="CC44" s="316">
        <v>888.15417058730088</v>
      </c>
      <c r="CD44" s="205"/>
      <c r="CE44" s="315">
        <v>853.21060741620022</v>
      </c>
      <c r="CF44" s="316">
        <v>463.12921236975023</v>
      </c>
      <c r="CG44" s="315">
        <v>854.04056684679779</v>
      </c>
      <c r="CH44" s="316">
        <v>425.58522363581011</v>
      </c>
      <c r="CI44" s="316"/>
      <c r="CJ44" s="315">
        <v>2778.5007816728639</v>
      </c>
      <c r="CK44" s="316">
        <v>1511.298888389957</v>
      </c>
      <c r="CL44" s="315">
        <v>2633.5068321441581</v>
      </c>
      <c r="CM44" s="316">
        <v>1314.6179662985401</v>
      </c>
      <c r="CN44" s="205"/>
      <c r="CO44" s="315">
        <v>1778.1641873516185</v>
      </c>
      <c r="CP44" s="316">
        <v>975.00698871105999</v>
      </c>
      <c r="CQ44" s="315">
        <v>2465.6462962549977</v>
      </c>
      <c r="CR44" s="316">
        <v>1221.5817346082297</v>
      </c>
      <c r="CS44" s="205"/>
      <c r="CT44" s="315">
        <v>1085.6242614478608</v>
      </c>
      <c r="CU44" s="316">
        <v>591.75072074449372</v>
      </c>
      <c r="CV44" s="315">
        <v>1820.2652422947381</v>
      </c>
      <c r="CW44" s="316">
        <v>904.74559257377121</v>
      </c>
      <c r="CY44" s="315">
        <v>2863.7884487994793</v>
      </c>
      <c r="CZ44" s="316">
        <v>1562.5257146637443</v>
      </c>
      <c r="DA44" s="315">
        <v>4285.9115385497353</v>
      </c>
      <c r="DB44" s="316">
        <v>2130.5726103320662</v>
      </c>
    </row>
    <row r="45" spans="1:106" s="149" customFormat="1" ht="12.75">
      <c r="A45" s="140"/>
      <c r="B45" s="149" t="s">
        <v>150</v>
      </c>
      <c r="C45" s="315">
        <v>97.651202642109311</v>
      </c>
      <c r="D45" s="316">
        <v>87.759021377069189</v>
      </c>
      <c r="E45" s="315">
        <v>83.997698820887109</v>
      </c>
      <c r="F45" s="316">
        <v>80.658063578963919</v>
      </c>
      <c r="G45" s="205"/>
      <c r="H45" s="315">
        <v>194.90311588885123</v>
      </c>
      <c r="I45" s="316">
        <v>177.70741834757939</v>
      </c>
      <c r="J45" s="315">
        <v>137.04055480282742</v>
      </c>
      <c r="K45" s="316">
        <v>132.11255444112555</v>
      </c>
      <c r="L45" s="205"/>
      <c r="M45" s="315">
        <v>156.63</v>
      </c>
      <c r="N45" s="316">
        <v>156.77131498815842</v>
      </c>
      <c r="O45" s="315">
        <v>221.03825362371452</v>
      </c>
      <c r="P45" s="316">
        <v>212.2435280541205</v>
      </c>
      <c r="Q45" s="205"/>
      <c r="R45" s="315">
        <v>104.13900468485956</v>
      </c>
      <c r="S45" s="316">
        <v>683.74501810142363</v>
      </c>
      <c r="T45" s="315">
        <v>54.756048095535277</v>
      </c>
      <c r="U45" s="316">
        <v>386.91622459583442</v>
      </c>
      <c r="V45" s="205"/>
      <c r="W45" s="315">
        <v>102.56105200601883</v>
      </c>
      <c r="X45" s="316">
        <v>685.38646150834882</v>
      </c>
      <c r="Y45" s="315">
        <v>47.453826311500926</v>
      </c>
      <c r="Z45" s="316">
        <v>334.53509619694933</v>
      </c>
      <c r="AA45" s="205"/>
      <c r="AB45" s="315">
        <v>119.46</v>
      </c>
      <c r="AC45" s="316">
        <v>746.75564304461921</v>
      </c>
      <c r="AD45" s="315">
        <v>102.2098744070362</v>
      </c>
      <c r="AE45" s="316">
        <v>721.51310098507463</v>
      </c>
      <c r="AF45" s="205"/>
      <c r="AG45" s="315">
        <v>62.038716662318798</v>
      </c>
      <c r="AH45" s="316">
        <v>311.73533104382807</v>
      </c>
      <c r="AI45" s="315">
        <v>46.958774888586227</v>
      </c>
      <c r="AJ45" s="316">
        <v>254.98177461260389</v>
      </c>
      <c r="AK45" s="205"/>
      <c r="AL45" s="315">
        <v>30.352821463728933</v>
      </c>
      <c r="AM45" s="316">
        <v>154.41120349049677</v>
      </c>
      <c r="AN45" s="315">
        <v>30.700409565352224</v>
      </c>
      <c r="AO45" s="316">
        <v>167.49565951864707</v>
      </c>
      <c r="AP45" s="205"/>
      <c r="AQ45" s="315">
        <v>111.61999999999999</v>
      </c>
      <c r="AR45" s="316">
        <v>547.25140388768898</v>
      </c>
      <c r="AS45" s="315">
        <v>77.659184453938423</v>
      </c>
      <c r="AT45" s="316">
        <v>422.88956299341424</v>
      </c>
      <c r="AU45" s="205"/>
      <c r="AV45" s="315">
        <v>467.38834523797271</v>
      </c>
      <c r="AW45" s="316">
        <v>31.271614527606424</v>
      </c>
      <c r="AX45" s="315">
        <v>479.53131049819081</v>
      </c>
      <c r="AY45" s="316">
        <v>37.354832564203427</v>
      </c>
      <c r="AZ45" s="205"/>
      <c r="BA45" s="315">
        <v>72.173385894419553</v>
      </c>
      <c r="BB45" s="316">
        <v>46.979746707318661</v>
      </c>
      <c r="BC45" s="315">
        <v>54.11399317218541</v>
      </c>
      <c r="BD45" s="316">
        <v>45.035532313170471</v>
      </c>
      <c r="BE45" s="205"/>
      <c r="BF45" s="315">
        <v>542.47805927644583</v>
      </c>
      <c r="BG45" s="316">
        <v>32.756352745601077</v>
      </c>
      <c r="BH45" s="315">
        <v>533.64530367037617</v>
      </c>
      <c r="BI45" s="316">
        <v>38.012226489702499</v>
      </c>
      <c r="BJ45" s="205"/>
      <c r="BK45" s="315">
        <v>96.090709099454955</v>
      </c>
      <c r="BL45" s="316">
        <v>159.32962897453453</v>
      </c>
      <c r="BM45" s="315">
        <v>118.62012141830381</v>
      </c>
      <c r="BN45" s="316">
        <v>204.70474144319232</v>
      </c>
      <c r="BO45" s="205"/>
      <c r="BP45" s="315">
        <v>6.2804367423151053</v>
      </c>
      <c r="BQ45" s="316">
        <v>12.324973529337205</v>
      </c>
      <c r="BR45" s="315">
        <v>6.8148791830473332</v>
      </c>
      <c r="BS45" s="316">
        <v>11.992698129776205</v>
      </c>
      <c r="BT45" s="205"/>
      <c r="BU45" s="315">
        <v>115.25124530998465</v>
      </c>
      <c r="BV45" s="316">
        <v>224.6920301972595</v>
      </c>
      <c r="BW45" s="315">
        <v>125.43500060135113</v>
      </c>
      <c r="BX45" s="316">
        <v>221.249997642907</v>
      </c>
      <c r="BY45" s="205"/>
      <c r="BZ45" s="315">
        <v>776.33281278684819</v>
      </c>
      <c r="CA45" s="316">
        <v>923.46796926092691</v>
      </c>
      <c r="CB45" s="315">
        <v>668.95647195765332</v>
      </c>
      <c r="CC45" s="316">
        <v>826.18625650596766</v>
      </c>
      <c r="CD45" s="205"/>
      <c r="CE45" s="315">
        <v>234.7552286024453</v>
      </c>
      <c r="CF45" s="316">
        <v>275.02897622629661</v>
      </c>
      <c r="CG45" s="315">
        <v>182.65116873194108</v>
      </c>
      <c r="CH45" s="316">
        <v>225.74168528200082</v>
      </c>
      <c r="CI45" s="316"/>
      <c r="CJ45" s="315">
        <v>1013.032260151996</v>
      </c>
      <c r="CK45" s="316">
        <v>1192.3295573661712</v>
      </c>
      <c r="CL45" s="315">
        <v>851.6076406895944</v>
      </c>
      <c r="CM45" s="316">
        <v>1053.9762989637716</v>
      </c>
      <c r="CN45" s="205"/>
      <c r="CO45" s="315">
        <v>657.63587378817476</v>
      </c>
      <c r="CP45" s="316">
        <v>792.09767751941945</v>
      </c>
      <c r="CQ45" s="315">
        <v>1098.2601731323934</v>
      </c>
      <c r="CR45" s="316">
        <v>1365.5146176297751</v>
      </c>
      <c r="CS45" s="205"/>
      <c r="CT45" s="315">
        <v>403.46445370735455</v>
      </c>
      <c r="CU45" s="316">
        <v>483.38873802487029</v>
      </c>
      <c r="CV45" s="315">
        <v>455.94308971795255</v>
      </c>
      <c r="CW45" s="316">
        <v>572.59070369005985</v>
      </c>
      <c r="CY45" s="315">
        <v>1062.1324482272485</v>
      </c>
      <c r="CZ45" s="316">
        <v>1275.3526351481685</v>
      </c>
      <c r="DA45" s="315">
        <v>1554.2032628503459</v>
      </c>
      <c r="DB45" s="316">
        <v>1950.0232292658554</v>
      </c>
    </row>
    <row r="46" spans="1:106" s="149" customFormat="1" ht="12.75">
      <c r="A46" s="140"/>
      <c r="B46" s="149" t="s">
        <v>151</v>
      </c>
      <c r="C46" s="315">
        <v>30.517155233824869</v>
      </c>
      <c r="D46" s="316">
        <v>44.930119980347861</v>
      </c>
      <c r="E46" s="315">
        <v>41.662508827535682</v>
      </c>
      <c r="F46" s="316">
        <v>56.916145156594723</v>
      </c>
      <c r="G46" s="205"/>
      <c r="H46" s="315">
        <v>58.267951108908775</v>
      </c>
      <c r="I46" s="316">
        <v>84.950536665475411</v>
      </c>
      <c r="J46" s="315">
        <v>83.227084577639317</v>
      </c>
      <c r="K46" s="316">
        <v>112.79563512068673</v>
      </c>
      <c r="L46" s="205"/>
      <c r="M46" s="315">
        <v>73.13</v>
      </c>
      <c r="N46" s="316">
        <v>119.37258598491815</v>
      </c>
      <c r="O46" s="315">
        <v>124.88959340517499</v>
      </c>
      <c r="P46" s="316">
        <v>169.48665488918792</v>
      </c>
      <c r="Q46" s="205"/>
      <c r="R46" s="315">
        <v>72.621717728952376</v>
      </c>
      <c r="S46" s="316">
        <v>846.71892833511299</v>
      </c>
      <c r="T46" s="315">
        <v>105.38489062230896</v>
      </c>
      <c r="U46" s="316">
        <v>1111.1073043154204</v>
      </c>
      <c r="V46" s="205"/>
      <c r="W46" s="315">
        <v>30.221421681561498</v>
      </c>
      <c r="X46" s="316">
        <v>338.52951613461096</v>
      </c>
      <c r="Y46" s="315">
        <v>35.726817044028735</v>
      </c>
      <c r="Z46" s="316">
        <v>374.65581504469867</v>
      </c>
      <c r="AA46" s="205"/>
      <c r="AB46" s="315">
        <v>67.540000000000006</v>
      </c>
      <c r="AC46" s="316">
        <v>687.07680260347809</v>
      </c>
      <c r="AD46" s="315">
        <v>141.11170766633768</v>
      </c>
      <c r="AE46" s="316">
        <v>1483.4212716195948</v>
      </c>
      <c r="AF46" s="205"/>
      <c r="AG46" s="315">
        <v>22.453785984620321</v>
      </c>
      <c r="AH46" s="316">
        <v>216.60979852564313</v>
      </c>
      <c r="AI46" s="315">
        <v>16.539585081063599</v>
      </c>
      <c r="AJ46" s="316">
        <v>134.83011638400592</v>
      </c>
      <c r="AK46" s="205"/>
      <c r="AL46" s="315">
        <v>11.51768491056286</v>
      </c>
      <c r="AM46" s="316">
        <v>113.96041946989413</v>
      </c>
      <c r="AN46" s="315">
        <v>12.641862541765635</v>
      </c>
      <c r="AO46" s="316">
        <v>103.92775680031156</v>
      </c>
      <c r="AP46" s="205"/>
      <c r="AQ46" s="315">
        <v>53.71</v>
      </c>
      <c r="AR46" s="316">
        <v>546.12183650615884</v>
      </c>
      <c r="AS46" s="315">
        <v>29.181447622829236</v>
      </c>
      <c r="AT46" s="316">
        <v>239.18508219234792</v>
      </c>
      <c r="AU46" s="205"/>
      <c r="AV46" s="315">
        <v>188.59005135886466</v>
      </c>
      <c r="AW46" s="316">
        <v>30.477205159469694</v>
      </c>
      <c r="AX46" s="315">
        <v>268.51285398750099</v>
      </c>
      <c r="AY46" s="316">
        <v>37.275381032767704</v>
      </c>
      <c r="AZ46" s="205"/>
      <c r="BA46" s="315">
        <v>52.83487348428222</v>
      </c>
      <c r="BB46" s="316">
        <v>48.666391336781068</v>
      </c>
      <c r="BC46" s="315">
        <v>32.818718363973581</v>
      </c>
      <c r="BD46" s="316">
        <v>41.85844967000186</v>
      </c>
      <c r="BE46" s="205"/>
      <c r="BF46" s="315">
        <v>246.50859669909337</v>
      </c>
      <c r="BG46" s="316">
        <v>33.155552268634956</v>
      </c>
      <c r="BH46" s="315">
        <v>301.33157235147456</v>
      </c>
      <c r="BI46" s="316">
        <v>37.725246112874416</v>
      </c>
      <c r="BJ46" s="205"/>
      <c r="BK46" s="315">
        <v>23.164140361477866</v>
      </c>
      <c r="BL46" s="316">
        <v>104.81266702537783</v>
      </c>
      <c r="BM46" s="315">
        <v>95.018223367217487</v>
      </c>
      <c r="BN46" s="316">
        <v>337.69639754574609</v>
      </c>
      <c r="BO46" s="205"/>
      <c r="BP46" s="315" t="s">
        <v>162</v>
      </c>
      <c r="BQ46" s="316" t="s">
        <v>160</v>
      </c>
      <c r="BR46" s="315" t="s">
        <v>162</v>
      </c>
      <c r="BS46" s="316" t="s">
        <v>160</v>
      </c>
      <c r="BT46" s="205"/>
      <c r="BU46" s="315">
        <v>74.884696129662771</v>
      </c>
      <c r="BV46" s="316">
        <v>308.60909204258297</v>
      </c>
      <c r="BW46" s="315">
        <v>95.237376382205298</v>
      </c>
      <c r="BX46" s="316">
        <v>347.15158947667885</v>
      </c>
      <c r="BY46" s="205"/>
      <c r="BZ46" s="315">
        <v>206.61235417481578</v>
      </c>
      <c r="CA46" s="316">
        <v>443.12698276549713</v>
      </c>
      <c r="CB46" s="315">
        <v>278.79350732337065</v>
      </c>
      <c r="CC46" s="316">
        <v>480.06844053165617</v>
      </c>
      <c r="CD46" s="205"/>
      <c r="CE46" s="315">
        <v>71.202302969464512</v>
      </c>
      <c r="CF46" s="316">
        <v>149.96707555396898</v>
      </c>
      <c r="CG46" s="315">
        <v>70.596115930312564</v>
      </c>
      <c r="CH46" s="316">
        <v>121.64883982602932</v>
      </c>
      <c r="CI46" s="316"/>
      <c r="CJ46" s="315">
        <v>279.87043838157791</v>
      </c>
      <c r="CK46" s="316">
        <v>593.27720197461599</v>
      </c>
      <c r="CL46" s="315">
        <v>349.38962325368323</v>
      </c>
      <c r="CM46" s="316">
        <v>603.02603229600822</v>
      </c>
      <c r="CN46" s="205"/>
      <c r="CO46" s="315">
        <v>169.53388218623226</v>
      </c>
      <c r="CP46" s="316">
        <v>371.57809062185891</v>
      </c>
      <c r="CQ46" s="315">
        <v>457.17993689901476</v>
      </c>
      <c r="CR46" s="316">
        <v>798.85382484336731</v>
      </c>
      <c r="CS46" s="205"/>
      <c r="CT46" s="315">
        <v>115.37394417690453</v>
      </c>
      <c r="CU46" s="316">
        <v>252.18308179467533</v>
      </c>
      <c r="CV46" s="315">
        <v>203.46305063950237</v>
      </c>
      <c r="CW46" s="316">
        <v>360.640358407002</v>
      </c>
      <c r="CY46" s="315">
        <v>285.87570563141759</v>
      </c>
      <c r="CZ46" s="316">
        <v>626.94167381361149</v>
      </c>
      <c r="DA46" s="315">
        <v>660.6429875385171</v>
      </c>
      <c r="DB46" s="316">
        <v>1169.0999645633451</v>
      </c>
    </row>
    <row r="47" spans="1:106" s="149" customFormat="1" ht="12.75">
      <c r="A47" s="352"/>
      <c r="B47" s="353" t="s">
        <v>82</v>
      </c>
      <c r="C47" s="317"/>
      <c r="D47" s="317">
        <v>0.5671346992254569</v>
      </c>
      <c r="E47" s="317"/>
      <c r="F47" s="317">
        <v>0.77870130526776415</v>
      </c>
      <c r="G47" s="205"/>
      <c r="H47" s="317"/>
      <c r="I47" s="317">
        <v>0.42611743944040753</v>
      </c>
      <c r="J47" s="317"/>
      <c r="K47" s="317">
        <v>0.62506807132030773</v>
      </c>
      <c r="L47" s="205"/>
      <c r="M47" s="317"/>
      <c r="N47" s="317">
        <v>0.7190905176718666</v>
      </c>
      <c r="O47" s="317"/>
      <c r="P47" s="317">
        <v>0.66936751406468475</v>
      </c>
      <c r="Q47" s="205"/>
      <c r="R47" s="317"/>
      <c r="S47" s="317">
        <v>2.237120132568414</v>
      </c>
      <c r="T47" s="317"/>
      <c r="U47" s="317">
        <v>5.0637384362646731</v>
      </c>
      <c r="V47" s="150"/>
      <c r="W47" s="317"/>
      <c r="X47" s="317">
        <v>0.30098338914908662</v>
      </c>
      <c r="Y47" s="317"/>
      <c r="Z47" s="317">
        <v>0.56397176864567744</v>
      </c>
      <c r="AA47" s="150"/>
      <c r="AB47" s="317"/>
      <c r="AC47" s="317">
        <v>0.53787773900073144</v>
      </c>
      <c r="AD47" s="317"/>
      <c r="AE47" s="317">
        <v>1.6772952049934797</v>
      </c>
      <c r="AF47" s="150"/>
      <c r="AG47" s="317"/>
      <c r="AH47" s="317">
        <v>1.3454330999749573</v>
      </c>
      <c r="AI47" s="317"/>
      <c r="AJ47" s="317">
        <v>0.8532329019101712</v>
      </c>
      <c r="AK47" s="153"/>
      <c r="AL47" s="317"/>
      <c r="AM47" s="317">
        <v>0.29587416390397092</v>
      </c>
      <c r="AN47" s="317"/>
      <c r="AO47" s="317">
        <v>0.30090561986025727</v>
      </c>
      <c r="AP47" s="153"/>
      <c r="AQ47" s="317"/>
      <c r="AR47" s="317">
        <v>0.84889391807448489</v>
      </c>
      <c r="AS47" s="317"/>
      <c r="AT47" s="317">
        <v>0.4753841427921448</v>
      </c>
      <c r="AU47" s="153"/>
      <c r="AV47" s="317"/>
      <c r="AW47" s="317">
        <v>0.99048026045470161</v>
      </c>
      <c r="AX47" s="317"/>
      <c r="AY47" s="317">
        <v>1.0604971226266651</v>
      </c>
      <c r="AZ47" s="205"/>
      <c r="BA47" s="317"/>
      <c r="BB47" s="317">
        <v>1.004231063281529</v>
      </c>
      <c r="BC47" s="317"/>
      <c r="BD47" s="317">
        <v>0.76342499518697582</v>
      </c>
      <c r="BE47" s="205"/>
      <c r="BF47" s="317"/>
      <c r="BG47" s="317">
        <v>0.9009802697136513</v>
      </c>
      <c r="BH47" s="317"/>
      <c r="BI47" s="317">
        <v>0.93349164154506126</v>
      </c>
      <c r="BJ47" s="205"/>
      <c r="BK47" s="317"/>
      <c r="BL47" s="317">
        <v>1.2630660476723958</v>
      </c>
      <c r="BM47" s="317"/>
      <c r="BN47" s="317">
        <v>2.5418547240416998</v>
      </c>
      <c r="BO47" s="153"/>
      <c r="BP47" s="317"/>
      <c r="BQ47" s="312" t="s">
        <v>160</v>
      </c>
      <c r="BR47" s="317"/>
      <c r="BS47" s="317" t="s">
        <v>160</v>
      </c>
      <c r="BT47" s="153"/>
      <c r="BU47" s="317"/>
      <c r="BV47" s="317">
        <v>1.8126299139558928</v>
      </c>
      <c r="BW47" s="317"/>
      <c r="BX47" s="317">
        <v>2.1133852649035791</v>
      </c>
      <c r="BY47" s="153"/>
      <c r="BZ47" s="317"/>
      <c r="CA47" s="317">
        <v>1.0757615091608761</v>
      </c>
      <c r="CB47" s="317"/>
      <c r="CC47" s="317">
        <v>0.90496992944005261</v>
      </c>
      <c r="CD47" s="153"/>
      <c r="CE47" s="317"/>
      <c r="CF47" s="317">
        <v>0.16828555793606384</v>
      </c>
      <c r="CG47" s="317"/>
      <c r="CH47" s="317">
        <v>0.18221102408123069</v>
      </c>
      <c r="CI47" s="317"/>
      <c r="CJ47" s="317"/>
      <c r="CK47" s="317">
        <v>0.45518377460456133</v>
      </c>
      <c r="CL47" s="317"/>
      <c r="CM47" s="317">
        <v>0.50230781511042477</v>
      </c>
      <c r="CN47" s="153"/>
      <c r="CO47" s="317"/>
      <c r="CP47" s="317">
        <v>0.60908771915710858</v>
      </c>
      <c r="CQ47" s="317"/>
      <c r="CR47" s="317">
        <v>0.73836205665197197</v>
      </c>
      <c r="CS47" s="153"/>
      <c r="CT47" s="317"/>
      <c r="CU47" s="317">
        <v>0.17164435116767693</v>
      </c>
      <c r="CV47" s="317"/>
      <c r="CW47" s="317">
        <v>0.20978779410665646</v>
      </c>
      <c r="CY47" s="317"/>
      <c r="CZ47" s="317">
        <v>0.30135801744076207</v>
      </c>
      <c r="DA47" s="317"/>
      <c r="DB47" s="317">
        <v>0.41657665779486341</v>
      </c>
    </row>
    <row r="48" spans="1:106" s="149" customFormat="1" ht="12.75">
      <c r="A48" s="349"/>
      <c r="C48" s="309"/>
      <c r="D48" s="310"/>
      <c r="E48" s="309"/>
      <c r="F48" s="310"/>
      <c r="G48" s="205"/>
      <c r="H48" s="309"/>
      <c r="I48" s="310"/>
      <c r="J48" s="309"/>
      <c r="K48" s="310"/>
      <c r="L48" s="205"/>
      <c r="M48" s="309"/>
      <c r="N48" s="310"/>
      <c r="O48" s="309"/>
      <c r="P48" s="310"/>
      <c r="Q48" s="205"/>
      <c r="R48" s="309"/>
      <c r="S48" s="310"/>
      <c r="T48" s="309"/>
      <c r="U48" s="310"/>
      <c r="V48" s="205"/>
      <c r="W48" s="309"/>
      <c r="X48" s="310"/>
      <c r="Y48" s="309"/>
      <c r="Z48" s="310"/>
      <c r="AA48" s="205"/>
      <c r="AB48" s="309"/>
      <c r="AC48" s="310"/>
      <c r="AD48" s="309"/>
      <c r="AE48" s="310"/>
      <c r="AF48" s="205"/>
      <c r="AG48" s="309"/>
      <c r="AH48" s="310"/>
      <c r="AI48" s="309"/>
      <c r="AJ48" s="310"/>
      <c r="AK48" s="205"/>
      <c r="AL48" s="309"/>
      <c r="AM48" s="310"/>
      <c r="AN48" s="309"/>
      <c r="AO48" s="310"/>
      <c r="AP48" s="205"/>
      <c r="AQ48" s="309"/>
      <c r="AR48" s="310"/>
      <c r="AS48" s="309"/>
      <c r="AT48" s="310"/>
      <c r="AU48" s="205"/>
      <c r="AV48" s="309"/>
      <c r="AW48" s="310"/>
      <c r="AX48" s="309"/>
      <c r="AY48" s="310"/>
      <c r="AZ48" s="205"/>
      <c r="BA48" s="309"/>
      <c r="BB48" s="310"/>
      <c r="BC48" s="309"/>
      <c r="BD48" s="310"/>
      <c r="BE48" s="205"/>
      <c r="BF48" s="309"/>
      <c r="BG48" s="310"/>
      <c r="BH48" s="309"/>
      <c r="BI48" s="310"/>
      <c r="BJ48" s="205"/>
      <c r="BK48" s="309"/>
      <c r="BL48" s="310"/>
      <c r="BM48" s="309"/>
      <c r="BN48" s="310"/>
      <c r="BO48" s="205"/>
      <c r="BP48" s="309"/>
      <c r="BQ48" s="310"/>
      <c r="BR48" s="309"/>
      <c r="BS48" s="310"/>
      <c r="BT48" s="205"/>
      <c r="BU48" s="309"/>
      <c r="BV48" s="310"/>
      <c r="BW48" s="309"/>
      <c r="BX48" s="310"/>
      <c r="BY48" s="205"/>
      <c r="BZ48" s="309"/>
      <c r="CA48" s="310"/>
      <c r="CB48" s="309"/>
      <c r="CC48" s="310"/>
      <c r="CD48" s="205"/>
      <c r="CE48" s="309"/>
      <c r="CF48" s="310"/>
      <c r="CG48" s="309"/>
      <c r="CH48" s="310"/>
      <c r="CI48" s="310"/>
      <c r="CJ48" s="309"/>
      <c r="CK48" s="310"/>
      <c r="CL48" s="309"/>
      <c r="CM48" s="310"/>
      <c r="CN48" s="205"/>
      <c r="CO48" s="309"/>
      <c r="CP48" s="310"/>
      <c r="CQ48" s="309"/>
      <c r="CR48" s="310"/>
      <c r="CS48" s="205"/>
      <c r="CT48" s="309"/>
      <c r="CU48" s="310"/>
      <c r="CV48" s="309"/>
      <c r="CW48" s="310"/>
      <c r="CY48" s="309"/>
      <c r="CZ48" s="310"/>
      <c r="DA48" s="309"/>
      <c r="DB48" s="310"/>
    </row>
    <row r="49" spans="1:106" s="149" customFormat="1" ht="12.75">
      <c r="A49" s="351" t="s">
        <v>157</v>
      </c>
      <c r="B49" s="149" t="s">
        <v>147</v>
      </c>
      <c r="C49" s="309" t="s">
        <v>160</v>
      </c>
      <c r="D49" s="310" t="s">
        <v>160</v>
      </c>
      <c r="E49" s="309" t="s">
        <v>160</v>
      </c>
      <c r="F49" s="310" t="s">
        <v>160</v>
      </c>
      <c r="G49" s="206"/>
      <c r="H49" s="558" t="s">
        <v>296</v>
      </c>
      <c r="I49" s="558"/>
      <c r="J49" s="558"/>
      <c r="K49" s="558"/>
      <c r="L49" s="206"/>
      <c r="M49" s="558" t="s">
        <v>296</v>
      </c>
      <c r="N49" s="558"/>
      <c r="O49" s="558"/>
      <c r="P49" s="558"/>
      <c r="Q49" s="206"/>
      <c r="R49" s="309" t="s">
        <v>160</v>
      </c>
      <c r="S49" s="310" t="s">
        <v>160</v>
      </c>
      <c r="T49" s="309" t="s">
        <v>160</v>
      </c>
      <c r="U49" s="310" t="s">
        <v>160</v>
      </c>
      <c r="V49" s="223"/>
      <c r="W49" s="558" t="s">
        <v>296</v>
      </c>
      <c r="X49" s="558"/>
      <c r="Y49" s="558"/>
      <c r="Z49" s="558"/>
      <c r="AA49" s="223"/>
      <c r="AB49" s="558" t="s">
        <v>296</v>
      </c>
      <c r="AC49" s="558"/>
      <c r="AD49" s="558"/>
      <c r="AE49" s="558"/>
      <c r="AF49" s="223"/>
      <c r="AG49" s="558" t="s">
        <v>296</v>
      </c>
      <c r="AH49" s="558"/>
      <c r="AI49" s="558"/>
      <c r="AJ49" s="558"/>
      <c r="AK49" s="150"/>
      <c r="AL49" s="558" t="s">
        <v>296</v>
      </c>
      <c r="AM49" s="558"/>
      <c r="AN49" s="558"/>
      <c r="AO49" s="558"/>
      <c r="AP49" s="150"/>
      <c r="AQ49" s="558" t="s">
        <v>296</v>
      </c>
      <c r="AR49" s="558"/>
      <c r="AS49" s="558"/>
      <c r="AT49" s="558"/>
      <c r="AU49" s="150"/>
      <c r="AV49" s="558" t="s">
        <v>296</v>
      </c>
      <c r="AW49" s="558"/>
      <c r="AX49" s="558"/>
      <c r="AY49" s="558"/>
      <c r="AZ49" s="205"/>
      <c r="BA49" s="558" t="s">
        <v>296</v>
      </c>
      <c r="BB49" s="558"/>
      <c r="BC49" s="558"/>
      <c r="BD49" s="558"/>
      <c r="BE49" s="205"/>
      <c r="BF49" s="558" t="s">
        <v>296</v>
      </c>
      <c r="BG49" s="558"/>
      <c r="BH49" s="558"/>
      <c r="BI49" s="558"/>
      <c r="BJ49" s="205"/>
      <c r="BK49" s="309" t="s">
        <v>160</v>
      </c>
      <c r="BL49" s="310" t="s">
        <v>160</v>
      </c>
      <c r="BM49" s="309" t="s">
        <v>160</v>
      </c>
      <c r="BN49" s="310" t="s">
        <v>160</v>
      </c>
      <c r="BO49" s="150"/>
      <c r="BP49" s="571" t="s">
        <v>296</v>
      </c>
      <c r="BQ49" s="571"/>
      <c r="BR49" s="571"/>
      <c r="BS49" s="571"/>
      <c r="BT49" s="150"/>
      <c r="BU49" s="571" t="s">
        <v>296</v>
      </c>
      <c r="BV49" s="571"/>
      <c r="BW49" s="571"/>
      <c r="BX49" s="571"/>
      <c r="BY49" s="150"/>
      <c r="BZ49" s="558" t="s">
        <v>296</v>
      </c>
      <c r="CA49" s="558"/>
      <c r="CB49" s="558"/>
      <c r="CC49" s="558"/>
      <c r="CD49" s="150"/>
      <c r="CE49" s="558" t="s">
        <v>296</v>
      </c>
      <c r="CF49" s="558"/>
      <c r="CG49" s="558"/>
      <c r="CH49" s="558"/>
      <c r="CI49" s="336"/>
      <c r="CJ49" s="558" t="s">
        <v>296</v>
      </c>
      <c r="CK49" s="558"/>
      <c r="CL49" s="558"/>
      <c r="CM49" s="558"/>
      <c r="CN49" s="150"/>
      <c r="CO49" s="558" t="s">
        <v>296</v>
      </c>
      <c r="CP49" s="558"/>
      <c r="CQ49" s="558"/>
      <c r="CR49" s="558"/>
      <c r="CS49" s="150"/>
      <c r="CT49" s="558" t="s">
        <v>296</v>
      </c>
      <c r="CU49" s="558"/>
      <c r="CV49" s="558"/>
      <c r="CW49" s="558"/>
      <c r="CY49" s="558" t="s">
        <v>296</v>
      </c>
      <c r="CZ49" s="558"/>
      <c r="DA49" s="558"/>
      <c r="DB49" s="558"/>
    </row>
    <row r="50" spans="1:106" s="149" customFormat="1" ht="12.75">
      <c r="A50" s="140"/>
      <c r="B50" s="149" t="s">
        <v>148</v>
      </c>
      <c r="C50" s="309">
        <v>217.1886642511806</v>
      </c>
      <c r="D50" s="310">
        <v>66.221918050661387</v>
      </c>
      <c r="E50" s="309">
        <v>184.99748586188304</v>
      </c>
      <c r="F50" s="310">
        <v>56.455281877896532</v>
      </c>
      <c r="G50" s="205"/>
      <c r="H50" s="309"/>
      <c r="I50" s="310"/>
      <c r="J50" s="309"/>
      <c r="K50" s="310"/>
      <c r="L50" s="205"/>
      <c r="M50" s="309"/>
      <c r="N50" s="310"/>
      <c r="O50" s="309"/>
      <c r="P50" s="310"/>
      <c r="Q50" s="205"/>
      <c r="R50" s="309">
        <v>110.54904170970237</v>
      </c>
      <c r="S50" s="310">
        <v>262.97820213558384</v>
      </c>
      <c r="T50" s="309">
        <v>79.428798276050813</v>
      </c>
      <c r="U50" s="310">
        <v>204.40288830871813</v>
      </c>
      <c r="V50" s="150"/>
      <c r="W50" s="309"/>
      <c r="X50" s="310"/>
      <c r="Y50" s="309"/>
      <c r="Z50" s="310"/>
      <c r="AA50" s="150"/>
      <c r="AB50" s="309"/>
      <c r="AC50" s="310"/>
      <c r="AD50" s="309"/>
      <c r="AE50" s="310"/>
      <c r="AF50" s="150"/>
      <c r="AG50" s="309"/>
      <c r="AH50" s="310"/>
      <c r="AI50" s="309"/>
      <c r="AJ50" s="310"/>
      <c r="AK50" s="150"/>
      <c r="AL50" s="146"/>
      <c r="AM50" s="147"/>
      <c r="AN50" s="146"/>
      <c r="AO50" s="147"/>
      <c r="AP50" s="150"/>
      <c r="AQ50" s="146"/>
      <c r="AR50" s="147"/>
      <c r="AS50" s="146"/>
      <c r="AT50" s="147"/>
      <c r="AU50" s="150"/>
      <c r="AV50" s="146"/>
      <c r="AW50" s="147"/>
      <c r="AX50" s="146"/>
      <c r="AY50" s="147"/>
      <c r="AZ50" s="205"/>
      <c r="BA50" s="146"/>
      <c r="BB50" s="147"/>
      <c r="BC50" s="146"/>
      <c r="BD50" s="147"/>
      <c r="BE50" s="205"/>
      <c r="BF50" s="146"/>
      <c r="BG50" s="147"/>
      <c r="BH50" s="146"/>
      <c r="BI50" s="147"/>
      <c r="BJ50" s="205"/>
      <c r="BK50" s="309">
        <v>303.68655550178107</v>
      </c>
      <c r="BL50" s="310">
        <v>79.865433104564644</v>
      </c>
      <c r="BM50" s="309">
        <v>344.54673251106021</v>
      </c>
      <c r="BN50" s="310">
        <v>90.725928399385595</v>
      </c>
      <c r="BO50" s="150"/>
      <c r="BP50" s="309"/>
      <c r="BQ50" s="310"/>
      <c r="BR50" s="309"/>
      <c r="BS50" s="310"/>
      <c r="BT50" s="150"/>
      <c r="BU50" s="309"/>
      <c r="BV50" s="310"/>
      <c r="BW50" s="309"/>
      <c r="BX50" s="310"/>
      <c r="BY50" s="150"/>
      <c r="BZ50" s="146"/>
      <c r="CA50" s="147"/>
      <c r="CB50" s="146"/>
      <c r="CC50" s="147"/>
      <c r="CD50" s="150"/>
      <c r="CE50" s="146"/>
      <c r="CF50" s="147"/>
      <c r="CG50" s="146"/>
      <c r="CH50" s="147"/>
      <c r="CI50" s="147"/>
      <c r="CJ50" s="146"/>
      <c r="CK50" s="147"/>
      <c r="CL50" s="146"/>
      <c r="CM50" s="147"/>
      <c r="CN50" s="150"/>
      <c r="CO50" s="146"/>
      <c r="CP50" s="147"/>
      <c r="CQ50" s="146"/>
      <c r="CR50" s="147"/>
      <c r="CS50" s="150"/>
      <c r="CT50" s="146"/>
      <c r="CU50" s="147"/>
      <c r="CV50" s="146"/>
      <c r="CW50" s="147"/>
      <c r="CY50" s="146"/>
      <c r="CZ50" s="147"/>
      <c r="DA50" s="146"/>
      <c r="DB50" s="147"/>
    </row>
    <row r="51" spans="1:106" s="149" customFormat="1" ht="12.75">
      <c r="A51" s="140"/>
      <c r="B51" s="149" t="s">
        <v>149</v>
      </c>
      <c r="C51" s="309">
        <v>91.490222060093487</v>
      </c>
      <c r="D51" s="310">
        <v>58.183844921112915</v>
      </c>
      <c r="E51" s="309">
        <v>80.596873122883565</v>
      </c>
      <c r="F51" s="310">
        <v>45.821348424357659</v>
      </c>
      <c r="G51" s="205"/>
      <c r="H51" s="309"/>
      <c r="I51" s="310"/>
      <c r="J51" s="309"/>
      <c r="K51" s="310"/>
      <c r="L51" s="205"/>
      <c r="M51" s="309"/>
      <c r="N51" s="310"/>
      <c r="O51" s="309"/>
      <c r="P51" s="310"/>
      <c r="Q51" s="205"/>
      <c r="R51" s="309">
        <v>43.818813728933627</v>
      </c>
      <c r="S51" s="310">
        <v>214.51771610792929</v>
      </c>
      <c r="T51" s="309">
        <v>29.255490396786129</v>
      </c>
      <c r="U51" s="310">
        <v>138.63863644118686</v>
      </c>
      <c r="V51" s="150"/>
      <c r="W51" s="309"/>
      <c r="X51" s="310"/>
      <c r="Y51" s="309"/>
      <c r="Z51" s="310"/>
      <c r="AA51" s="150"/>
      <c r="AB51" s="309"/>
      <c r="AC51" s="310"/>
      <c r="AD51" s="309"/>
      <c r="AE51" s="310"/>
      <c r="AF51" s="150"/>
      <c r="AG51" s="309"/>
      <c r="AH51" s="310"/>
      <c r="AI51" s="309"/>
      <c r="AJ51" s="310"/>
      <c r="AK51" s="150"/>
      <c r="AL51" s="146"/>
      <c r="AM51" s="147"/>
      <c r="AN51" s="146"/>
      <c r="AO51" s="147"/>
      <c r="AP51" s="150"/>
      <c r="AQ51" s="146"/>
      <c r="AR51" s="147"/>
      <c r="AS51" s="146"/>
      <c r="AT51" s="147"/>
      <c r="AU51" s="150"/>
      <c r="AV51" s="146"/>
      <c r="AW51" s="147"/>
      <c r="AX51" s="146"/>
      <c r="AY51" s="147"/>
      <c r="AZ51" s="205"/>
      <c r="BA51" s="146"/>
      <c r="BB51" s="147"/>
      <c r="BC51" s="146"/>
      <c r="BD51" s="147"/>
      <c r="BE51" s="205"/>
      <c r="BF51" s="146"/>
      <c r="BG51" s="147"/>
      <c r="BH51" s="146"/>
      <c r="BI51" s="147"/>
      <c r="BJ51" s="205"/>
      <c r="BK51" s="309">
        <v>120.19569372366584</v>
      </c>
      <c r="BL51" s="310">
        <v>60.185791192030969</v>
      </c>
      <c r="BM51" s="309">
        <v>271.10303149803201</v>
      </c>
      <c r="BN51" s="310">
        <v>105.00588134943708</v>
      </c>
      <c r="BO51" s="150"/>
      <c r="BP51" s="309"/>
      <c r="BQ51" s="310"/>
      <c r="BR51" s="309"/>
      <c r="BS51" s="310"/>
      <c r="BT51" s="150"/>
      <c r="BU51" s="309"/>
      <c r="BV51" s="310"/>
      <c r="BW51" s="309"/>
      <c r="BX51" s="310"/>
      <c r="BY51" s="150"/>
      <c r="BZ51" s="146"/>
      <c r="CA51" s="147"/>
      <c r="CB51" s="146"/>
      <c r="CC51" s="147"/>
      <c r="CD51" s="150"/>
      <c r="CE51" s="146"/>
      <c r="CF51" s="147"/>
      <c r="CG51" s="146"/>
      <c r="CH51" s="147"/>
      <c r="CI51" s="147"/>
      <c r="CJ51" s="146"/>
      <c r="CK51" s="147"/>
      <c r="CL51" s="146"/>
      <c r="CM51" s="147"/>
      <c r="CN51" s="150"/>
      <c r="CO51" s="146"/>
      <c r="CP51" s="147"/>
      <c r="CQ51" s="146"/>
      <c r="CR51" s="147"/>
      <c r="CS51" s="150"/>
      <c r="CT51" s="146"/>
      <c r="CU51" s="147"/>
      <c r="CV51" s="146"/>
      <c r="CW51" s="147"/>
      <c r="CY51" s="146"/>
      <c r="CZ51" s="147"/>
      <c r="DA51" s="146"/>
      <c r="DB51" s="147"/>
    </row>
    <row r="52" spans="1:106" s="149" customFormat="1" ht="12.75">
      <c r="A52" s="140"/>
      <c r="B52" s="149" t="s">
        <v>150</v>
      </c>
      <c r="C52" s="309" t="s">
        <v>162</v>
      </c>
      <c r="D52" s="310" t="s">
        <v>160</v>
      </c>
      <c r="E52" s="309" t="s">
        <v>162</v>
      </c>
      <c r="F52" s="310" t="s">
        <v>160</v>
      </c>
      <c r="G52" s="205"/>
      <c r="H52" s="309"/>
      <c r="I52" s="310"/>
      <c r="J52" s="309"/>
      <c r="K52" s="310"/>
      <c r="L52" s="205"/>
      <c r="M52" s="309"/>
      <c r="N52" s="310"/>
      <c r="O52" s="309"/>
      <c r="P52" s="310"/>
      <c r="Q52" s="205"/>
      <c r="R52" s="309" t="s">
        <v>162</v>
      </c>
      <c r="S52" s="310" t="s">
        <v>160</v>
      </c>
      <c r="T52" s="309" t="s">
        <v>162</v>
      </c>
      <c r="U52" s="310" t="s">
        <v>160</v>
      </c>
      <c r="V52" s="205"/>
      <c r="W52" s="309"/>
      <c r="X52" s="310"/>
      <c r="Y52" s="309"/>
      <c r="Z52" s="310"/>
      <c r="AA52" s="205"/>
      <c r="AB52" s="309"/>
      <c r="AC52" s="310"/>
      <c r="AD52" s="309"/>
      <c r="AE52" s="310"/>
      <c r="AF52" s="205"/>
      <c r="AG52" s="309"/>
      <c r="AH52" s="310"/>
      <c r="AI52" s="309"/>
      <c r="AJ52" s="310"/>
      <c r="AK52" s="205"/>
      <c r="AL52" s="146"/>
      <c r="AM52" s="147"/>
      <c r="AN52" s="146"/>
      <c r="AO52" s="147"/>
      <c r="AP52" s="205"/>
      <c r="AQ52" s="146"/>
      <c r="AR52" s="147"/>
      <c r="AS52" s="146"/>
      <c r="AT52" s="147"/>
      <c r="AU52" s="205"/>
      <c r="AV52" s="146"/>
      <c r="AW52" s="147"/>
      <c r="AX52" s="146"/>
      <c r="AY52" s="147"/>
      <c r="AZ52" s="205"/>
      <c r="BA52" s="146"/>
      <c r="BB52" s="147"/>
      <c r="BC52" s="146"/>
      <c r="BD52" s="147"/>
      <c r="BE52" s="205"/>
      <c r="BF52" s="146"/>
      <c r="BG52" s="147"/>
      <c r="BH52" s="146"/>
      <c r="BI52" s="147"/>
      <c r="BJ52" s="205"/>
      <c r="BK52" s="309" t="s">
        <v>162</v>
      </c>
      <c r="BL52" s="310" t="s">
        <v>160</v>
      </c>
      <c r="BM52" s="309" t="s">
        <v>162</v>
      </c>
      <c r="BN52" s="310" t="s">
        <v>160</v>
      </c>
      <c r="BO52" s="205"/>
      <c r="BP52" s="309"/>
      <c r="BQ52" s="310"/>
      <c r="BR52" s="309"/>
      <c r="BS52" s="310"/>
      <c r="BT52" s="205"/>
      <c r="BU52" s="309"/>
      <c r="BV52" s="310"/>
      <c r="BW52" s="309"/>
      <c r="BX52" s="310"/>
      <c r="BY52" s="205"/>
      <c r="BZ52" s="146"/>
      <c r="CA52" s="147"/>
      <c r="CB52" s="146"/>
      <c r="CC52" s="147"/>
      <c r="CD52" s="205"/>
      <c r="CE52" s="146"/>
      <c r="CF52" s="147"/>
      <c r="CG52" s="146"/>
      <c r="CH52" s="147"/>
      <c r="CI52" s="147"/>
      <c r="CJ52" s="146"/>
      <c r="CK52" s="147"/>
      <c r="CL52" s="146"/>
      <c r="CM52" s="147"/>
      <c r="CN52" s="205"/>
      <c r="CO52" s="146"/>
      <c r="CP52" s="147"/>
      <c r="CQ52" s="146"/>
      <c r="CR52" s="147"/>
      <c r="CS52" s="205"/>
      <c r="CT52" s="146"/>
      <c r="CU52" s="147"/>
      <c r="CV52" s="146"/>
      <c r="CW52" s="147"/>
      <c r="CY52" s="146"/>
      <c r="CZ52" s="147"/>
      <c r="DA52" s="146"/>
      <c r="DB52" s="147"/>
    </row>
    <row r="53" spans="1:106" s="149" customFormat="1" ht="12.75">
      <c r="A53" s="140"/>
      <c r="B53" s="149" t="s">
        <v>151</v>
      </c>
      <c r="C53" s="309" t="s">
        <v>162</v>
      </c>
      <c r="D53" s="310" t="s">
        <v>160</v>
      </c>
      <c r="E53" s="309" t="s">
        <v>162</v>
      </c>
      <c r="F53" s="310" t="s">
        <v>160</v>
      </c>
      <c r="G53" s="205"/>
      <c r="H53" s="309"/>
      <c r="I53" s="310"/>
      <c r="J53" s="309"/>
      <c r="K53" s="310"/>
      <c r="L53" s="205"/>
      <c r="M53" s="309"/>
      <c r="N53" s="310"/>
      <c r="O53" s="309"/>
      <c r="P53" s="310"/>
      <c r="Q53" s="205"/>
      <c r="R53" s="309" t="s">
        <v>162</v>
      </c>
      <c r="S53" s="310" t="s">
        <v>160</v>
      </c>
      <c r="T53" s="309" t="s">
        <v>162</v>
      </c>
      <c r="U53" s="310" t="s">
        <v>160</v>
      </c>
      <c r="V53" s="150"/>
      <c r="W53" s="309"/>
      <c r="X53" s="310"/>
      <c r="Y53" s="309"/>
      <c r="Z53" s="310"/>
      <c r="AA53" s="150"/>
      <c r="AB53" s="309"/>
      <c r="AC53" s="310"/>
      <c r="AD53" s="309"/>
      <c r="AE53" s="310"/>
      <c r="AF53" s="150"/>
      <c r="AG53" s="309"/>
      <c r="AH53" s="310"/>
      <c r="AI53" s="309"/>
      <c r="AJ53" s="310"/>
      <c r="AK53" s="150"/>
      <c r="AL53" s="146"/>
      <c r="AM53" s="147"/>
      <c r="AN53" s="146"/>
      <c r="AO53" s="147"/>
      <c r="AP53" s="150"/>
      <c r="AQ53" s="146"/>
      <c r="AR53" s="147"/>
      <c r="AS53" s="146"/>
      <c r="AT53" s="147"/>
      <c r="AU53" s="150"/>
      <c r="AV53" s="146"/>
      <c r="AW53" s="147"/>
      <c r="AX53" s="146"/>
      <c r="AY53" s="147"/>
      <c r="AZ53" s="205"/>
      <c r="BA53" s="146"/>
      <c r="BB53" s="147"/>
      <c r="BC53" s="146"/>
      <c r="BD53" s="147"/>
      <c r="BE53" s="205"/>
      <c r="BF53" s="146"/>
      <c r="BG53" s="147"/>
      <c r="BH53" s="146"/>
      <c r="BI53" s="147"/>
      <c r="BJ53" s="205"/>
      <c r="BK53" s="309" t="s">
        <v>162</v>
      </c>
      <c r="BL53" s="310" t="s">
        <v>160</v>
      </c>
      <c r="BM53" s="309" t="s">
        <v>162</v>
      </c>
      <c r="BN53" s="310" t="s">
        <v>160</v>
      </c>
      <c r="BO53" s="150"/>
      <c r="BP53" s="309"/>
      <c r="BQ53" s="310"/>
      <c r="BR53" s="309"/>
      <c r="BS53" s="310"/>
      <c r="BT53" s="150"/>
      <c r="BU53" s="309"/>
      <c r="BV53" s="310"/>
      <c r="BW53" s="309"/>
      <c r="BX53" s="310"/>
      <c r="BY53" s="150"/>
      <c r="BZ53" s="146"/>
      <c r="CA53" s="147"/>
      <c r="CB53" s="146"/>
      <c r="CC53" s="147"/>
      <c r="CD53" s="150"/>
      <c r="CE53" s="146"/>
      <c r="CF53" s="147"/>
      <c r="CG53" s="146"/>
      <c r="CH53" s="147"/>
      <c r="CI53" s="147"/>
      <c r="CJ53" s="146"/>
      <c r="CK53" s="147"/>
      <c r="CL53" s="146"/>
      <c r="CM53" s="147"/>
      <c r="CN53" s="150"/>
      <c r="CO53" s="146"/>
      <c r="CP53" s="147"/>
      <c r="CQ53" s="146"/>
      <c r="CR53" s="147"/>
      <c r="CS53" s="150"/>
      <c r="CT53" s="146"/>
      <c r="CU53" s="147"/>
      <c r="CV53" s="146"/>
      <c r="CW53" s="147"/>
      <c r="CY53" s="146"/>
      <c r="CZ53" s="147"/>
      <c r="DA53" s="146"/>
      <c r="DB53" s="147"/>
    </row>
    <row r="54" spans="1:106" s="149" customFormat="1" ht="12.75">
      <c r="A54" s="352"/>
      <c r="B54" s="353" t="s">
        <v>198</v>
      </c>
      <c r="C54" s="309"/>
      <c r="D54" s="312" t="s">
        <v>160</v>
      </c>
      <c r="E54" s="309"/>
      <c r="F54" s="312" t="s">
        <v>160</v>
      </c>
      <c r="G54" s="205"/>
      <c r="H54" s="309"/>
      <c r="I54" s="312"/>
      <c r="J54" s="309"/>
      <c r="K54" s="312"/>
      <c r="L54" s="205"/>
      <c r="M54" s="309"/>
      <c r="N54" s="312"/>
      <c r="O54" s="309"/>
      <c r="P54" s="312"/>
      <c r="Q54" s="205"/>
      <c r="R54" s="309"/>
      <c r="S54" s="312" t="s">
        <v>160</v>
      </c>
      <c r="T54" s="309"/>
      <c r="U54" s="312" t="s">
        <v>160</v>
      </c>
      <c r="V54" s="205"/>
      <c r="W54" s="309"/>
      <c r="X54" s="312"/>
      <c r="Y54" s="309"/>
      <c r="Z54" s="312"/>
      <c r="AA54" s="205"/>
      <c r="AB54" s="309"/>
      <c r="AC54" s="312"/>
      <c r="AD54" s="309"/>
      <c r="AE54" s="312"/>
      <c r="AF54" s="205"/>
      <c r="AG54" s="309"/>
      <c r="AH54" s="312"/>
      <c r="AI54" s="309"/>
      <c r="AJ54" s="312"/>
      <c r="AK54" s="205"/>
      <c r="AL54" s="153"/>
      <c r="AM54" s="151"/>
      <c r="AN54" s="153"/>
      <c r="AO54" s="151"/>
      <c r="AP54" s="205"/>
      <c r="AQ54" s="153"/>
      <c r="AR54" s="151"/>
      <c r="AS54" s="153"/>
      <c r="AT54" s="151"/>
      <c r="AU54" s="205"/>
      <c r="AV54" s="153"/>
      <c r="AW54" s="151"/>
      <c r="AX54" s="153"/>
      <c r="AY54" s="151"/>
      <c r="AZ54" s="205"/>
      <c r="BA54" s="153"/>
      <c r="BB54" s="151"/>
      <c r="BC54" s="153"/>
      <c r="BD54" s="151"/>
      <c r="BE54" s="205"/>
      <c r="BF54" s="153"/>
      <c r="BG54" s="151"/>
      <c r="BH54" s="153"/>
      <c r="BI54" s="151"/>
      <c r="BJ54" s="205"/>
      <c r="BK54" s="309"/>
      <c r="BL54" s="312" t="s">
        <v>160</v>
      </c>
      <c r="BM54" s="309"/>
      <c r="BN54" s="312" t="s">
        <v>160</v>
      </c>
      <c r="BO54" s="205"/>
      <c r="BP54" s="309"/>
      <c r="BQ54" s="312"/>
      <c r="BR54" s="309"/>
      <c r="BS54" s="312"/>
      <c r="BT54" s="205"/>
      <c r="BU54" s="309"/>
      <c r="BV54" s="312"/>
      <c r="BW54" s="309"/>
      <c r="BX54" s="312"/>
      <c r="BY54" s="205"/>
      <c r="BZ54" s="153"/>
      <c r="CA54" s="151"/>
      <c r="CB54" s="153"/>
      <c r="CC54" s="151"/>
      <c r="CD54" s="205"/>
      <c r="CE54" s="153"/>
      <c r="CF54" s="151"/>
      <c r="CG54" s="153"/>
      <c r="CH54" s="151"/>
      <c r="CI54" s="151"/>
      <c r="CJ54" s="153"/>
      <c r="CK54" s="151"/>
      <c r="CL54" s="153"/>
      <c r="CM54" s="151"/>
      <c r="CN54" s="205"/>
      <c r="CO54" s="153"/>
      <c r="CP54" s="151"/>
      <c r="CQ54" s="153"/>
      <c r="CR54" s="151"/>
      <c r="CS54" s="205"/>
      <c r="CT54" s="153"/>
      <c r="CU54" s="151"/>
      <c r="CV54" s="153"/>
      <c r="CW54" s="151"/>
      <c r="CY54" s="153"/>
      <c r="CZ54" s="151"/>
      <c r="DA54" s="153"/>
      <c r="DB54" s="151"/>
    </row>
    <row r="55" spans="1:106" s="149" customFormat="1" ht="12.75">
      <c r="A55" s="349"/>
      <c r="C55" s="309"/>
      <c r="D55" s="310"/>
      <c r="E55" s="309"/>
      <c r="F55" s="310"/>
      <c r="G55" s="205"/>
      <c r="H55" s="309"/>
      <c r="I55" s="310"/>
      <c r="J55" s="309"/>
      <c r="K55" s="310"/>
      <c r="L55" s="205"/>
      <c r="M55" s="309"/>
      <c r="N55" s="310"/>
      <c r="O55" s="309"/>
      <c r="P55" s="310"/>
      <c r="Q55" s="205"/>
      <c r="R55" s="309"/>
      <c r="S55" s="310"/>
      <c r="T55" s="309"/>
      <c r="U55" s="310"/>
      <c r="V55" s="205"/>
      <c r="W55" s="309"/>
      <c r="X55" s="310"/>
      <c r="Y55" s="309"/>
      <c r="Z55" s="310"/>
      <c r="AA55" s="205"/>
      <c r="AB55" s="309"/>
      <c r="AC55" s="310"/>
      <c r="AD55" s="309"/>
      <c r="AE55" s="310"/>
      <c r="AF55" s="205"/>
      <c r="AG55" s="309"/>
      <c r="AH55" s="310"/>
      <c r="AI55" s="309"/>
      <c r="AJ55" s="310"/>
      <c r="AK55" s="205"/>
      <c r="AN55" s="146"/>
      <c r="AO55" s="147"/>
      <c r="AP55" s="205"/>
      <c r="AS55" s="146"/>
      <c r="AT55" s="147"/>
      <c r="AU55" s="205"/>
      <c r="AX55" s="146"/>
      <c r="AY55" s="147"/>
      <c r="AZ55" s="205"/>
      <c r="BC55" s="146"/>
      <c r="BD55" s="147"/>
      <c r="BE55" s="205"/>
      <c r="BH55" s="146"/>
      <c r="BI55" s="147"/>
      <c r="BJ55" s="205"/>
      <c r="BK55" s="309"/>
      <c r="BL55" s="310"/>
      <c r="BM55" s="309"/>
      <c r="BN55" s="310"/>
      <c r="BO55" s="205"/>
      <c r="BP55" s="309"/>
      <c r="BQ55" s="310"/>
      <c r="BR55" s="309"/>
      <c r="BS55" s="310"/>
      <c r="BT55" s="205"/>
      <c r="BU55" s="309"/>
      <c r="BV55" s="310"/>
      <c r="BW55" s="309"/>
      <c r="BX55" s="310"/>
      <c r="BY55" s="205"/>
      <c r="CB55" s="146"/>
      <c r="CC55" s="147"/>
      <c r="CD55" s="205"/>
      <c r="CG55" s="146"/>
      <c r="CH55" s="147"/>
      <c r="CI55" s="147"/>
      <c r="CL55" s="146"/>
      <c r="CM55" s="147"/>
      <c r="CN55" s="205"/>
      <c r="CQ55" s="146"/>
      <c r="CR55" s="147"/>
      <c r="CS55" s="205"/>
      <c r="CV55" s="146"/>
      <c r="CW55" s="147"/>
      <c r="DA55" s="146"/>
      <c r="DB55" s="147"/>
    </row>
    <row r="56" spans="1:106" s="149" customFormat="1" ht="12.75">
      <c r="A56" s="351" t="s">
        <v>158</v>
      </c>
      <c r="B56" s="149" t="s">
        <v>147</v>
      </c>
      <c r="C56" s="309" t="s">
        <v>160</v>
      </c>
      <c r="D56" s="310" t="s">
        <v>160</v>
      </c>
      <c r="E56" s="309" t="s">
        <v>160</v>
      </c>
      <c r="F56" s="310" t="s">
        <v>160</v>
      </c>
      <c r="G56" s="206"/>
      <c r="H56" s="531" t="s">
        <v>297</v>
      </c>
      <c r="I56" s="531"/>
      <c r="J56" s="531"/>
      <c r="K56" s="531"/>
      <c r="L56" s="206"/>
      <c r="M56" s="531" t="s">
        <v>297</v>
      </c>
      <c r="N56" s="531"/>
      <c r="O56" s="531"/>
      <c r="P56" s="531"/>
      <c r="Q56" s="206"/>
      <c r="R56" s="309" t="s">
        <v>160</v>
      </c>
      <c r="S56" s="310" t="s">
        <v>160</v>
      </c>
      <c r="T56" s="309" t="s">
        <v>160</v>
      </c>
      <c r="U56" s="310" t="s">
        <v>160</v>
      </c>
      <c r="V56" s="223"/>
      <c r="W56" s="531" t="s">
        <v>297</v>
      </c>
      <c r="X56" s="531"/>
      <c r="Y56" s="531"/>
      <c r="Z56" s="531"/>
      <c r="AA56" s="223"/>
      <c r="AB56" s="531" t="s">
        <v>297</v>
      </c>
      <c r="AC56" s="531"/>
      <c r="AD56" s="531"/>
      <c r="AE56" s="531"/>
      <c r="AF56" s="223"/>
      <c r="AG56" s="531" t="s">
        <v>297</v>
      </c>
      <c r="AH56" s="531"/>
      <c r="AI56" s="531"/>
      <c r="AJ56" s="531"/>
      <c r="AK56" s="150"/>
      <c r="AL56" s="531" t="s">
        <v>297</v>
      </c>
      <c r="AM56" s="531"/>
      <c r="AN56" s="531"/>
      <c r="AO56" s="531"/>
      <c r="AP56" s="150"/>
      <c r="AQ56" s="531" t="s">
        <v>297</v>
      </c>
      <c r="AR56" s="531"/>
      <c r="AS56" s="531"/>
      <c r="AT56" s="531"/>
      <c r="AU56" s="150"/>
      <c r="AV56" s="531" t="s">
        <v>297</v>
      </c>
      <c r="AW56" s="531"/>
      <c r="AX56" s="531"/>
      <c r="AY56" s="531"/>
      <c r="AZ56" s="205"/>
      <c r="BA56" s="531" t="s">
        <v>297</v>
      </c>
      <c r="BB56" s="531"/>
      <c r="BC56" s="531"/>
      <c r="BD56" s="531"/>
      <c r="BE56" s="205"/>
      <c r="BF56" s="531" t="s">
        <v>297</v>
      </c>
      <c r="BG56" s="531"/>
      <c r="BH56" s="531"/>
      <c r="BI56" s="531"/>
      <c r="BJ56" s="205"/>
      <c r="BK56" s="309" t="s">
        <v>160</v>
      </c>
      <c r="BL56" s="310" t="s">
        <v>160</v>
      </c>
      <c r="BM56" s="309" t="s">
        <v>160</v>
      </c>
      <c r="BN56" s="310" t="s">
        <v>160</v>
      </c>
      <c r="BO56" s="150"/>
      <c r="BP56" s="571" t="s">
        <v>297</v>
      </c>
      <c r="BQ56" s="571"/>
      <c r="BR56" s="571"/>
      <c r="BS56" s="571"/>
      <c r="BT56" s="150"/>
      <c r="BU56" s="571" t="s">
        <v>297</v>
      </c>
      <c r="BV56" s="571"/>
      <c r="BW56" s="571"/>
      <c r="BX56" s="571"/>
      <c r="BY56" s="150"/>
      <c r="BZ56" s="531" t="s">
        <v>297</v>
      </c>
      <c r="CA56" s="531"/>
      <c r="CB56" s="531"/>
      <c r="CC56" s="531"/>
      <c r="CD56" s="150"/>
      <c r="CE56" s="531" t="s">
        <v>297</v>
      </c>
      <c r="CF56" s="531"/>
      <c r="CG56" s="531"/>
      <c r="CH56" s="531"/>
      <c r="CI56" s="337"/>
      <c r="CJ56" s="531" t="s">
        <v>297</v>
      </c>
      <c r="CK56" s="531"/>
      <c r="CL56" s="531"/>
      <c r="CM56" s="531"/>
      <c r="CN56" s="150"/>
      <c r="CO56" s="531" t="s">
        <v>297</v>
      </c>
      <c r="CP56" s="531"/>
      <c r="CQ56" s="531"/>
      <c r="CR56" s="531"/>
      <c r="CS56" s="150"/>
      <c r="CT56" s="531" t="s">
        <v>297</v>
      </c>
      <c r="CU56" s="531"/>
      <c r="CV56" s="531"/>
      <c r="CW56" s="531"/>
      <c r="CY56" s="531" t="s">
        <v>297</v>
      </c>
      <c r="CZ56" s="531"/>
      <c r="DA56" s="531"/>
      <c r="DB56" s="531"/>
    </row>
    <row r="57" spans="1:106" s="149" customFormat="1" ht="12.75">
      <c r="B57" s="149" t="s">
        <v>148</v>
      </c>
      <c r="C57" s="309" t="s">
        <v>160</v>
      </c>
      <c r="D57" s="310" t="s">
        <v>160</v>
      </c>
      <c r="E57" s="309" t="s">
        <v>160</v>
      </c>
      <c r="F57" s="310" t="s">
        <v>160</v>
      </c>
      <c r="G57" s="205"/>
      <c r="H57" s="309"/>
      <c r="I57" s="310"/>
      <c r="J57" s="309"/>
      <c r="K57" s="310"/>
      <c r="L57" s="205"/>
      <c r="M57" s="309"/>
      <c r="N57" s="310"/>
      <c r="O57" s="309"/>
      <c r="P57" s="310"/>
      <c r="Q57" s="205"/>
      <c r="R57" s="309" t="s">
        <v>160</v>
      </c>
      <c r="S57" s="310" t="s">
        <v>160</v>
      </c>
      <c r="T57" s="309" t="s">
        <v>160</v>
      </c>
      <c r="U57" s="310" t="s">
        <v>160</v>
      </c>
      <c r="V57" s="150"/>
      <c r="W57" s="309"/>
      <c r="X57" s="310"/>
      <c r="Y57" s="309"/>
      <c r="Z57" s="310"/>
      <c r="AA57" s="150"/>
      <c r="AB57" s="309"/>
      <c r="AC57" s="310"/>
      <c r="AD57" s="309"/>
      <c r="AE57" s="310"/>
      <c r="AF57" s="150"/>
      <c r="AG57" s="309"/>
      <c r="AH57" s="310"/>
      <c r="AI57" s="309"/>
      <c r="AJ57" s="310"/>
      <c r="AK57" s="150"/>
      <c r="AN57" s="205"/>
      <c r="AO57" s="205"/>
      <c r="AP57" s="150"/>
      <c r="AS57" s="205"/>
      <c r="AT57" s="205"/>
      <c r="AU57" s="150"/>
      <c r="AX57" s="205"/>
      <c r="AY57" s="205"/>
      <c r="AZ57" s="205"/>
      <c r="BC57" s="205"/>
      <c r="BD57" s="205"/>
      <c r="BE57" s="205"/>
      <c r="BH57" s="205"/>
      <c r="BI57" s="205"/>
      <c r="BJ57" s="205"/>
      <c r="BK57" s="309" t="s">
        <v>160</v>
      </c>
      <c r="BL57" s="310" t="s">
        <v>160</v>
      </c>
      <c r="BM57" s="309" t="s">
        <v>160</v>
      </c>
      <c r="BN57" s="310" t="s">
        <v>160</v>
      </c>
      <c r="BO57" s="150"/>
      <c r="BP57" s="309"/>
      <c r="BQ57" s="310"/>
      <c r="BR57" s="309"/>
      <c r="BS57" s="310"/>
      <c r="BT57" s="150"/>
      <c r="BU57" s="309"/>
      <c r="BV57" s="310"/>
      <c r="BW57" s="309"/>
      <c r="BX57" s="310"/>
      <c r="BY57" s="150"/>
      <c r="CB57" s="205"/>
      <c r="CC57" s="205"/>
      <c r="CD57" s="150"/>
      <c r="CG57" s="205"/>
      <c r="CH57" s="205"/>
      <c r="CL57" s="205"/>
      <c r="CM57" s="205"/>
      <c r="CN57" s="150"/>
      <c r="CQ57" s="205"/>
      <c r="CR57" s="205"/>
      <c r="CS57" s="150"/>
      <c r="CV57" s="205"/>
      <c r="CW57" s="205"/>
      <c r="DA57" s="205"/>
      <c r="DB57" s="205"/>
    </row>
    <row r="58" spans="1:106" s="149" customFormat="1" ht="12.75">
      <c r="B58" s="149" t="s">
        <v>149</v>
      </c>
      <c r="C58" s="309">
        <v>106</v>
      </c>
      <c r="D58" s="310">
        <v>74.055144681218152</v>
      </c>
      <c r="E58" s="309">
        <v>103</v>
      </c>
      <c r="F58" s="310">
        <v>63.609648712146502</v>
      </c>
      <c r="G58" s="205"/>
      <c r="H58" s="309"/>
      <c r="I58" s="310"/>
      <c r="J58" s="309"/>
      <c r="K58" s="310"/>
      <c r="L58" s="205"/>
      <c r="M58" s="309"/>
      <c r="N58" s="310"/>
      <c r="O58" s="309"/>
      <c r="P58" s="310"/>
      <c r="Q58" s="205"/>
      <c r="R58" s="309">
        <v>52</v>
      </c>
      <c r="S58" s="310">
        <v>280.55567692795086</v>
      </c>
      <c r="T58" s="309">
        <v>54</v>
      </c>
      <c r="U58" s="310">
        <v>262.09453731145544</v>
      </c>
      <c r="V58" s="150"/>
      <c r="W58" s="309"/>
      <c r="X58" s="310"/>
      <c r="Y58" s="309"/>
      <c r="Z58" s="310"/>
      <c r="AA58" s="150"/>
      <c r="AB58" s="309"/>
      <c r="AC58" s="310"/>
      <c r="AD58" s="309"/>
      <c r="AE58" s="310"/>
      <c r="AF58" s="150"/>
      <c r="AG58" s="309"/>
      <c r="AH58" s="310"/>
      <c r="AI58" s="309"/>
      <c r="AJ58" s="310"/>
      <c r="AK58" s="150"/>
      <c r="AL58" s="146"/>
      <c r="AM58" s="147"/>
      <c r="AN58" s="146"/>
      <c r="AO58" s="147"/>
      <c r="AP58" s="150"/>
      <c r="AQ58" s="146"/>
      <c r="AR58" s="147"/>
      <c r="AS58" s="146"/>
      <c r="AT58" s="147"/>
      <c r="AU58" s="150"/>
      <c r="AV58" s="146"/>
      <c r="AW58" s="147"/>
      <c r="AX58" s="146"/>
      <c r="AY58" s="147"/>
      <c r="AZ58" s="205"/>
      <c r="BA58" s="146"/>
      <c r="BB58" s="147"/>
      <c r="BC58" s="146"/>
      <c r="BD58" s="147"/>
      <c r="BE58" s="205"/>
      <c r="BF58" s="146"/>
      <c r="BG58" s="147"/>
      <c r="BH58" s="146"/>
      <c r="BI58" s="147"/>
      <c r="BJ58" s="205"/>
      <c r="BK58" s="309">
        <v>64</v>
      </c>
      <c r="BL58" s="310">
        <v>112.23968328943833</v>
      </c>
      <c r="BM58" s="309">
        <v>105</v>
      </c>
      <c r="BN58" s="310">
        <v>138.81192615099656</v>
      </c>
      <c r="BO58" s="150"/>
      <c r="BP58" s="309"/>
      <c r="BQ58" s="310"/>
      <c r="BR58" s="309"/>
      <c r="BS58" s="310"/>
      <c r="BT58" s="150"/>
      <c r="BU58" s="309"/>
      <c r="BV58" s="310"/>
      <c r="BW58" s="309"/>
      <c r="BX58" s="310"/>
      <c r="BY58" s="150"/>
      <c r="BZ58" s="146"/>
      <c r="CA58" s="147"/>
      <c r="CB58" s="146"/>
      <c r="CC58" s="147"/>
      <c r="CD58" s="150"/>
      <c r="CE58" s="146"/>
      <c r="CF58" s="147"/>
      <c r="CG58" s="146"/>
      <c r="CH58" s="147"/>
      <c r="CI58" s="147"/>
      <c r="CJ58" s="146"/>
      <c r="CK58" s="147"/>
      <c r="CL58" s="146"/>
      <c r="CM58" s="147"/>
      <c r="CN58" s="150"/>
      <c r="CO58" s="146"/>
      <c r="CP58" s="147"/>
      <c r="CQ58" s="146"/>
      <c r="CR58" s="147"/>
      <c r="CS58" s="150"/>
      <c r="CT58" s="146"/>
      <c r="CU58" s="147"/>
      <c r="CV58" s="146"/>
      <c r="CW58" s="147"/>
      <c r="CY58" s="146"/>
      <c r="CZ58" s="147"/>
      <c r="DA58" s="146"/>
      <c r="DB58" s="147"/>
    </row>
    <row r="59" spans="1:106" s="149" customFormat="1" ht="12.75">
      <c r="B59" s="149" t="s">
        <v>150</v>
      </c>
      <c r="C59" s="309">
        <v>84.369180623946107</v>
      </c>
      <c r="D59" s="310">
        <v>140.69373099565667</v>
      </c>
      <c r="E59" s="309">
        <v>28.189054605400262</v>
      </c>
      <c r="F59" s="310">
        <v>47.3853210520885</v>
      </c>
      <c r="G59" s="205"/>
      <c r="H59" s="309"/>
      <c r="I59" s="310"/>
      <c r="J59" s="309"/>
      <c r="K59" s="310"/>
      <c r="L59" s="205"/>
      <c r="M59" s="309"/>
      <c r="N59" s="310"/>
      <c r="O59" s="309"/>
      <c r="P59" s="310"/>
      <c r="Q59" s="205"/>
      <c r="R59" s="309">
        <v>29.804145997311437</v>
      </c>
      <c r="S59" s="310">
        <v>359.79181239393517</v>
      </c>
      <c r="T59" s="309">
        <v>24.286020847720863</v>
      </c>
      <c r="U59" s="310">
        <v>317.55122898664422</v>
      </c>
      <c r="V59" s="150"/>
      <c r="W59" s="309"/>
      <c r="X59" s="310"/>
      <c r="Y59" s="309"/>
      <c r="Z59" s="310"/>
      <c r="AA59" s="150"/>
      <c r="AB59" s="309"/>
      <c r="AC59" s="310"/>
      <c r="AD59" s="309"/>
      <c r="AE59" s="310"/>
      <c r="AF59" s="150"/>
      <c r="AG59" s="309"/>
      <c r="AH59" s="310"/>
      <c r="AI59" s="309"/>
      <c r="AJ59" s="310"/>
      <c r="AK59" s="150"/>
      <c r="AL59" s="146"/>
      <c r="AM59" s="147"/>
      <c r="AN59" s="146"/>
      <c r="AO59" s="147"/>
      <c r="AP59" s="150"/>
      <c r="AQ59" s="146"/>
      <c r="AR59" s="147"/>
      <c r="AS59" s="146"/>
      <c r="AT59" s="147"/>
      <c r="AU59" s="150"/>
      <c r="AV59" s="146"/>
      <c r="AW59" s="147"/>
      <c r="AX59" s="146"/>
      <c r="AY59" s="147"/>
      <c r="AZ59" s="205"/>
      <c r="BA59" s="146"/>
      <c r="BB59" s="147"/>
      <c r="BC59" s="146"/>
      <c r="BD59" s="147"/>
      <c r="BE59" s="205"/>
      <c r="BF59" s="146"/>
      <c r="BG59" s="147"/>
      <c r="BH59" s="146"/>
      <c r="BI59" s="147"/>
      <c r="BJ59" s="205"/>
      <c r="BK59" s="309">
        <v>20.595065262955472</v>
      </c>
      <c r="BL59" s="310">
        <v>107.16175532495167</v>
      </c>
      <c r="BM59" s="309">
        <v>39.530178172440607</v>
      </c>
      <c r="BN59" s="310">
        <v>161.04414826888095</v>
      </c>
      <c r="BO59" s="150"/>
      <c r="BP59" s="309"/>
      <c r="BQ59" s="310"/>
      <c r="BR59" s="309"/>
      <c r="BS59" s="310"/>
      <c r="BT59" s="150"/>
      <c r="BU59" s="309"/>
      <c r="BV59" s="310"/>
      <c r="BW59" s="309"/>
      <c r="BX59" s="310"/>
      <c r="BY59" s="150"/>
      <c r="BZ59" s="146"/>
      <c r="CA59" s="147"/>
      <c r="CB59" s="146"/>
      <c r="CC59" s="147"/>
      <c r="CD59" s="150"/>
      <c r="CE59" s="146"/>
      <c r="CF59" s="147"/>
      <c r="CG59" s="146"/>
      <c r="CH59" s="147"/>
      <c r="CI59" s="147"/>
      <c r="CJ59" s="146"/>
      <c r="CK59" s="147"/>
      <c r="CL59" s="146"/>
      <c r="CM59" s="147"/>
      <c r="CN59" s="150"/>
      <c r="CO59" s="146"/>
      <c r="CP59" s="147"/>
      <c r="CQ59" s="146"/>
      <c r="CR59" s="147"/>
      <c r="CS59" s="150"/>
      <c r="CT59" s="146"/>
      <c r="CU59" s="147"/>
      <c r="CV59" s="146"/>
      <c r="CW59" s="147"/>
      <c r="CY59" s="146"/>
      <c r="CZ59" s="147"/>
      <c r="DA59" s="146"/>
      <c r="DB59" s="147"/>
    </row>
    <row r="60" spans="1:106" s="149" customFormat="1" ht="12.75">
      <c r="B60" s="149" t="s">
        <v>151</v>
      </c>
      <c r="C60" s="309">
        <v>44.6308193760539</v>
      </c>
      <c r="D60" s="310">
        <v>59.147668495175772</v>
      </c>
      <c r="E60" s="309">
        <v>19.810945394599742</v>
      </c>
      <c r="F60" s="310">
        <v>31.788855043913198</v>
      </c>
      <c r="G60" s="205"/>
      <c r="H60" s="309"/>
      <c r="I60" s="310"/>
      <c r="J60" s="309"/>
      <c r="K60" s="310"/>
      <c r="L60" s="205"/>
      <c r="M60" s="309"/>
      <c r="N60" s="310"/>
      <c r="O60" s="309"/>
      <c r="P60" s="310"/>
      <c r="Q60" s="205"/>
      <c r="R60" s="309">
        <v>16.195854002688563</v>
      </c>
      <c r="S60" s="310">
        <v>155.33879666204834</v>
      </c>
      <c r="T60" s="309">
        <v>48.713979152279137</v>
      </c>
      <c r="U60" s="310">
        <v>634.38203320827813</v>
      </c>
      <c r="V60" s="150"/>
      <c r="W60" s="309"/>
      <c r="X60" s="310"/>
      <c r="Y60" s="309"/>
      <c r="Z60" s="310"/>
      <c r="AA60" s="150"/>
      <c r="AB60" s="309"/>
      <c r="AC60" s="310"/>
      <c r="AD60" s="309"/>
      <c r="AE60" s="310"/>
      <c r="AF60" s="150"/>
      <c r="AG60" s="309"/>
      <c r="AH60" s="310"/>
      <c r="AI60" s="309"/>
      <c r="AJ60" s="310"/>
      <c r="AK60" s="150"/>
      <c r="AL60" s="146"/>
      <c r="AM60" s="147"/>
      <c r="AN60" s="146"/>
      <c r="AO60" s="147"/>
      <c r="AP60" s="150"/>
      <c r="AQ60" s="146"/>
      <c r="AR60" s="147"/>
      <c r="AS60" s="146"/>
      <c r="AT60" s="147"/>
      <c r="AU60" s="150"/>
      <c r="AV60" s="146"/>
      <c r="AW60" s="147"/>
      <c r="AX60" s="146"/>
      <c r="AY60" s="147"/>
      <c r="AZ60" s="205"/>
      <c r="BA60" s="146"/>
      <c r="BB60" s="147"/>
      <c r="BC60" s="146"/>
      <c r="BD60" s="147"/>
      <c r="BE60" s="205"/>
      <c r="BF60" s="146"/>
      <c r="BG60" s="147"/>
      <c r="BH60" s="146"/>
      <c r="BI60" s="147"/>
      <c r="BJ60" s="205"/>
      <c r="BK60" s="309">
        <v>16.404934737044528</v>
      </c>
      <c r="BL60" s="310">
        <v>112.41035498244793</v>
      </c>
      <c r="BM60" s="309">
        <v>42.469821827559393</v>
      </c>
      <c r="BN60" s="310">
        <v>309.73723902921631</v>
      </c>
      <c r="BO60" s="150"/>
      <c r="BP60" s="309"/>
      <c r="BQ60" s="310"/>
      <c r="BR60" s="309"/>
      <c r="BS60" s="310"/>
      <c r="BT60" s="150"/>
      <c r="BU60" s="309"/>
      <c r="BV60" s="310"/>
      <c r="BW60" s="309"/>
      <c r="BX60" s="310"/>
      <c r="BY60" s="150"/>
      <c r="BZ60" s="146"/>
      <c r="CA60" s="147"/>
      <c r="CB60" s="146"/>
      <c r="CC60" s="147"/>
      <c r="CD60" s="150"/>
      <c r="CE60" s="146"/>
      <c r="CF60" s="147"/>
      <c r="CG60" s="146"/>
      <c r="CH60" s="147"/>
      <c r="CI60" s="147"/>
      <c r="CJ60" s="146"/>
      <c r="CK60" s="147"/>
      <c r="CL60" s="146"/>
      <c r="CM60" s="147"/>
      <c r="CN60" s="150"/>
      <c r="CO60" s="146"/>
      <c r="CP60" s="147"/>
      <c r="CQ60" s="146"/>
      <c r="CR60" s="147"/>
      <c r="CS60" s="150"/>
      <c r="CT60" s="146"/>
      <c r="CU60" s="147"/>
      <c r="CV60" s="146"/>
      <c r="CW60" s="147"/>
      <c r="CY60" s="146"/>
      <c r="CZ60" s="147"/>
      <c r="DA60" s="146"/>
      <c r="DB60" s="147"/>
    </row>
    <row r="61" spans="1:106" s="149" customFormat="1" ht="12.75">
      <c r="A61" s="353"/>
      <c r="B61" s="353" t="s">
        <v>198</v>
      </c>
      <c r="C61" s="309"/>
      <c r="D61" s="312">
        <v>0.79869762931105026</v>
      </c>
      <c r="E61" s="309"/>
      <c r="F61" s="312">
        <v>0.49974894827304711</v>
      </c>
      <c r="G61" s="205"/>
      <c r="H61" s="309"/>
      <c r="I61" s="312"/>
      <c r="J61" s="309"/>
      <c r="K61" s="312"/>
      <c r="L61" s="205"/>
      <c r="M61" s="309"/>
      <c r="N61" s="312"/>
      <c r="O61" s="309"/>
      <c r="P61" s="312"/>
      <c r="Q61" s="205"/>
      <c r="R61" s="309"/>
      <c r="S61" s="312">
        <v>0.55368260005638981</v>
      </c>
      <c r="T61" s="309"/>
      <c r="U61" s="312">
        <v>2.4204321071156909</v>
      </c>
      <c r="V61" s="205"/>
      <c r="W61" s="309"/>
      <c r="X61" s="312"/>
      <c r="Y61" s="309"/>
      <c r="Z61" s="312"/>
      <c r="AA61" s="205"/>
      <c r="AB61" s="309"/>
      <c r="AC61" s="312"/>
      <c r="AD61" s="309"/>
      <c r="AE61" s="312"/>
      <c r="AF61" s="205"/>
      <c r="AG61" s="309"/>
      <c r="AH61" s="312"/>
      <c r="AI61" s="309"/>
      <c r="AJ61" s="312"/>
      <c r="AK61" s="153"/>
      <c r="AL61" s="131"/>
      <c r="AM61" s="151"/>
      <c r="AN61" s="131"/>
      <c r="AO61" s="151"/>
      <c r="AP61" s="153"/>
      <c r="AQ61" s="131"/>
      <c r="AR61" s="151"/>
      <c r="AS61" s="131"/>
      <c r="AT61" s="151"/>
      <c r="AU61" s="153"/>
      <c r="AV61" s="131"/>
      <c r="AW61" s="151"/>
      <c r="AX61" s="131"/>
      <c r="AY61" s="151"/>
      <c r="AZ61" s="205"/>
      <c r="BA61" s="131"/>
      <c r="BB61" s="151"/>
      <c r="BC61" s="131"/>
      <c r="BD61" s="151"/>
      <c r="BE61" s="205"/>
      <c r="BF61" s="131"/>
      <c r="BG61" s="151"/>
      <c r="BH61" s="131"/>
      <c r="BI61" s="151"/>
      <c r="BJ61" s="205"/>
      <c r="BK61" s="309"/>
      <c r="BL61" s="312">
        <v>1.001520600272628</v>
      </c>
      <c r="BM61" s="309"/>
      <c r="BN61" s="312">
        <v>2.2313445798042668</v>
      </c>
      <c r="BO61" s="153"/>
      <c r="BP61" s="309"/>
      <c r="BQ61" s="312"/>
      <c r="BR61" s="309"/>
      <c r="BS61" s="312"/>
      <c r="BT61" s="153"/>
      <c r="BU61" s="309"/>
      <c r="BV61" s="312"/>
      <c r="BW61" s="309"/>
      <c r="BX61" s="312"/>
      <c r="BY61" s="153"/>
      <c r="BZ61" s="131"/>
      <c r="CA61" s="151"/>
      <c r="CB61" s="131"/>
      <c r="CC61" s="151"/>
      <c r="CD61" s="153"/>
      <c r="CE61" s="131"/>
      <c r="CF61" s="151"/>
      <c r="CG61" s="131"/>
      <c r="CH61" s="151"/>
      <c r="CI61" s="151"/>
      <c r="CJ61" s="131"/>
      <c r="CK61" s="151"/>
      <c r="CL61" s="131"/>
      <c r="CM61" s="151"/>
      <c r="CN61" s="153"/>
      <c r="CO61" s="131"/>
      <c r="CP61" s="151"/>
      <c r="CQ61" s="131"/>
      <c r="CR61" s="151"/>
      <c r="CS61" s="153"/>
      <c r="CT61" s="131"/>
      <c r="CU61" s="151"/>
      <c r="CV61" s="131"/>
      <c r="CW61" s="151"/>
      <c r="CY61" s="131"/>
      <c r="CZ61" s="151"/>
      <c r="DA61" s="131"/>
      <c r="DB61" s="151"/>
    </row>
    <row r="62" spans="1:106" s="149" customFormat="1" ht="12.95" customHeight="1">
      <c r="A62" s="311"/>
      <c r="AB62" s="309"/>
      <c r="AC62" s="310"/>
      <c r="AD62" s="309"/>
      <c r="AE62" s="310"/>
    </row>
  </sheetData>
  <mergeCells count="116">
    <mergeCell ref="CY28:DB28"/>
    <mergeCell ref="CT28:CW28"/>
    <mergeCell ref="CY56:DB56"/>
    <mergeCell ref="CT56:CW56"/>
    <mergeCell ref="CY49:DB49"/>
    <mergeCell ref="CT49:CW49"/>
    <mergeCell ref="CJ28:CM28"/>
    <mergeCell ref="CE28:CH28"/>
    <mergeCell ref="CJ49:CM49"/>
    <mergeCell ref="CE49:CH49"/>
    <mergeCell ref="CJ56:CM56"/>
    <mergeCell ref="CE56:CH56"/>
    <mergeCell ref="C1:F3"/>
    <mergeCell ref="C4:D4"/>
    <mergeCell ref="E4:F4"/>
    <mergeCell ref="R1:U3"/>
    <mergeCell ref="R4:S4"/>
    <mergeCell ref="T4:U4"/>
    <mergeCell ref="H1:K3"/>
    <mergeCell ref="M1:P3"/>
    <mergeCell ref="H4:I4"/>
    <mergeCell ref="J4:K4"/>
    <mergeCell ref="BM4:BN4"/>
    <mergeCell ref="BK1:BN3"/>
    <mergeCell ref="BZ4:CA4"/>
    <mergeCell ref="CB4:CC4"/>
    <mergeCell ref="BU1:BX3"/>
    <mergeCell ref="BU4:BV4"/>
    <mergeCell ref="BW4:BX4"/>
    <mergeCell ref="BP1:BS3"/>
    <mergeCell ref="BP4:BQ4"/>
    <mergeCell ref="BR4:BS4"/>
    <mergeCell ref="BA1:BD3"/>
    <mergeCell ref="BF1:BI3"/>
    <mergeCell ref="BC4:BD4"/>
    <mergeCell ref="BF4:BG4"/>
    <mergeCell ref="BH4:BI4"/>
    <mergeCell ref="BK4:BL4"/>
    <mergeCell ref="M4:N4"/>
    <mergeCell ref="O4:P4"/>
    <mergeCell ref="W1:Z3"/>
    <mergeCell ref="AB1:AE3"/>
    <mergeCell ref="W4:X4"/>
    <mergeCell ref="Y4:Z4"/>
    <mergeCell ref="AB4:AC4"/>
    <mergeCell ref="AD4:AE4"/>
    <mergeCell ref="AL1:AO3"/>
    <mergeCell ref="AG1:AJ3"/>
    <mergeCell ref="AG4:AH4"/>
    <mergeCell ref="AI4:AJ4"/>
    <mergeCell ref="AQ1:AT3"/>
    <mergeCell ref="AL4:AM4"/>
    <mergeCell ref="AN4:AO4"/>
    <mergeCell ref="AQ4:AR4"/>
    <mergeCell ref="AS4:AT4"/>
    <mergeCell ref="AV4:AW4"/>
    <mergeCell ref="AX4:AY4"/>
    <mergeCell ref="CJ1:CM3"/>
    <mergeCell ref="CE4:CF4"/>
    <mergeCell ref="CG4:CH4"/>
    <mergeCell ref="CJ4:CK4"/>
    <mergeCell ref="CL4:CM4"/>
    <mergeCell ref="BA4:BB4"/>
    <mergeCell ref="BZ1:CC3"/>
    <mergeCell ref="AV1:AY3"/>
    <mergeCell ref="CT1:CW3"/>
    <mergeCell ref="CO4:CP4"/>
    <mergeCell ref="CQ4:CR4"/>
    <mergeCell ref="CO1:CR3"/>
    <mergeCell ref="CE1:CH3"/>
    <mergeCell ref="CY1:DB3"/>
    <mergeCell ref="CT4:CU4"/>
    <mergeCell ref="CV4:CW4"/>
    <mergeCell ref="CY4:CZ4"/>
    <mergeCell ref="DA4:DB4"/>
    <mergeCell ref="H28:K28"/>
    <mergeCell ref="M28:P28"/>
    <mergeCell ref="H49:K49"/>
    <mergeCell ref="M49:P49"/>
    <mergeCell ref="H56:K56"/>
    <mergeCell ref="M56:P56"/>
    <mergeCell ref="AL56:AO56"/>
    <mergeCell ref="AQ56:AT56"/>
    <mergeCell ref="AV56:AY56"/>
    <mergeCell ref="W28:Z28"/>
    <mergeCell ref="AB28:AE28"/>
    <mergeCell ref="W49:Z49"/>
    <mergeCell ref="AB49:AE49"/>
    <mergeCell ref="W56:Z56"/>
    <mergeCell ref="AB56:AE56"/>
    <mergeCell ref="BU49:BX49"/>
    <mergeCell ref="BP56:BS56"/>
    <mergeCell ref="BU56:BX56"/>
    <mergeCell ref="BA56:BD56"/>
    <mergeCell ref="BF49:BI49"/>
    <mergeCell ref="BA49:BD49"/>
    <mergeCell ref="BA28:BD28"/>
    <mergeCell ref="BF28:BI28"/>
    <mergeCell ref="BF56:BI56"/>
    <mergeCell ref="BZ49:CC49"/>
    <mergeCell ref="BZ56:CC56"/>
    <mergeCell ref="CO49:CR49"/>
    <mergeCell ref="CO56:CR56"/>
    <mergeCell ref="BP28:BS28"/>
    <mergeCell ref="BU28:BX28"/>
    <mergeCell ref="BP49:BS49"/>
    <mergeCell ref="M7:P7"/>
    <mergeCell ref="AB7:AE7"/>
    <mergeCell ref="AQ7:AT7"/>
    <mergeCell ref="AG49:AJ49"/>
    <mergeCell ref="AG56:AJ56"/>
    <mergeCell ref="AV49:AY49"/>
    <mergeCell ref="AL28:AO28"/>
    <mergeCell ref="AQ28:AT28"/>
    <mergeCell ref="AL49:AO49"/>
    <mergeCell ref="AQ49:AT49"/>
  </mergeCells>
  <hyperlinks>
    <hyperlink ref="A3" location="Key!A1" display="Link to Key" xr:uid="{2D148523-C694-429B-B2BC-6A9678AB7B4E}"/>
    <hyperlink ref="A2" location="Contents!A8" display="BACK TO CONTENTS" xr:uid="{34897D40-B603-478B-B1C3-73B97F3E51F6}"/>
    <hyperlink ref="B2" location="Notes_on_the_data!A1" display="Link to Notes on the data" xr:uid="{1E868A42-A4EB-45DF-B338-51DD4DB7644B}"/>
    <hyperlink ref="B1" r:id="rId1" xr:uid="{72F6A465-36B3-4567-AF69-14A65B5CF2A9}"/>
  </hyperlinks>
  <pageMargins left="0.7" right="0.7" top="0.75" bottom="0.75" header="0.3" footer="0.3"/>
  <pageSetup paperSize="9" orientation="portrait"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FC48-1CCF-4995-9154-8951812A74A4}">
  <dimension ref="A1:F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4" width="11.28515625" style="149" customWidth="1"/>
    <col min="5" max="6" width="12.140625" style="149" customWidth="1"/>
  </cols>
  <sheetData>
    <row r="1" spans="1:6" ht="39.950000000000003" customHeight="1">
      <c r="A1" s="36" t="s">
        <v>1010</v>
      </c>
      <c r="B1" s="95" t="s">
        <v>298</v>
      </c>
      <c r="C1" s="560" t="s">
        <v>857</v>
      </c>
      <c r="D1" s="560"/>
      <c r="E1" s="560"/>
      <c r="F1" s="560"/>
    </row>
    <row r="2" spans="1:6" ht="18" customHeight="1">
      <c r="A2" s="70" t="s">
        <v>182</v>
      </c>
      <c r="B2" s="70" t="s">
        <v>28</v>
      </c>
      <c r="C2" s="560"/>
      <c r="D2" s="560"/>
      <c r="E2" s="560"/>
      <c r="F2" s="560"/>
    </row>
    <row r="3" spans="1:6" ht="18" customHeight="1">
      <c r="A3" s="69" t="s">
        <v>86</v>
      </c>
      <c r="B3" s="68"/>
      <c r="C3" s="574"/>
      <c r="D3" s="574"/>
      <c r="E3" s="574"/>
      <c r="F3" s="574"/>
    </row>
    <row r="4" spans="1:6" ht="25.5" customHeight="1">
      <c r="A4" s="67"/>
      <c r="B4" s="68"/>
      <c r="C4" s="561" t="s">
        <v>221</v>
      </c>
      <c r="D4" s="566"/>
      <c r="E4" s="478" t="s">
        <v>821</v>
      </c>
      <c r="F4" s="559"/>
    </row>
    <row r="5" spans="1:6" ht="39.950000000000003" customHeight="1">
      <c r="A5" s="78" t="s">
        <v>81</v>
      </c>
      <c r="B5" s="78" t="s">
        <v>159</v>
      </c>
      <c r="C5" s="158" t="s">
        <v>12</v>
      </c>
      <c r="D5" s="158" t="s">
        <v>190</v>
      </c>
      <c r="E5" s="158" t="s">
        <v>12</v>
      </c>
      <c r="F5" s="158" t="s">
        <v>190</v>
      </c>
    </row>
    <row r="6" spans="1:6" s="149" customFormat="1" ht="12.75">
      <c r="A6" s="349"/>
    </row>
    <row r="7" spans="1:6" s="149" customFormat="1" ht="12.75">
      <c r="A7" s="351" t="s">
        <v>83</v>
      </c>
      <c r="B7" s="149" t="s">
        <v>147</v>
      </c>
      <c r="C7" s="367">
        <v>680263.57021810953</v>
      </c>
      <c r="D7" s="368">
        <v>4443.3094227269685</v>
      </c>
      <c r="E7" s="367">
        <v>787615.37086309073</v>
      </c>
      <c r="F7" s="368">
        <v>4923.755066507566</v>
      </c>
    </row>
    <row r="8" spans="1:6" s="149" customFormat="1" ht="12.75">
      <c r="A8" s="140"/>
      <c r="B8" s="149" t="s">
        <v>148</v>
      </c>
      <c r="C8" s="367">
        <v>181055.96849578668</v>
      </c>
      <c r="D8" s="368">
        <v>3804.5307099734728</v>
      </c>
      <c r="E8" s="367">
        <v>227474.75547878235</v>
      </c>
      <c r="F8" s="368">
        <v>4510.0883646786651</v>
      </c>
    </row>
    <row r="9" spans="1:6" s="149" customFormat="1" ht="12.75">
      <c r="A9" s="140"/>
      <c r="B9" s="149" t="s">
        <v>149</v>
      </c>
      <c r="C9" s="367">
        <v>118962.58483262519</v>
      </c>
      <c r="D9" s="368">
        <v>5303.2242667248274</v>
      </c>
      <c r="E9" s="367">
        <v>145233.81520395502</v>
      </c>
      <c r="F9" s="368">
        <v>6408.8290238215022</v>
      </c>
    </row>
    <row r="10" spans="1:6" s="149" customFormat="1" ht="12.75">
      <c r="A10" s="140"/>
      <c r="B10" s="149" t="s">
        <v>150</v>
      </c>
      <c r="C10" s="367">
        <v>23896.407473222644</v>
      </c>
      <c r="D10" s="368">
        <v>8171.0593741647499</v>
      </c>
      <c r="E10" s="367">
        <v>43126.956199190747</v>
      </c>
      <c r="F10" s="368">
        <v>15759.277631464081</v>
      </c>
    </row>
    <row r="11" spans="1:6" s="149" customFormat="1" ht="12.75">
      <c r="A11" s="140"/>
      <c r="B11" s="149" t="s">
        <v>151</v>
      </c>
      <c r="C11" s="367">
        <v>33347.460872167459</v>
      </c>
      <c r="D11" s="368">
        <v>21081.135409940398</v>
      </c>
      <c r="E11" s="367">
        <v>55404.102254981168</v>
      </c>
      <c r="F11" s="368">
        <v>36257.029234401023</v>
      </c>
    </row>
    <row r="12" spans="1:6" s="149" customFormat="1" ht="12.75">
      <c r="A12" s="352"/>
      <c r="B12" s="353" t="s">
        <v>82</v>
      </c>
      <c r="C12" s="367"/>
      <c r="D12" s="371">
        <v>4.7444671087079922</v>
      </c>
      <c r="E12" s="367"/>
      <c r="F12" s="371">
        <v>7.3636947298676745</v>
      </c>
    </row>
    <row r="13" spans="1:6" s="149" customFormat="1" ht="12.75">
      <c r="A13" s="140"/>
      <c r="C13" s="367"/>
      <c r="D13" s="368"/>
      <c r="E13" s="367"/>
      <c r="F13" s="368"/>
    </row>
    <row r="14" spans="1:6" s="149" customFormat="1" ht="12.75">
      <c r="A14" s="351" t="s">
        <v>152</v>
      </c>
      <c r="B14" s="149" t="s">
        <v>147</v>
      </c>
      <c r="C14" s="315">
        <v>234921.951762535</v>
      </c>
      <c r="D14" s="316">
        <v>4490.7852416619453</v>
      </c>
      <c r="E14" s="315">
        <v>295206.88287313818</v>
      </c>
      <c r="F14" s="316">
        <v>5778.4269855612256</v>
      </c>
    </row>
    <row r="15" spans="1:6" s="149" customFormat="1" ht="12.75">
      <c r="A15" s="140"/>
      <c r="B15" s="149" t="s">
        <v>148</v>
      </c>
      <c r="C15" s="315">
        <v>69657.16485970348</v>
      </c>
      <c r="D15" s="316">
        <v>4116.7993949468655</v>
      </c>
      <c r="E15" s="315">
        <v>82721.975148724989</v>
      </c>
      <c r="F15" s="316">
        <v>4545.0875197126243</v>
      </c>
    </row>
    <row r="16" spans="1:6" s="149" customFormat="1" ht="12.75">
      <c r="A16" s="140"/>
      <c r="B16" s="149" t="s">
        <v>149</v>
      </c>
      <c r="C16" s="315">
        <v>20339.852546698814</v>
      </c>
      <c r="D16" s="316">
        <v>3668.0041938447825</v>
      </c>
      <c r="E16" s="315">
        <v>21678.223708083795</v>
      </c>
      <c r="F16" s="316">
        <v>4803.9724795497486</v>
      </c>
    </row>
    <row r="17" spans="1:6" s="149" customFormat="1" ht="12.75">
      <c r="A17" s="140"/>
      <c r="B17" s="149" t="s">
        <v>150</v>
      </c>
      <c r="C17" s="315">
        <v>1189.5375993977602</v>
      </c>
      <c r="D17" s="316">
        <v>3452.2462383324269</v>
      </c>
      <c r="E17" s="315">
        <v>1197.7476371277105</v>
      </c>
      <c r="F17" s="316">
        <v>4032.3354867710455</v>
      </c>
    </row>
    <row r="18" spans="1:6" s="149" customFormat="1" ht="12.75">
      <c r="A18" s="140"/>
      <c r="B18" s="149" t="s">
        <v>151</v>
      </c>
      <c r="C18" s="315">
        <v>436.49211084646305</v>
      </c>
      <c r="D18" s="316">
        <v>4515.4267711413886</v>
      </c>
      <c r="E18" s="315">
        <v>292.17063292523483</v>
      </c>
      <c r="F18" s="316">
        <v>3699.4378382416753</v>
      </c>
    </row>
    <row r="19" spans="1:6" s="149" customFormat="1" ht="12.75">
      <c r="A19" s="352"/>
      <c r="B19" s="353" t="s">
        <v>82</v>
      </c>
      <c r="C19" s="317"/>
      <c r="D19" s="317">
        <v>1.0054871315712981</v>
      </c>
      <c r="E19" s="317"/>
      <c r="F19" s="317">
        <v>0.64021538170952075</v>
      </c>
    </row>
    <row r="20" spans="1:6" s="149" customFormat="1" ht="12.75">
      <c r="A20" s="349"/>
      <c r="C20" s="315"/>
      <c r="D20" s="316"/>
      <c r="E20" s="315"/>
      <c r="F20" s="316"/>
    </row>
    <row r="21" spans="1:6" s="149" customFormat="1" ht="12.75">
      <c r="A21" s="351" t="s">
        <v>153</v>
      </c>
      <c r="B21" s="149" t="s">
        <v>147</v>
      </c>
      <c r="C21" s="315">
        <v>212103.20966418186</v>
      </c>
      <c r="D21" s="316">
        <v>5177.4728554776166</v>
      </c>
      <c r="E21" s="315">
        <v>245573.65674960165</v>
      </c>
      <c r="F21" s="316">
        <v>5812.9734509280934</v>
      </c>
    </row>
    <row r="22" spans="1:6" s="149" customFormat="1" ht="12.75">
      <c r="A22" s="140"/>
      <c r="B22" s="149" t="s">
        <v>148</v>
      </c>
      <c r="C22" s="315">
        <v>50092.475548703034</v>
      </c>
      <c r="D22" s="316">
        <v>4044.8854240057371</v>
      </c>
      <c r="E22" s="315">
        <v>65769.760730317023</v>
      </c>
      <c r="F22" s="316">
        <v>5144.221374791342</v>
      </c>
    </row>
    <row r="23" spans="1:6" s="149" customFormat="1" ht="12.75">
      <c r="A23" s="140"/>
      <c r="B23" s="149" t="s">
        <v>149</v>
      </c>
      <c r="C23" s="315">
        <v>17626.087916372329</v>
      </c>
      <c r="D23" s="316">
        <v>5612.2582868291574</v>
      </c>
      <c r="E23" s="315">
        <v>15239.906280610061</v>
      </c>
      <c r="F23" s="316">
        <v>4772.3423907539745</v>
      </c>
    </row>
    <row r="24" spans="1:6" s="149" customFormat="1" ht="12.75">
      <c r="A24" s="140"/>
      <c r="B24" s="149" t="s">
        <v>150</v>
      </c>
      <c r="C24" s="315">
        <v>506.22687074280685</v>
      </c>
      <c r="D24" s="316">
        <v>7317.6693438852899</v>
      </c>
      <c r="E24" s="315">
        <v>168.67623947122516</v>
      </c>
      <c r="F24" s="316">
        <v>3817.3603077595753</v>
      </c>
    </row>
    <row r="25" spans="1:6" s="149" customFormat="1" ht="12.75">
      <c r="A25" s="140"/>
      <c r="B25" s="149" t="s">
        <v>151</v>
      </c>
      <c r="C25" s="315" t="s">
        <v>160</v>
      </c>
      <c r="D25" s="316" t="s">
        <v>160</v>
      </c>
      <c r="E25" s="315" t="s">
        <v>160</v>
      </c>
      <c r="F25" s="316" t="s">
        <v>160</v>
      </c>
    </row>
    <row r="26" spans="1:6" s="149" customFormat="1" ht="12.75">
      <c r="A26" s="352"/>
      <c r="B26" s="353" t="s">
        <v>198</v>
      </c>
      <c r="C26" s="317"/>
      <c r="D26" s="317">
        <v>1.4133670128552016</v>
      </c>
      <c r="E26" s="317"/>
      <c r="F26" s="317">
        <v>0.65669666995470266</v>
      </c>
    </row>
    <row r="27" spans="1:6" s="149" customFormat="1" ht="12.75">
      <c r="A27" s="349"/>
      <c r="C27" s="367"/>
      <c r="D27" s="368"/>
      <c r="E27" s="367"/>
      <c r="F27" s="368"/>
    </row>
    <row r="28" spans="1:6" s="149" customFormat="1" ht="12.75">
      <c r="A28" s="351" t="s">
        <v>154</v>
      </c>
      <c r="B28" s="149" t="s">
        <v>147</v>
      </c>
      <c r="C28" s="367">
        <v>79644.399665924575</v>
      </c>
      <c r="D28" s="368">
        <v>3021.3339553343344</v>
      </c>
      <c r="E28" s="367">
        <v>117986.61930917566</v>
      </c>
      <c r="F28" s="368">
        <v>3933.7974477244779</v>
      </c>
    </row>
    <row r="29" spans="1:6" s="149" customFormat="1" ht="12.75">
      <c r="A29" s="140"/>
      <c r="B29" s="149" t="s">
        <v>148</v>
      </c>
      <c r="C29" s="367">
        <v>43355.071052506013</v>
      </c>
      <c r="D29" s="368">
        <v>4243.2059865821238</v>
      </c>
      <c r="E29" s="367">
        <v>51974.445172090833</v>
      </c>
      <c r="F29" s="368">
        <v>4637.841689451885</v>
      </c>
    </row>
    <row r="30" spans="1:6" s="149" customFormat="1" ht="12.75">
      <c r="A30" s="140"/>
      <c r="B30" s="149" t="s">
        <v>149</v>
      </c>
      <c r="C30" s="367">
        <v>35850.45529137319</v>
      </c>
      <c r="D30" s="368">
        <v>5590.1175267062226</v>
      </c>
      <c r="E30" s="367">
        <v>50814.182770589287</v>
      </c>
      <c r="F30" s="368">
        <v>7456.1304384532232</v>
      </c>
    </row>
    <row r="31" spans="1:6" s="149" customFormat="1" ht="12.75">
      <c r="A31" s="140"/>
      <c r="B31" s="149" t="s">
        <v>150</v>
      </c>
      <c r="C31" s="367">
        <v>3059.5514887893473</v>
      </c>
      <c r="D31" s="368">
        <v>4389.4592064614881</v>
      </c>
      <c r="E31" s="367">
        <v>9031.3369222586807</v>
      </c>
      <c r="F31" s="368">
        <v>14264.031346143636</v>
      </c>
    </row>
    <row r="32" spans="1:6" s="149" customFormat="1" ht="12.75">
      <c r="A32" s="140"/>
      <c r="B32" s="149" t="s">
        <v>151</v>
      </c>
      <c r="C32" s="367">
        <v>3605.5156787372475</v>
      </c>
      <c r="D32" s="368">
        <v>6834.8556835594745</v>
      </c>
      <c r="E32" s="367">
        <v>4843.4158258855596</v>
      </c>
      <c r="F32" s="368">
        <v>9995.7348134807489</v>
      </c>
    </row>
    <row r="33" spans="1:6" s="149" customFormat="1" ht="12.75">
      <c r="A33" s="352"/>
      <c r="B33" s="353" t="s">
        <v>82</v>
      </c>
      <c r="C33" s="367"/>
      <c r="D33" s="371">
        <v>2.262198017366519</v>
      </c>
      <c r="E33" s="367"/>
      <c r="F33" s="371">
        <v>2.5409886874736838</v>
      </c>
    </row>
    <row r="34" spans="1:6" s="149" customFormat="1" ht="12.75">
      <c r="A34" s="349"/>
      <c r="C34" s="367"/>
      <c r="D34" s="368"/>
      <c r="E34" s="367"/>
      <c r="F34" s="368"/>
    </row>
    <row r="35" spans="1:6" s="149" customFormat="1" ht="12.75">
      <c r="A35" s="351" t="s">
        <v>155</v>
      </c>
      <c r="B35" s="149" t="s">
        <v>147</v>
      </c>
      <c r="C35" s="315">
        <v>48472.591689262059</v>
      </c>
      <c r="D35" s="316">
        <v>3771.9310828852044</v>
      </c>
      <c r="E35" s="315">
        <v>67524.250146662904</v>
      </c>
      <c r="F35" s="316">
        <v>4909.8279073233525</v>
      </c>
    </row>
    <row r="36" spans="1:6" s="149" customFormat="1" ht="12.75">
      <c r="A36" s="140"/>
      <c r="B36" s="149" t="s">
        <v>148</v>
      </c>
      <c r="C36" s="315">
        <v>5670.8597404835409</v>
      </c>
      <c r="D36" s="316">
        <v>2575.5590305132564</v>
      </c>
      <c r="E36" s="315">
        <v>8819.6201006775391</v>
      </c>
      <c r="F36" s="316">
        <v>3913.2527925684235</v>
      </c>
    </row>
    <row r="37" spans="1:6" s="149" customFormat="1" ht="12.75">
      <c r="A37" s="140"/>
      <c r="B37" s="149" t="s">
        <v>149</v>
      </c>
      <c r="C37" s="315">
        <v>11925.890065508103</v>
      </c>
      <c r="D37" s="316">
        <v>4905.7945390836085</v>
      </c>
      <c r="E37" s="315">
        <v>16238.378353444639</v>
      </c>
      <c r="F37" s="316">
        <v>6520.8854505156132</v>
      </c>
    </row>
    <row r="38" spans="1:6" s="149" customFormat="1" ht="12.75">
      <c r="A38" s="140"/>
      <c r="B38" s="149" t="s">
        <v>150</v>
      </c>
      <c r="C38" s="315">
        <v>1537.8238617757916</v>
      </c>
      <c r="D38" s="316">
        <v>2960.7114983878078</v>
      </c>
      <c r="E38" s="315">
        <v>1661.1888383139408</v>
      </c>
      <c r="F38" s="316">
        <v>3204.0912023756437</v>
      </c>
    </row>
    <row r="39" spans="1:6" s="149" customFormat="1" ht="12.75">
      <c r="A39" s="140"/>
      <c r="B39" s="149" t="s">
        <v>151</v>
      </c>
      <c r="C39" s="315">
        <v>2206.8346429705107</v>
      </c>
      <c r="D39" s="316">
        <v>14618.984693695336</v>
      </c>
      <c r="E39" s="315">
        <v>3190.562560900983</v>
      </c>
      <c r="F39" s="316">
        <v>21524.310849376005</v>
      </c>
    </row>
    <row r="40" spans="1:6" s="149" customFormat="1" ht="12.75">
      <c r="A40" s="352"/>
      <c r="B40" s="353" t="s">
        <v>82</v>
      </c>
      <c r="C40" s="317"/>
      <c r="D40" s="317">
        <v>3.8757295328187875</v>
      </c>
      <c r="E40" s="317"/>
      <c r="F40" s="317">
        <v>4.3839236844271028</v>
      </c>
    </row>
    <row r="41" spans="1:6" s="149" customFormat="1" ht="12.75">
      <c r="A41" s="349"/>
      <c r="C41" s="315"/>
      <c r="D41" s="316"/>
      <c r="E41" s="315"/>
      <c r="F41" s="316"/>
    </row>
    <row r="42" spans="1:6" s="149" customFormat="1" ht="12.75">
      <c r="A42" s="351" t="s">
        <v>156</v>
      </c>
      <c r="B42" s="149" t="s">
        <v>147</v>
      </c>
      <c r="C42" s="315">
        <v>85016.611629746069</v>
      </c>
      <c r="D42" s="316">
        <v>4893.0319702829402</v>
      </c>
      <c r="E42" s="315">
        <v>42351.583282251311</v>
      </c>
      <c r="F42" s="316">
        <v>2222.0793717715519</v>
      </c>
    </row>
    <row r="43" spans="1:6" s="149" customFormat="1" ht="12.75">
      <c r="A43" s="140"/>
      <c r="B43" s="149" t="s">
        <v>148</v>
      </c>
      <c r="C43" s="315">
        <v>1815.7941104139995</v>
      </c>
      <c r="D43" s="316">
        <v>812.86607583170883</v>
      </c>
      <c r="E43" s="315">
        <v>1126.9621405419225</v>
      </c>
      <c r="F43" s="316">
        <v>480.59995154946353</v>
      </c>
    </row>
    <row r="44" spans="1:6" s="149" customFormat="1" ht="12.75">
      <c r="A44" s="140"/>
      <c r="B44" s="149" t="s">
        <v>149</v>
      </c>
      <c r="C44" s="315">
        <v>9693.0805628727139</v>
      </c>
      <c r="D44" s="316">
        <v>5123.4898243815251</v>
      </c>
      <c r="E44" s="315">
        <v>13816.232934620808</v>
      </c>
      <c r="F44" s="316">
        <v>6770.4126372041783</v>
      </c>
    </row>
    <row r="45" spans="1:6" s="149" customFormat="1" ht="12.75">
      <c r="A45" s="140"/>
      <c r="B45" s="149" t="s">
        <v>150</v>
      </c>
      <c r="C45" s="315">
        <v>6064.0681930026813</v>
      </c>
      <c r="D45" s="316">
        <v>7181.6988266746876</v>
      </c>
      <c r="E45" s="315">
        <v>7846.6937467122289</v>
      </c>
      <c r="F45" s="316">
        <v>10425.517388522383</v>
      </c>
    </row>
    <row r="46" spans="1:6" s="149" customFormat="1" ht="12.75">
      <c r="A46" s="140"/>
      <c r="B46" s="149" t="s">
        <v>151</v>
      </c>
      <c r="C46" s="315">
        <v>3146.4453393645404</v>
      </c>
      <c r="D46" s="316">
        <v>6634.5924342983562</v>
      </c>
      <c r="E46" s="315">
        <v>3788.5278958737249</v>
      </c>
      <c r="F46" s="316">
        <v>7526.3601016482107</v>
      </c>
    </row>
    <row r="47" spans="1:6" s="149" customFormat="1" ht="12.75">
      <c r="A47" s="352"/>
      <c r="B47" s="353" t="s">
        <v>82</v>
      </c>
      <c r="C47" s="317"/>
      <c r="D47" s="317">
        <v>1.3559266472388714</v>
      </c>
      <c r="E47" s="317"/>
      <c r="F47" s="317">
        <v>3.3870797763843257</v>
      </c>
    </row>
    <row r="48" spans="1:6" s="149" customFormat="1" ht="12.75">
      <c r="A48" s="349"/>
      <c r="C48" s="367"/>
      <c r="D48" s="368"/>
      <c r="E48" s="367"/>
      <c r="F48" s="368"/>
    </row>
    <row r="49" spans="1:6" s="149" customFormat="1" ht="12.75">
      <c r="A49" s="351" t="s">
        <v>157</v>
      </c>
      <c r="B49" s="149" t="s">
        <v>147</v>
      </c>
      <c r="C49" s="369" t="s">
        <v>160</v>
      </c>
      <c r="D49" s="370" t="s">
        <v>160</v>
      </c>
      <c r="E49" s="369" t="s">
        <v>160</v>
      </c>
      <c r="F49" s="370" t="s">
        <v>160</v>
      </c>
    </row>
    <row r="50" spans="1:6" s="149" customFormat="1" ht="12.75">
      <c r="A50" s="140"/>
      <c r="B50" s="149" t="s">
        <v>148</v>
      </c>
      <c r="C50" s="367">
        <v>10460.408990436988</v>
      </c>
      <c r="D50" s="368">
        <v>2883.7250531287518</v>
      </c>
      <c r="E50" s="367">
        <v>17060.370688690935</v>
      </c>
      <c r="F50" s="368">
        <v>4685.182019044837</v>
      </c>
    </row>
    <row r="51" spans="1:6" s="149" customFormat="1" ht="12.75">
      <c r="A51" s="140"/>
      <c r="B51" s="149" t="s">
        <v>149</v>
      </c>
      <c r="C51" s="367">
        <v>5101.2184498000506</v>
      </c>
      <c r="D51" s="368">
        <v>2514.6519625251294</v>
      </c>
      <c r="E51" s="367">
        <v>8739.8911566064507</v>
      </c>
      <c r="F51" s="368">
        <v>3522.934619830688</v>
      </c>
    </row>
    <row r="52" spans="1:6" s="149" customFormat="1" ht="12.75">
      <c r="A52" s="140"/>
      <c r="B52" s="149" t="s">
        <v>150</v>
      </c>
      <c r="C52" s="367">
        <v>382.42363919511746</v>
      </c>
      <c r="D52" s="368">
        <v>3661.064756790448</v>
      </c>
      <c r="E52" s="367">
        <v>10.368356293147126</v>
      </c>
      <c r="F52" s="368">
        <v>94.176854066107197</v>
      </c>
    </row>
    <row r="53" spans="1:6" s="149" customFormat="1" ht="12.75">
      <c r="A53" s="140"/>
      <c r="B53" s="149" t="s">
        <v>151</v>
      </c>
      <c r="C53" s="367">
        <v>70.948920567844056</v>
      </c>
      <c r="D53" s="368">
        <v>2169.410084568035</v>
      </c>
      <c r="E53" s="367">
        <v>23.369798409469208</v>
      </c>
      <c r="F53" s="368">
        <v>707.7074837601557</v>
      </c>
    </row>
    <row r="54" spans="1:6" s="149" customFormat="1" ht="12.75">
      <c r="A54" s="352"/>
      <c r="B54" s="353" t="s">
        <v>198</v>
      </c>
      <c r="C54" s="367"/>
      <c r="D54" s="371">
        <v>0.7522943569860423</v>
      </c>
      <c r="E54" s="367"/>
      <c r="F54" s="371">
        <v>0.1510522922873411</v>
      </c>
    </row>
    <row r="55" spans="1:6" s="149" customFormat="1" ht="12.75">
      <c r="A55" s="349"/>
      <c r="C55" s="367"/>
      <c r="D55" s="368"/>
      <c r="E55" s="367"/>
      <c r="F55" s="368"/>
    </row>
    <row r="56" spans="1:6" s="149" customFormat="1" ht="12.75">
      <c r="A56" s="351" t="s">
        <v>158</v>
      </c>
      <c r="B56" s="149" t="s">
        <v>147</v>
      </c>
      <c r="C56" s="369" t="s">
        <v>160</v>
      </c>
      <c r="D56" s="370" t="s">
        <v>160</v>
      </c>
      <c r="E56" s="369" t="s">
        <v>160</v>
      </c>
      <c r="F56" s="370" t="s">
        <v>160</v>
      </c>
    </row>
    <row r="57" spans="1:6" s="149" customFormat="1" ht="12.75">
      <c r="B57" s="149" t="s">
        <v>148</v>
      </c>
      <c r="C57" s="369" t="s">
        <v>160</v>
      </c>
      <c r="D57" s="370" t="s">
        <v>160</v>
      </c>
      <c r="E57" s="369" t="s">
        <v>160</v>
      </c>
      <c r="F57" s="370" t="s">
        <v>160</v>
      </c>
    </row>
    <row r="58" spans="1:6" s="149" customFormat="1" ht="12.75">
      <c r="B58" s="149" t="s">
        <v>149</v>
      </c>
      <c r="C58" s="367">
        <v>18426</v>
      </c>
      <c r="D58" s="368">
        <v>18771.009098206669</v>
      </c>
      <c r="E58" s="367">
        <v>18707</v>
      </c>
      <c r="F58" s="368">
        <v>16573.248585408604</v>
      </c>
    </row>
    <row r="59" spans="1:6" s="149" customFormat="1" ht="12.75">
      <c r="B59" s="149" t="s">
        <v>150</v>
      </c>
      <c r="C59" s="367">
        <v>11156.775820319141</v>
      </c>
      <c r="D59" s="368">
        <v>32291.472214520491</v>
      </c>
      <c r="E59" s="367">
        <v>23210.944459013805</v>
      </c>
      <c r="F59" s="368">
        <v>60915.643518766832</v>
      </c>
    </row>
    <row r="60" spans="1:6" s="149" customFormat="1" ht="12.75">
      <c r="B60" s="149" t="s">
        <v>151</v>
      </c>
      <c r="C60" s="367">
        <v>23881.224179680859</v>
      </c>
      <c r="D60" s="368">
        <v>79665.84906751191</v>
      </c>
      <c r="E60" s="367">
        <v>43266.055540986199</v>
      </c>
      <c r="F60" s="368">
        <v>154550.84196121243</v>
      </c>
    </row>
    <row r="61" spans="1:6" s="149" customFormat="1" ht="12.75">
      <c r="A61" s="353"/>
      <c r="B61" s="353" t="s">
        <v>198</v>
      </c>
      <c r="C61" s="367"/>
      <c r="D61" s="371">
        <v>4.244089843583474</v>
      </c>
      <c r="E61" s="367"/>
      <c r="F61" s="371">
        <v>9.3253197262292833</v>
      </c>
    </row>
    <row r="62" spans="1:6" s="149" customFormat="1" ht="12.95" customHeight="1">
      <c r="A62" s="311"/>
    </row>
  </sheetData>
  <mergeCells count="3">
    <mergeCell ref="C1:F3"/>
    <mergeCell ref="C4:D4"/>
    <mergeCell ref="E4:F4"/>
  </mergeCells>
  <hyperlinks>
    <hyperlink ref="A3" location="Key!A1" display="Link to Key" xr:uid="{D6FB511D-CE0E-49D1-9F80-785BCB97B746}"/>
    <hyperlink ref="A2" location="Contents!A8" display="BACK TO CONTENTS" xr:uid="{DA94F9ED-DE3D-45EA-AB62-6D4106104865}"/>
    <hyperlink ref="B2" location="Notes_on_the_data!A1" display="Link to Notes on the data" xr:uid="{A30F238B-3B8E-480E-A11D-5B8C3A3A87E0}"/>
    <hyperlink ref="B1" r:id="rId1" xr:uid="{9B6FFF1A-83DF-4795-8C4A-BFD0CFE1519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D6ED-D39F-4DF3-99C1-9F14141C961A}">
  <dimension ref="A1:AJ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42578125" style="149" customWidth="1"/>
    <col min="7" max="7" width="1.7109375" style="149" customWidth="1"/>
    <col min="8" max="11" width="11.7109375" style="149" customWidth="1"/>
    <col min="12" max="12" width="1.7109375" style="149" customWidth="1"/>
    <col min="13" max="16" width="11.7109375" style="149" customWidth="1"/>
    <col min="17" max="17" width="1.7109375" style="149" customWidth="1"/>
    <col min="18" max="21" width="11.7109375" style="149" customWidth="1"/>
    <col min="22" max="22" width="1.7109375" style="149" customWidth="1"/>
    <col min="23" max="26" width="11.7109375" style="149" customWidth="1"/>
    <col min="27" max="27" width="1.7109375" style="149" customWidth="1"/>
    <col min="28" max="31" width="11.7109375" style="149" customWidth="1"/>
    <col min="32" max="32" width="1.7109375" style="149" customWidth="1"/>
    <col min="33" max="34" width="11.28515625" style="149" customWidth="1"/>
    <col min="35" max="36" width="12.140625" style="149" customWidth="1"/>
  </cols>
  <sheetData>
    <row r="1" spans="1:36" ht="39.950000000000003" customHeight="1">
      <c r="A1" s="36" t="s">
        <v>1010</v>
      </c>
      <c r="B1" s="95" t="s">
        <v>298</v>
      </c>
      <c r="C1" s="508" t="s">
        <v>850</v>
      </c>
      <c r="D1" s="508"/>
      <c r="E1" s="508"/>
      <c r="F1" s="508"/>
      <c r="G1" s="298"/>
      <c r="H1" s="508" t="s">
        <v>851</v>
      </c>
      <c r="I1" s="508"/>
      <c r="J1" s="508"/>
      <c r="K1" s="508"/>
      <c r="L1" s="298"/>
      <c r="M1" s="508" t="s">
        <v>852</v>
      </c>
      <c r="N1" s="508"/>
      <c r="O1" s="508"/>
      <c r="P1" s="508"/>
      <c r="Q1" s="298"/>
      <c r="R1" s="508" t="s">
        <v>853</v>
      </c>
      <c r="S1" s="508"/>
      <c r="T1" s="508"/>
      <c r="U1" s="508"/>
      <c r="V1" s="298"/>
      <c r="W1" s="508" t="s">
        <v>854</v>
      </c>
      <c r="X1" s="508"/>
      <c r="Y1" s="508"/>
      <c r="Z1" s="508"/>
      <c r="AA1" s="298"/>
      <c r="AB1" s="508" t="s">
        <v>855</v>
      </c>
      <c r="AC1" s="508"/>
      <c r="AD1" s="508"/>
      <c r="AE1" s="508"/>
      <c r="AF1" s="298"/>
      <c r="AG1" s="560" t="s">
        <v>856</v>
      </c>
      <c r="AH1" s="560"/>
      <c r="AI1" s="560"/>
      <c r="AJ1" s="560"/>
    </row>
    <row r="2" spans="1:36" ht="18" customHeight="1">
      <c r="A2" s="70" t="s">
        <v>182</v>
      </c>
      <c r="B2" s="70" t="s">
        <v>28</v>
      </c>
      <c r="C2" s="481"/>
      <c r="D2" s="481"/>
      <c r="E2" s="481"/>
      <c r="F2" s="481"/>
      <c r="G2" s="299"/>
      <c r="H2" s="481"/>
      <c r="I2" s="481"/>
      <c r="J2" s="481"/>
      <c r="K2" s="481"/>
      <c r="L2" s="299"/>
      <c r="M2" s="481"/>
      <c r="N2" s="481"/>
      <c r="O2" s="481"/>
      <c r="P2" s="481"/>
      <c r="Q2" s="299"/>
      <c r="R2" s="481"/>
      <c r="S2" s="481"/>
      <c r="T2" s="481"/>
      <c r="U2" s="481"/>
      <c r="V2" s="299"/>
      <c r="W2" s="481"/>
      <c r="X2" s="481"/>
      <c r="Y2" s="481"/>
      <c r="Z2" s="481"/>
      <c r="AA2" s="299"/>
      <c r="AB2" s="481"/>
      <c r="AC2" s="481"/>
      <c r="AD2" s="481"/>
      <c r="AE2" s="481"/>
      <c r="AF2" s="299"/>
      <c r="AG2" s="560"/>
      <c r="AH2" s="560"/>
      <c r="AI2" s="560"/>
      <c r="AJ2" s="560"/>
    </row>
    <row r="3" spans="1:36" ht="18" customHeight="1">
      <c r="A3" s="69" t="s">
        <v>86</v>
      </c>
      <c r="B3" s="68"/>
      <c r="C3" s="482"/>
      <c r="D3" s="482"/>
      <c r="E3" s="482"/>
      <c r="F3" s="482"/>
      <c r="G3" s="300"/>
      <c r="H3" s="482"/>
      <c r="I3" s="482"/>
      <c r="J3" s="482"/>
      <c r="K3" s="482"/>
      <c r="L3" s="300"/>
      <c r="M3" s="482"/>
      <c r="N3" s="482"/>
      <c r="O3" s="482"/>
      <c r="P3" s="482"/>
      <c r="Q3" s="300"/>
      <c r="R3" s="482"/>
      <c r="S3" s="482"/>
      <c r="T3" s="482"/>
      <c r="U3" s="482"/>
      <c r="V3" s="300"/>
      <c r="W3" s="482"/>
      <c r="X3" s="482"/>
      <c r="Y3" s="482"/>
      <c r="Z3" s="482"/>
      <c r="AA3" s="300"/>
      <c r="AB3" s="482"/>
      <c r="AC3" s="482"/>
      <c r="AD3" s="482"/>
      <c r="AE3" s="482"/>
      <c r="AF3" s="300"/>
      <c r="AG3" s="574"/>
      <c r="AH3" s="574"/>
      <c r="AI3" s="574"/>
      <c r="AJ3" s="574"/>
    </row>
    <row r="4" spans="1:36" ht="25.5" customHeight="1">
      <c r="A4" s="67"/>
      <c r="B4" s="68"/>
      <c r="C4" s="561" t="s">
        <v>1019</v>
      </c>
      <c r="D4" s="561"/>
      <c r="E4" s="561" t="s">
        <v>1025</v>
      </c>
      <c r="F4" s="561"/>
      <c r="G4" s="301"/>
      <c r="H4" s="561" t="s">
        <v>1019</v>
      </c>
      <c r="I4" s="561"/>
      <c r="J4" s="561" t="s">
        <v>1025</v>
      </c>
      <c r="K4" s="561"/>
      <c r="L4" s="301"/>
      <c r="M4" s="561" t="s">
        <v>1019</v>
      </c>
      <c r="N4" s="561"/>
      <c r="O4" s="561" t="s">
        <v>1025</v>
      </c>
      <c r="P4" s="561"/>
      <c r="Q4" s="301"/>
      <c r="R4" s="561" t="s">
        <v>1019</v>
      </c>
      <c r="S4" s="561"/>
      <c r="T4" s="561" t="s">
        <v>1025</v>
      </c>
      <c r="U4" s="561"/>
      <c r="V4" s="301"/>
      <c r="W4" s="561" t="s">
        <v>1019</v>
      </c>
      <c r="X4" s="561"/>
      <c r="Y4" s="561" t="s">
        <v>1025</v>
      </c>
      <c r="Z4" s="561"/>
      <c r="AA4" s="301"/>
      <c r="AB4" s="561" t="s">
        <v>1019</v>
      </c>
      <c r="AC4" s="561"/>
      <c r="AD4" s="561" t="s">
        <v>1025</v>
      </c>
      <c r="AE4" s="561"/>
      <c r="AF4" s="301"/>
      <c r="AG4" s="561" t="s">
        <v>1019</v>
      </c>
      <c r="AH4" s="561"/>
      <c r="AI4" s="561" t="s">
        <v>1025</v>
      </c>
      <c r="AJ4" s="561"/>
    </row>
    <row r="5" spans="1:36" ht="39.950000000000003" customHeight="1">
      <c r="A5" s="78" t="s">
        <v>81</v>
      </c>
      <c r="B5" s="78" t="s">
        <v>159</v>
      </c>
      <c r="C5" s="158" t="s">
        <v>12</v>
      </c>
      <c r="D5" s="158" t="s">
        <v>190</v>
      </c>
      <c r="E5" s="158" t="s">
        <v>12</v>
      </c>
      <c r="F5" s="158" t="s">
        <v>190</v>
      </c>
      <c r="G5" s="302"/>
      <c r="H5" s="158" t="s">
        <v>12</v>
      </c>
      <c r="I5" s="158" t="s">
        <v>190</v>
      </c>
      <c r="J5" s="158" t="s">
        <v>12</v>
      </c>
      <c r="K5" s="158" t="s">
        <v>190</v>
      </c>
      <c r="L5" s="302"/>
      <c r="M5" s="158" t="s">
        <v>12</v>
      </c>
      <c r="N5" s="158" t="s">
        <v>190</v>
      </c>
      <c r="O5" s="158" t="s">
        <v>12</v>
      </c>
      <c r="P5" s="158" t="s">
        <v>190</v>
      </c>
      <c r="Q5" s="302"/>
      <c r="R5" s="158" t="s">
        <v>12</v>
      </c>
      <c r="S5" s="158" t="s">
        <v>190</v>
      </c>
      <c r="T5" s="158" t="s">
        <v>12</v>
      </c>
      <c r="U5" s="158" t="s">
        <v>190</v>
      </c>
      <c r="V5" s="302"/>
      <c r="W5" s="158" t="s">
        <v>12</v>
      </c>
      <c r="X5" s="158" t="s">
        <v>190</v>
      </c>
      <c r="Y5" s="158" t="s">
        <v>12</v>
      </c>
      <c r="Z5" s="158" t="s">
        <v>190</v>
      </c>
      <c r="AA5" s="302"/>
      <c r="AB5" s="158" t="s">
        <v>12</v>
      </c>
      <c r="AC5" s="158" t="s">
        <v>190</v>
      </c>
      <c r="AD5" s="158" t="s">
        <v>12</v>
      </c>
      <c r="AE5" s="158" t="s">
        <v>190</v>
      </c>
      <c r="AF5" s="302"/>
      <c r="AG5" s="158" t="s">
        <v>12</v>
      </c>
      <c r="AH5" s="158" t="s">
        <v>190</v>
      </c>
      <c r="AI5" s="158" t="s">
        <v>12</v>
      </c>
      <c r="AJ5" s="158" t="s">
        <v>190</v>
      </c>
    </row>
    <row r="6" spans="1:36" s="149" customFormat="1" ht="12.75">
      <c r="A6" s="349"/>
    </row>
    <row r="7" spans="1:36" s="149" customFormat="1" ht="12.75">
      <c r="A7" s="351" t="s">
        <v>83</v>
      </c>
      <c r="B7" s="149" t="s">
        <v>147</v>
      </c>
      <c r="C7" s="369">
        <v>43105.619118450682</v>
      </c>
      <c r="D7" s="370">
        <v>1477.4633200108449</v>
      </c>
      <c r="E7" s="369">
        <v>40973.028769938232</v>
      </c>
      <c r="F7" s="370">
        <v>1314.2381600176118</v>
      </c>
      <c r="H7" s="369">
        <v>19032.896468658691</v>
      </c>
      <c r="I7" s="370">
        <v>854.27205934539006</v>
      </c>
      <c r="J7" s="369">
        <v>19020.7585768233</v>
      </c>
      <c r="K7" s="370">
        <v>891.1820546485518</v>
      </c>
      <c r="M7" s="369">
        <v>43838.533146163041</v>
      </c>
      <c r="N7" s="370">
        <v>932.24888800877409</v>
      </c>
      <c r="O7" s="369">
        <v>46940.426132061664</v>
      </c>
      <c r="P7" s="370">
        <v>944.75100954671314</v>
      </c>
      <c r="R7" s="369">
        <v>62946.820478662812</v>
      </c>
      <c r="S7" s="370">
        <v>1665.1275415508778</v>
      </c>
      <c r="T7" s="367">
        <v>67746.698023073477</v>
      </c>
      <c r="U7" s="368">
        <v>1696.9924896928958</v>
      </c>
      <c r="W7" s="369">
        <v>135273.80404429545</v>
      </c>
      <c r="X7" s="370">
        <v>6531.9011349366965</v>
      </c>
      <c r="Y7" s="367">
        <v>141043.33848553058</v>
      </c>
      <c r="Z7" s="368">
        <v>5362.0691346457434</v>
      </c>
      <c r="AB7" s="369">
        <v>89829.415245869197</v>
      </c>
      <c r="AC7" s="370">
        <v>9384.206097221504</v>
      </c>
      <c r="AD7" s="367">
        <v>92209.892626347195</v>
      </c>
      <c r="AE7" s="368">
        <v>7924.5848471927393</v>
      </c>
      <c r="AG7" s="367">
        <v>303931.7938197882</v>
      </c>
      <c r="AH7" s="368">
        <v>1978.302423026282</v>
      </c>
      <c r="AI7" s="367">
        <v>315724.24998742732</v>
      </c>
      <c r="AJ7" s="368">
        <v>1934.2384961086657</v>
      </c>
    </row>
    <row r="8" spans="1:36" s="149" customFormat="1" ht="12.75">
      <c r="A8" s="140"/>
      <c r="B8" s="149" t="s">
        <v>148</v>
      </c>
      <c r="C8" s="369">
        <v>12009.137710014131</v>
      </c>
      <c r="D8" s="370">
        <v>1515.0885519158987</v>
      </c>
      <c r="E8" s="369">
        <v>10959.749132937073</v>
      </c>
      <c r="F8" s="370">
        <v>1399.4610328348087</v>
      </c>
      <c r="H8" s="369">
        <v>5705.6232695400186</v>
      </c>
      <c r="I8" s="370">
        <v>1097.9932248161588</v>
      </c>
      <c r="J8" s="369">
        <v>5966.9823952110874</v>
      </c>
      <c r="K8" s="370">
        <v>1222.4537163392999</v>
      </c>
      <c r="M8" s="369">
        <v>11262.905671776925</v>
      </c>
      <c r="N8" s="370">
        <v>1146.7291202561005</v>
      </c>
      <c r="O8" s="369">
        <v>12988.170837091755</v>
      </c>
      <c r="P8" s="370">
        <v>1308.9882769790856</v>
      </c>
      <c r="R8" s="369">
        <v>20592.878088777608</v>
      </c>
      <c r="S8" s="370">
        <v>1816.563367137659</v>
      </c>
      <c r="T8" s="367">
        <v>23266.518563240417</v>
      </c>
      <c r="U8" s="368">
        <v>1995.2570501994057</v>
      </c>
      <c r="W8" s="369">
        <v>44736.629018277315</v>
      </c>
      <c r="X8" s="370">
        <v>6592.4983290431592</v>
      </c>
      <c r="Y8" s="367">
        <v>52763.999595304638</v>
      </c>
      <c r="Z8" s="368">
        <v>5691.3349372061039</v>
      </c>
      <c r="AB8" s="369">
        <v>28162.805755307934</v>
      </c>
      <c r="AC8" s="370">
        <v>9275.5640677132524</v>
      </c>
      <c r="AD8" s="367">
        <v>32779.449349796283</v>
      </c>
      <c r="AE8" s="368">
        <v>8210.5953384334098</v>
      </c>
      <c r="AG8" s="367">
        <v>94181.937062411293</v>
      </c>
      <c r="AH8" s="368">
        <v>2118.718207417543</v>
      </c>
      <c r="AI8" s="367">
        <v>105945.420523785</v>
      </c>
      <c r="AJ8" s="368">
        <v>2206.0262874807117</v>
      </c>
    </row>
    <row r="9" spans="1:36" s="149" customFormat="1" ht="12.75">
      <c r="A9" s="140"/>
      <c r="B9" s="149" t="s">
        <v>149</v>
      </c>
      <c r="C9" s="369">
        <v>6423.1958478417864</v>
      </c>
      <c r="D9" s="370">
        <v>1584.5693484234992</v>
      </c>
      <c r="E9" s="369">
        <v>5875.8821800403703</v>
      </c>
      <c r="F9" s="370">
        <v>1558.9397497504488</v>
      </c>
      <c r="H9" s="369">
        <v>3306.3006001636418</v>
      </c>
      <c r="I9" s="370">
        <v>1327.9608803064068</v>
      </c>
      <c r="J9" s="369">
        <v>3237.0872841520627</v>
      </c>
      <c r="K9" s="370">
        <v>1416.3035174270694</v>
      </c>
      <c r="M9" s="369">
        <v>7188.2652672474997</v>
      </c>
      <c r="N9" s="370">
        <v>1403.6777415320059</v>
      </c>
      <c r="O9" s="369">
        <v>7899.3569193375542</v>
      </c>
      <c r="P9" s="370">
        <v>1604.4113827628876</v>
      </c>
      <c r="R9" s="369">
        <v>12758.992669683603</v>
      </c>
      <c r="S9" s="370">
        <v>2285.1546971805051</v>
      </c>
      <c r="T9" s="367">
        <v>14492.884166624935</v>
      </c>
      <c r="U9" s="368">
        <v>2607.7837740527652</v>
      </c>
      <c r="W9" s="369">
        <v>23882.14508926298</v>
      </c>
      <c r="X9" s="370">
        <v>8110.0388443388001</v>
      </c>
      <c r="Y9" s="367">
        <v>26267.551625626769</v>
      </c>
      <c r="Z9" s="368">
        <v>6688.2687515101616</v>
      </c>
      <c r="AB9" s="369">
        <v>14452.609694393859</v>
      </c>
      <c r="AC9" s="370">
        <v>11334.044276119685</v>
      </c>
      <c r="AD9" s="367">
        <v>15634.334481786183</v>
      </c>
      <c r="AE9" s="368">
        <v>9436.1679141029672</v>
      </c>
      <c r="AG9" s="367">
        <v>53403.920302655075</v>
      </c>
      <c r="AH9" s="368">
        <v>2560.3524376679388</v>
      </c>
      <c r="AI9" s="367">
        <v>57772.762175781718</v>
      </c>
      <c r="AJ9" s="368">
        <v>2663.6730829905418</v>
      </c>
    </row>
    <row r="10" spans="1:36" s="149" customFormat="1" ht="12.75">
      <c r="A10" s="140"/>
      <c r="B10" s="149" t="s">
        <v>150</v>
      </c>
      <c r="C10" s="369">
        <v>1525.4401102677259</v>
      </c>
      <c r="D10" s="370">
        <v>2181.4075213304009</v>
      </c>
      <c r="E10" s="369">
        <v>1696.6340146125681</v>
      </c>
      <c r="F10" s="370">
        <v>2637.1292509715609</v>
      </c>
      <c r="H10" s="369">
        <v>632.394168029762</v>
      </c>
      <c r="I10" s="370">
        <v>1600.9076135865532</v>
      </c>
      <c r="J10" s="369">
        <v>789.45364995789419</v>
      </c>
      <c r="K10" s="370">
        <v>2506.9919854294585</v>
      </c>
      <c r="M10" s="369">
        <v>1659.4917565698036</v>
      </c>
      <c r="N10" s="370">
        <v>1784.1282975788833</v>
      </c>
      <c r="O10" s="369">
        <v>2378.5921998552658</v>
      </c>
      <c r="P10" s="370">
        <v>2865.420364435658</v>
      </c>
      <c r="R10" s="369">
        <v>2372.1358206999225</v>
      </c>
      <c r="S10" s="370">
        <v>2977.3419477164248</v>
      </c>
      <c r="T10" s="367">
        <v>3404.6090184728437</v>
      </c>
      <c r="U10" s="368">
        <v>4486.5249999515008</v>
      </c>
      <c r="W10" s="369">
        <v>2750.2762582523278</v>
      </c>
      <c r="X10" s="370">
        <v>8899.4878335528119</v>
      </c>
      <c r="Y10" s="367">
        <v>3255.4901472282459</v>
      </c>
      <c r="Z10" s="368">
        <v>8109.3093906773229</v>
      </c>
      <c r="AB10" s="369">
        <v>1502.3278412308489</v>
      </c>
      <c r="AC10" s="370">
        <v>11819.450971232089</v>
      </c>
      <c r="AD10" s="367">
        <v>1809.4664824070155</v>
      </c>
      <c r="AE10" s="368">
        <v>11102.4021406847</v>
      </c>
      <c r="AG10" s="367">
        <v>8836.7397167982726</v>
      </c>
      <c r="AH10" s="368">
        <v>3120.8592869306449</v>
      </c>
      <c r="AI10" s="367">
        <v>11524.779030126818</v>
      </c>
      <c r="AJ10" s="368">
        <v>4165.0585880983317</v>
      </c>
    </row>
    <row r="11" spans="1:36" s="149" customFormat="1" ht="12.75">
      <c r="A11" s="140"/>
      <c r="B11" s="149" t="s">
        <v>151</v>
      </c>
      <c r="C11" s="369">
        <v>1233.6065921246957</v>
      </c>
      <c r="D11" s="370">
        <v>2587.8484897353346</v>
      </c>
      <c r="E11" s="369">
        <v>1714.7059024717721</v>
      </c>
      <c r="F11" s="370">
        <v>4029.6863125063514</v>
      </c>
      <c r="H11" s="369">
        <v>450.78515028636303</v>
      </c>
      <c r="I11" s="370">
        <v>1577.8635357118353</v>
      </c>
      <c r="J11" s="369">
        <v>814.71809385561744</v>
      </c>
      <c r="K11" s="370">
        <v>3401.9466440555175</v>
      </c>
      <c r="M11" s="369">
        <v>1384.8034371064255</v>
      </c>
      <c r="N11" s="370">
        <v>2145.5120988140511</v>
      </c>
      <c r="O11" s="369">
        <v>2794.4539116538022</v>
      </c>
      <c r="P11" s="370">
        <v>4680.8988980983258</v>
      </c>
      <c r="R11" s="369">
        <v>1855.1718724010191</v>
      </c>
      <c r="S11" s="370">
        <v>4103.5952239005846</v>
      </c>
      <c r="T11" s="367">
        <v>4091.2902285883242</v>
      </c>
      <c r="U11" s="368">
        <v>8584.8090358931695</v>
      </c>
      <c r="W11" s="369">
        <v>1520.1441011379422</v>
      </c>
      <c r="X11" s="370">
        <v>11852.094674035836</v>
      </c>
      <c r="Y11" s="367">
        <v>2185.6201463097877</v>
      </c>
      <c r="Z11" s="368">
        <v>12300.028685898944</v>
      </c>
      <c r="AB11" s="369">
        <v>703.84063309968269</v>
      </c>
      <c r="AC11" s="370">
        <v>14511.452369052715</v>
      </c>
      <c r="AD11" s="367">
        <v>944.85705966332114</v>
      </c>
      <c r="AE11" s="368">
        <v>14706.369096516713</v>
      </c>
      <c r="AG11" s="367">
        <v>6348.6048540391439</v>
      </c>
      <c r="AH11" s="368">
        <v>3959.7764991263907</v>
      </c>
      <c r="AI11" s="367">
        <v>11602.788282879304</v>
      </c>
      <c r="AJ11" s="368">
        <v>7186.1596231116055</v>
      </c>
    </row>
    <row r="12" spans="1:36" s="149" customFormat="1" ht="12.75">
      <c r="A12" s="352"/>
      <c r="B12" s="353" t="s">
        <v>82</v>
      </c>
      <c r="C12" s="369"/>
      <c r="D12" s="372">
        <v>1.75154838342541</v>
      </c>
      <c r="E12" s="369"/>
      <c r="F12" s="372">
        <v>3.0661766147867375</v>
      </c>
      <c r="G12" s="353"/>
      <c r="H12" s="369"/>
      <c r="I12" s="372">
        <v>1.8470269727900472</v>
      </c>
      <c r="J12" s="369"/>
      <c r="K12" s="372">
        <v>3.8173419519731189</v>
      </c>
      <c r="L12" s="353"/>
      <c r="M12" s="369"/>
      <c r="N12" s="372">
        <v>2.3014370158131614</v>
      </c>
      <c r="O12" s="369"/>
      <c r="P12" s="372">
        <v>4.9546376249380222</v>
      </c>
      <c r="Q12" s="353"/>
      <c r="R12" s="369"/>
      <c r="S12" s="372">
        <v>2.4644329767547717</v>
      </c>
      <c r="T12" s="367"/>
      <c r="U12" s="371">
        <v>5.0588373773220177</v>
      </c>
      <c r="V12" s="353"/>
      <c r="W12" s="369"/>
      <c r="X12" s="372">
        <v>1.8144938861127908</v>
      </c>
      <c r="Y12" s="367"/>
      <c r="Z12" s="371">
        <v>2.2938959526696912</v>
      </c>
      <c r="AA12" s="353"/>
      <c r="AB12" s="369"/>
      <c r="AC12" s="372">
        <v>1.5463697428117331</v>
      </c>
      <c r="AD12" s="367"/>
      <c r="AE12" s="371">
        <v>1.8557904773682121</v>
      </c>
      <c r="AF12" s="353"/>
      <c r="AG12" s="367"/>
      <c r="AH12" s="371">
        <v>2.0016032195264537</v>
      </c>
      <c r="AI12" s="367"/>
      <c r="AJ12" s="371">
        <v>3.7152396860929224</v>
      </c>
    </row>
    <row r="13" spans="1:36" s="149" customFormat="1" ht="12.75">
      <c r="A13" s="140"/>
      <c r="C13" s="369"/>
      <c r="D13" s="370"/>
      <c r="E13" s="369"/>
      <c r="F13" s="370"/>
      <c r="H13" s="369"/>
      <c r="I13" s="370"/>
      <c r="J13" s="369"/>
      <c r="K13" s="370"/>
      <c r="M13" s="369"/>
      <c r="N13" s="370"/>
      <c r="O13" s="369"/>
      <c r="P13" s="370"/>
      <c r="R13" s="369"/>
      <c r="S13" s="370"/>
      <c r="T13" s="367"/>
      <c r="U13" s="368"/>
      <c r="W13" s="369"/>
      <c r="X13" s="370"/>
      <c r="Y13" s="367"/>
      <c r="Z13" s="368"/>
      <c r="AB13" s="369"/>
      <c r="AC13" s="370"/>
      <c r="AD13" s="367"/>
      <c r="AE13" s="368"/>
      <c r="AG13" s="367"/>
      <c r="AH13" s="368"/>
      <c r="AI13" s="367"/>
      <c r="AJ13" s="368"/>
    </row>
    <row r="14" spans="1:36" s="149" customFormat="1" ht="12.75">
      <c r="A14" s="351" t="s">
        <v>152</v>
      </c>
      <c r="B14" s="149" t="s">
        <v>147</v>
      </c>
      <c r="C14" s="315">
        <v>15535.340227351444</v>
      </c>
      <c r="D14" s="316">
        <v>1542.5169926494061</v>
      </c>
      <c r="E14" s="315">
        <v>14370.460392427329</v>
      </c>
      <c r="F14" s="316">
        <v>1440.2118214745219</v>
      </c>
      <c r="H14" s="315">
        <v>5530.2981536672078</v>
      </c>
      <c r="I14" s="316">
        <v>757.58347110004354</v>
      </c>
      <c r="J14" s="315">
        <v>5110.5450535244536</v>
      </c>
      <c r="K14" s="316">
        <v>760.55543651394476</v>
      </c>
      <c r="M14" s="315">
        <v>12872.585555940685</v>
      </c>
      <c r="N14" s="316">
        <v>802.8870897399662</v>
      </c>
      <c r="O14" s="315">
        <v>11903.730150710966</v>
      </c>
      <c r="P14" s="316">
        <v>751.35652382457374</v>
      </c>
      <c r="R14" s="315">
        <v>20177.066781097248</v>
      </c>
      <c r="S14" s="316">
        <v>1570.306935256325</v>
      </c>
      <c r="T14" s="315">
        <v>19225.698824848005</v>
      </c>
      <c r="U14" s="316">
        <v>1515.1480843212412</v>
      </c>
      <c r="W14" s="315">
        <v>49454.755258644604</v>
      </c>
      <c r="X14" s="316">
        <v>6899.9728547080522</v>
      </c>
      <c r="Y14" s="315">
        <v>46473.211951763951</v>
      </c>
      <c r="Z14" s="316">
        <v>5500.4485158541966</v>
      </c>
      <c r="AB14" s="315">
        <v>33749.205857173372</v>
      </c>
      <c r="AC14" s="316">
        <v>10125.881709395422</v>
      </c>
      <c r="AD14" s="315">
        <v>31351.636828735784</v>
      </c>
      <c r="AE14" s="316">
        <v>8333.3948781806539</v>
      </c>
      <c r="AG14" s="315">
        <v>103570.04597670118</v>
      </c>
      <c r="AH14" s="316">
        <v>1967.7309844523456</v>
      </c>
      <c r="AI14" s="315">
        <v>97083.646373274692</v>
      </c>
      <c r="AJ14" s="316">
        <v>1861.6006383367401</v>
      </c>
    </row>
    <row r="15" spans="1:36" s="149" customFormat="1" ht="12.75">
      <c r="A15" s="140"/>
      <c r="B15" s="149" t="s">
        <v>148</v>
      </c>
      <c r="C15" s="315">
        <v>4466.8725631935968</v>
      </c>
      <c r="D15" s="316">
        <v>1671.8619536166395</v>
      </c>
      <c r="E15" s="315">
        <v>3930.6076103252299</v>
      </c>
      <c r="F15" s="316">
        <v>1435.1297955459754</v>
      </c>
      <c r="H15" s="315">
        <v>1943.9838975477601</v>
      </c>
      <c r="I15" s="316">
        <v>1107.6570310567927</v>
      </c>
      <c r="J15" s="315">
        <v>1815.6560429215767</v>
      </c>
      <c r="K15" s="316">
        <v>1076.4320986517889</v>
      </c>
      <c r="M15" s="315">
        <v>3908.8965134597552</v>
      </c>
      <c r="N15" s="316">
        <v>1223.9279501844048</v>
      </c>
      <c r="O15" s="315">
        <v>3759.5655835180532</v>
      </c>
      <c r="P15" s="316">
        <v>1129.7787924676181</v>
      </c>
      <c r="R15" s="315">
        <v>7579.7815726535164</v>
      </c>
      <c r="S15" s="316">
        <v>1944.1052745972336</v>
      </c>
      <c r="T15" s="315">
        <v>7292.5464166297734</v>
      </c>
      <c r="U15" s="316">
        <v>1789.2431327754355</v>
      </c>
      <c r="W15" s="315">
        <v>18428.274810872255</v>
      </c>
      <c r="X15" s="316">
        <v>7288.5896742646028</v>
      </c>
      <c r="Y15" s="315">
        <v>18829.769142459936</v>
      </c>
      <c r="Z15" s="316">
        <v>5451.0591649287662</v>
      </c>
      <c r="AB15" s="315">
        <v>11969.582354482038</v>
      </c>
      <c r="AC15" s="316">
        <v>10417.946974614497</v>
      </c>
      <c r="AD15" s="315">
        <v>12040.177683756547</v>
      </c>
      <c r="AE15" s="316">
        <v>7981.7300601063816</v>
      </c>
      <c r="AG15" s="315">
        <v>36327.809357726896</v>
      </c>
      <c r="AH15" s="316">
        <v>2305.7471360892241</v>
      </c>
      <c r="AI15" s="315">
        <v>35628.144795854569</v>
      </c>
      <c r="AJ15" s="316">
        <v>2062.8951492040487</v>
      </c>
    </row>
    <row r="16" spans="1:36" s="149" customFormat="1" ht="12.75">
      <c r="A16" s="140"/>
      <c r="B16" s="149" t="s">
        <v>149</v>
      </c>
      <c r="C16" s="315">
        <v>1467.5776442925624</v>
      </c>
      <c r="D16" s="316">
        <v>1687.9856057269888</v>
      </c>
      <c r="E16" s="315">
        <v>937.53836585467434</v>
      </c>
      <c r="F16" s="316">
        <v>1337.8005883802189</v>
      </c>
      <c r="H16" s="315">
        <v>766.94697747702321</v>
      </c>
      <c r="I16" s="316">
        <v>1538.908853038912</v>
      </c>
      <c r="J16" s="315">
        <v>491.15155913553406</v>
      </c>
      <c r="K16" s="316">
        <v>1236.1751995014738</v>
      </c>
      <c r="M16" s="315">
        <v>1485.8539810878042</v>
      </c>
      <c r="N16" s="316">
        <v>1543.2484824119297</v>
      </c>
      <c r="O16" s="315">
        <v>1016.6639683084769</v>
      </c>
      <c r="P16" s="316">
        <v>1260.0165427702434</v>
      </c>
      <c r="R16" s="315">
        <v>3176.9462812150314</v>
      </c>
      <c r="S16" s="316">
        <v>2452.3572124284728</v>
      </c>
      <c r="T16" s="315">
        <v>2287.9963817143812</v>
      </c>
      <c r="U16" s="316">
        <v>2199.6037552699286</v>
      </c>
      <c r="W16" s="315">
        <v>7618.4128746133338</v>
      </c>
      <c r="X16" s="316">
        <v>9453.9656446654335</v>
      </c>
      <c r="Y16" s="315">
        <v>5607.8151323062411</v>
      </c>
      <c r="Z16" s="316">
        <v>6663.3052582902537</v>
      </c>
      <c r="AB16" s="315">
        <v>4795.9914470792983</v>
      </c>
      <c r="AC16" s="316">
        <v>13477.740499767071</v>
      </c>
      <c r="AD16" s="315">
        <v>3578.3716129780187</v>
      </c>
      <c r="AE16" s="316">
        <v>9771.6718076357556</v>
      </c>
      <c r="AG16" s="315">
        <v>14515.737758685755</v>
      </c>
      <c r="AH16" s="316">
        <v>2888.7264053902813</v>
      </c>
      <c r="AI16" s="315">
        <v>10341.165407319308</v>
      </c>
      <c r="AJ16" s="316">
        <v>2425.5467127360225</v>
      </c>
    </row>
    <row r="17" spans="1:36" s="149" customFormat="1" ht="12.75">
      <c r="A17" s="140"/>
      <c r="B17" s="149" t="s">
        <v>150</v>
      </c>
      <c r="C17" s="315">
        <v>142.68882330218204</v>
      </c>
      <c r="D17" s="316">
        <v>2087.5088960492781</v>
      </c>
      <c r="E17" s="315">
        <v>81.378799714587942</v>
      </c>
      <c r="F17" s="316">
        <v>1407.3588090483538</v>
      </c>
      <c r="H17" s="315">
        <v>80.162374868956007</v>
      </c>
      <c r="I17" s="316">
        <v>2220.7845924271005</v>
      </c>
      <c r="J17" s="315">
        <v>62.346168693393501</v>
      </c>
      <c r="K17" s="316">
        <v>2186.6895399425584</v>
      </c>
      <c r="M17" s="315">
        <v>204.2599140799019</v>
      </c>
      <c r="N17" s="316">
        <v>2790.7598937948364</v>
      </c>
      <c r="O17" s="315">
        <v>113.43279223861036</v>
      </c>
      <c r="P17" s="316">
        <v>1817.3758664996963</v>
      </c>
      <c r="R17" s="315">
        <v>381.57727029440662</v>
      </c>
      <c r="S17" s="316">
        <v>4655.7014008743972</v>
      </c>
      <c r="T17" s="315">
        <v>255.04482995479151</v>
      </c>
      <c r="U17" s="316">
        <v>3455.9548694649361</v>
      </c>
      <c r="W17" s="315">
        <v>644.09051236830226</v>
      </c>
      <c r="X17" s="316">
        <v>13969.561754785364</v>
      </c>
      <c r="Y17" s="315">
        <v>419.05228094267164</v>
      </c>
      <c r="Z17" s="316">
        <v>8084.2816589035237</v>
      </c>
      <c r="AB17" s="315">
        <v>333.48165248150275</v>
      </c>
      <c r="AC17" s="316">
        <v>16771.642911189516</v>
      </c>
      <c r="AD17" s="315">
        <v>249.47859405446005</v>
      </c>
      <c r="AE17" s="316">
        <v>11029.503031901317</v>
      </c>
      <c r="AG17" s="315">
        <v>1452.7788949137487</v>
      </c>
      <c r="AH17" s="316">
        <v>4533.2881963620703</v>
      </c>
      <c r="AI17" s="315">
        <v>931.25487154405482</v>
      </c>
      <c r="AJ17" s="316">
        <v>3216.890541783609</v>
      </c>
    </row>
    <row r="18" spans="1:36" s="149" customFormat="1" ht="12.75">
      <c r="A18" s="140"/>
      <c r="B18" s="149" t="s">
        <v>151</v>
      </c>
      <c r="C18" s="315">
        <v>47.520678606886484</v>
      </c>
      <c r="D18" s="316">
        <v>2592.9793881378946</v>
      </c>
      <c r="E18" s="315">
        <v>19.014831678181384</v>
      </c>
      <c r="F18" s="316">
        <v>1347.16155580179</v>
      </c>
      <c r="H18" s="315">
        <v>22.608564826063258</v>
      </c>
      <c r="I18" s="316">
        <v>2287.6789894670551</v>
      </c>
      <c r="J18" s="315">
        <v>16.301175725043212</v>
      </c>
      <c r="K18" s="316">
        <v>2467.6574325405377</v>
      </c>
      <c r="M18" s="315">
        <v>57.403982754675219</v>
      </c>
      <c r="N18" s="316">
        <v>2835.8598728538386</v>
      </c>
      <c r="O18" s="315">
        <v>40.607505223896744</v>
      </c>
      <c r="P18" s="316">
        <v>2416.3688294627814</v>
      </c>
      <c r="R18" s="315">
        <v>121.62796983404532</v>
      </c>
      <c r="S18" s="316">
        <v>5155.6475865672564</v>
      </c>
      <c r="T18" s="315">
        <v>91.713546853050289</v>
      </c>
      <c r="U18" s="316">
        <v>4623.4105208010506</v>
      </c>
      <c r="W18" s="315">
        <v>137.46618816734542</v>
      </c>
      <c r="X18" s="316">
        <v>10935.778947465951</v>
      </c>
      <c r="Y18" s="315">
        <v>113.15149252720488</v>
      </c>
      <c r="Z18" s="316">
        <v>8432.154723987318</v>
      </c>
      <c r="AB18" s="315">
        <v>75.738475122146966</v>
      </c>
      <c r="AC18" s="316">
        <v>14057.90677203122</v>
      </c>
      <c r="AD18" s="315">
        <v>61.335280475194594</v>
      </c>
      <c r="AE18" s="316">
        <v>10994.026298521172</v>
      </c>
      <c r="AG18" s="315">
        <v>386.62738418901569</v>
      </c>
      <c r="AH18" s="316">
        <v>4373.4384160042691</v>
      </c>
      <c r="AI18" s="315">
        <v>280.78855200737655</v>
      </c>
      <c r="AJ18" s="316">
        <v>3744.1844108135983</v>
      </c>
    </row>
    <row r="19" spans="1:36" s="149" customFormat="1" ht="12.75">
      <c r="A19" s="352"/>
      <c r="B19" s="353" t="s">
        <v>82</v>
      </c>
      <c r="C19" s="317"/>
      <c r="D19" s="317">
        <v>1.6810053960470339</v>
      </c>
      <c r="E19" s="317"/>
      <c r="F19" s="317">
        <v>0.93539126378127846</v>
      </c>
      <c r="G19" s="353"/>
      <c r="H19" s="317"/>
      <c r="I19" s="317">
        <v>3.019705519901652</v>
      </c>
      <c r="J19" s="317"/>
      <c r="K19" s="317">
        <v>3.2445464381284363</v>
      </c>
      <c r="L19" s="353"/>
      <c r="M19" s="317"/>
      <c r="N19" s="317">
        <v>3.5320780581641915</v>
      </c>
      <c r="O19" s="317"/>
      <c r="P19" s="317">
        <v>3.2160083167481135</v>
      </c>
      <c r="Q19" s="353"/>
      <c r="R19" s="317"/>
      <c r="S19" s="317">
        <v>3.2832100978562435</v>
      </c>
      <c r="T19" s="317"/>
      <c r="U19" s="317">
        <v>3.0514578532911218</v>
      </c>
      <c r="V19" s="353"/>
      <c r="W19" s="317"/>
      <c r="X19" s="317">
        <v>1.5849017347951089</v>
      </c>
      <c r="Y19" s="317"/>
      <c r="Z19" s="317">
        <v>1.5329940276111902</v>
      </c>
      <c r="AA19" s="353"/>
      <c r="AB19" s="317"/>
      <c r="AC19" s="317">
        <v>1.3883143389861468</v>
      </c>
      <c r="AD19" s="317"/>
      <c r="AE19" s="317">
        <v>1.3192734124848511</v>
      </c>
      <c r="AF19" s="353"/>
      <c r="AG19" s="317"/>
      <c r="AH19" s="317">
        <v>2.2225794331441473</v>
      </c>
      <c r="AI19" s="317"/>
      <c r="AJ19" s="317">
        <v>2.0112715550843738</v>
      </c>
    </row>
    <row r="20" spans="1:36" s="149" customFormat="1" ht="12.75">
      <c r="A20" s="349"/>
      <c r="C20" s="315"/>
      <c r="D20" s="316"/>
      <c r="E20" s="315"/>
      <c r="F20" s="316"/>
      <c r="H20" s="315"/>
      <c r="I20" s="316"/>
      <c r="J20" s="315"/>
      <c r="K20" s="316"/>
      <c r="M20" s="315"/>
      <c r="N20" s="316"/>
      <c r="O20" s="315"/>
      <c r="P20" s="316"/>
      <c r="R20" s="315"/>
      <c r="S20" s="316"/>
      <c r="T20" s="315"/>
      <c r="U20" s="316"/>
      <c r="W20" s="315"/>
      <c r="X20" s="316"/>
      <c r="Y20" s="315"/>
      <c r="Z20" s="316"/>
      <c r="AB20" s="315"/>
      <c r="AC20" s="316"/>
      <c r="AD20" s="315"/>
      <c r="AE20" s="316"/>
      <c r="AG20" s="315"/>
      <c r="AH20" s="316"/>
      <c r="AI20" s="315"/>
      <c r="AJ20" s="316"/>
    </row>
    <row r="21" spans="1:36" s="149" customFormat="1" ht="12.75">
      <c r="A21" s="351" t="s">
        <v>153</v>
      </c>
      <c r="B21" s="149" t="s">
        <v>147</v>
      </c>
      <c r="C21" s="315">
        <v>10047.706155674105</v>
      </c>
      <c r="D21" s="316">
        <v>1310.9739841560699</v>
      </c>
      <c r="E21" s="315">
        <v>8706.0698967526005</v>
      </c>
      <c r="F21" s="316">
        <v>1055.273530348956</v>
      </c>
      <c r="H21" s="315">
        <v>5193.2746968617384</v>
      </c>
      <c r="I21" s="316">
        <v>863.88167698635914</v>
      </c>
      <c r="J21" s="315">
        <v>5088.7719068413371</v>
      </c>
      <c r="K21" s="316">
        <v>885.22467579227703</v>
      </c>
      <c r="M21" s="315">
        <v>13654.512546825728</v>
      </c>
      <c r="N21" s="316">
        <v>1050.3215793612078</v>
      </c>
      <c r="O21" s="315">
        <v>14535.987702349303</v>
      </c>
      <c r="P21" s="316">
        <v>1047.6721221096202</v>
      </c>
      <c r="R21" s="315">
        <v>17227.44148274884</v>
      </c>
      <c r="S21" s="316">
        <v>1732.4419674423968</v>
      </c>
      <c r="T21" s="315">
        <v>19499.36672443552</v>
      </c>
      <c r="U21" s="316">
        <v>1845.2580935869757</v>
      </c>
      <c r="W21" s="315">
        <v>35271.473961137075</v>
      </c>
      <c r="X21" s="316">
        <v>6297.7647295103889</v>
      </c>
      <c r="Y21" s="315">
        <v>36962.382928788611</v>
      </c>
      <c r="Z21" s="316">
        <v>5366.486807206441</v>
      </c>
      <c r="AB21" s="315">
        <v>23342.984138490538</v>
      </c>
      <c r="AC21" s="316">
        <v>8948.069562714827</v>
      </c>
      <c r="AD21" s="315">
        <v>23707.082985429868</v>
      </c>
      <c r="AE21" s="316">
        <v>7694.395823294265</v>
      </c>
      <c r="AG21" s="315">
        <v>81394.408843247496</v>
      </c>
      <c r="AH21" s="316">
        <v>1971.8995419375183</v>
      </c>
      <c r="AI21" s="315">
        <v>84792.579159167362</v>
      </c>
      <c r="AJ21" s="316">
        <v>1952.9196781016192</v>
      </c>
    </row>
    <row r="22" spans="1:36" s="149" customFormat="1" ht="12.75">
      <c r="A22" s="140"/>
      <c r="B22" s="149" t="s">
        <v>148</v>
      </c>
      <c r="C22" s="315">
        <v>3238.4897102505834</v>
      </c>
      <c r="D22" s="316">
        <v>1576.9738207433943</v>
      </c>
      <c r="E22" s="315">
        <v>2731.5875119769471</v>
      </c>
      <c r="F22" s="316">
        <v>1365.1010641794835</v>
      </c>
      <c r="H22" s="315">
        <v>1533.2309597779715</v>
      </c>
      <c r="I22" s="316">
        <v>1114.4944041970539</v>
      </c>
      <c r="J22" s="315">
        <v>1740.4233591379909</v>
      </c>
      <c r="K22" s="316">
        <v>1415.1988000971153</v>
      </c>
      <c r="M22" s="315">
        <v>3071.2828028781505</v>
      </c>
      <c r="N22" s="316">
        <v>1196.3652213652438</v>
      </c>
      <c r="O22" s="315">
        <v>3838.0146673935692</v>
      </c>
      <c r="P22" s="316">
        <v>1519.7633181913063</v>
      </c>
      <c r="R22" s="315">
        <v>5466.5819672898178</v>
      </c>
      <c r="S22" s="316">
        <v>1833.8895299196258</v>
      </c>
      <c r="T22" s="315">
        <v>6465.2513521467699</v>
      </c>
      <c r="U22" s="316">
        <v>2159.3337083099518</v>
      </c>
      <c r="W22" s="315">
        <v>12188.99166888396</v>
      </c>
      <c r="X22" s="316">
        <v>6923.7512080917631</v>
      </c>
      <c r="Y22" s="315">
        <v>14570.131291207681</v>
      </c>
      <c r="Z22" s="316">
        <v>6275.5016251672541</v>
      </c>
      <c r="AB22" s="315">
        <v>7674.7411238481736</v>
      </c>
      <c r="AC22" s="316">
        <v>9639.6479686481325</v>
      </c>
      <c r="AD22" s="315">
        <v>8901.9911848912143</v>
      </c>
      <c r="AE22" s="316">
        <v>8982.5596543034735</v>
      </c>
      <c r="AG22" s="315">
        <v>25498.577109080488</v>
      </c>
      <c r="AH22" s="316">
        <v>2200.577906414378</v>
      </c>
      <c r="AI22" s="315">
        <v>29345.408181862953</v>
      </c>
      <c r="AJ22" s="316">
        <v>2416.5922387410233</v>
      </c>
    </row>
    <row r="23" spans="1:36" s="149" customFormat="1" ht="12.75">
      <c r="A23" s="140"/>
      <c r="B23" s="149" t="s">
        <v>149</v>
      </c>
      <c r="C23" s="315">
        <v>848.88600456023107</v>
      </c>
      <c r="D23" s="316">
        <v>1891.2182636090677</v>
      </c>
      <c r="E23" s="315">
        <v>653.73580881908845</v>
      </c>
      <c r="F23" s="316">
        <v>1515.4737432114971</v>
      </c>
      <c r="H23" s="315">
        <v>409.07830071923314</v>
      </c>
      <c r="I23" s="316">
        <v>1451.9463172286273</v>
      </c>
      <c r="J23" s="315">
        <v>373.86329918024944</v>
      </c>
      <c r="K23" s="316">
        <v>1429.8883487015887</v>
      </c>
      <c r="M23" s="315">
        <v>826.0538505771882</v>
      </c>
      <c r="N23" s="316">
        <v>1533.7956712082239</v>
      </c>
      <c r="O23" s="315">
        <v>831.42757997334422</v>
      </c>
      <c r="P23" s="316">
        <v>1549.8643041579039</v>
      </c>
      <c r="R23" s="315">
        <v>1566.0914604868417</v>
      </c>
      <c r="S23" s="316">
        <v>2202.7202219311912</v>
      </c>
      <c r="T23" s="315">
        <v>1564.010226017713</v>
      </c>
      <c r="U23" s="316">
        <v>2213.4260960050374</v>
      </c>
      <c r="W23" s="315">
        <v>3749.4220061477108</v>
      </c>
      <c r="X23" s="316">
        <v>7867.531353995284</v>
      </c>
      <c r="Y23" s="315">
        <v>3662.9449309213242</v>
      </c>
      <c r="Z23" s="316">
        <v>5965.4262901976263</v>
      </c>
      <c r="AB23" s="315">
        <v>2373.2514535878649</v>
      </c>
      <c r="AC23" s="316">
        <v>10843.7686325985</v>
      </c>
      <c r="AD23" s="315">
        <v>2206.7923091517887</v>
      </c>
      <c r="AE23" s="316">
        <v>8260.1516140019485</v>
      </c>
      <c r="AG23" s="315">
        <v>7399.531622491204</v>
      </c>
      <c r="AH23" s="316">
        <v>2592.2645696359914</v>
      </c>
      <c r="AI23" s="315">
        <v>7085.9818449117174</v>
      </c>
      <c r="AJ23" s="316">
        <v>2386.6328977200947</v>
      </c>
    </row>
    <row r="24" spans="1:36" s="149" customFormat="1" ht="12.75">
      <c r="A24" s="140"/>
      <c r="B24" s="149" t="s">
        <v>150</v>
      </c>
      <c r="C24" s="315">
        <v>14.918129515078748</v>
      </c>
      <c r="D24" s="316">
        <v>1837.9263074456842</v>
      </c>
      <c r="E24" s="315">
        <v>6.6067824513635172</v>
      </c>
      <c r="F24" s="316">
        <v>1260.5723380170648</v>
      </c>
      <c r="H24" s="315">
        <v>7.416042641054668</v>
      </c>
      <c r="I24" s="316">
        <v>1563.9416765478893</v>
      </c>
      <c r="J24" s="315" t="s">
        <v>162</v>
      </c>
      <c r="K24" s="316" t="s">
        <v>160</v>
      </c>
      <c r="M24" s="315">
        <v>15.150799718933381</v>
      </c>
      <c r="N24" s="316">
        <v>1625.6302893598925</v>
      </c>
      <c r="O24" s="315">
        <v>8.5700502837857044</v>
      </c>
      <c r="P24" s="316">
        <v>1393.8864896857133</v>
      </c>
      <c r="R24" s="315">
        <v>36.885089474497413</v>
      </c>
      <c r="S24" s="316">
        <v>2434.1030686327031</v>
      </c>
      <c r="T24" s="315">
        <v>20.371697400000439</v>
      </c>
      <c r="U24" s="316">
        <v>2099.9447384092673</v>
      </c>
      <c r="W24" s="315">
        <v>87.112363831250747</v>
      </c>
      <c r="X24" s="316">
        <v>8210.8996076957756</v>
      </c>
      <c r="Y24" s="315">
        <v>52.540849082391709</v>
      </c>
      <c r="Z24" s="316">
        <v>6032.7078801364851</v>
      </c>
      <c r="AB24" s="315">
        <v>54.023284073426503</v>
      </c>
      <c r="AC24" s="316">
        <v>11301.760519697105</v>
      </c>
      <c r="AD24" s="315">
        <v>32.133520527126223</v>
      </c>
      <c r="AE24" s="316">
        <v>8348.9879149723638</v>
      </c>
      <c r="AG24" s="315">
        <v>161.48242518081494</v>
      </c>
      <c r="AH24" s="316">
        <v>2711.6081083018421</v>
      </c>
      <c r="AI24" s="315">
        <v>92.030814057964761</v>
      </c>
      <c r="AJ24" s="316">
        <v>2288.0594960794278</v>
      </c>
    </row>
    <row r="25" spans="1:36" s="149" customFormat="1" ht="12.75">
      <c r="A25" s="140"/>
      <c r="B25" s="149" t="s">
        <v>151</v>
      </c>
      <c r="C25" s="315" t="s">
        <v>160</v>
      </c>
      <c r="D25" s="316" t="s">
        <v>160</v>
      </c>
      <c r="E25" s="315" t="s">
        <v>160</v>
      </c>
      <c r="F25" s="316" t="s">
        <v>160</v>
      </c>
      <c r="H25" s="315" t="s">
        <v>160</v>
      </c>
      <c r="I25" s="316" t="s">
        <v>160</v>
      </c>
      <c r="J25" s="315" t="s">
        <v>160</v>
      </c>
      <c r="K25" s="316" t="s">
        <v>160</v>
      </c>
      <c r="M25" s="315" t="s">
        <v>160</v>
      </c>
      <c r="N25" s="316" t="s">
        <v>160</v>
      </c>
      <c r="O25" s="315" t="s">
        <v>160</v>
      </c>
      <c r="P25" s="316" t="s">
        <v>160</v>
      </c>
      <c r="R25" s="315" t="s">
        <v>160</v>
      </c>
      <c r="S25" s="316" t="s">
        <v>160</v>
      </c>
      <c r="T25" s="315" t="s">
        <v>160</v>
      </c>
      <c r="U25" s="316" t="s">
        <v>160</v>
      </c>
      <c r="W25" s="315" t="s">
        <v>160</v>
      </c>
      <c r="X25" s="316" t="s">
        <v>160</v>
      </c>
      <c r="Y25" s="315" t="s">
        <v>160</v>
      </c>
      <c r="Z25" s="316" t="s">
        <v>160</v>
      </c>
      <c r="AB25" s="315" t="s">
        <v>160</v>
      </c>
      <c r="AC25" s="316" t="s">
        <v>160</v>
      </c>
      <c r="AD25" s="315" t="s">
        <v>160</v>
      </c>
      <c r="AE25" s="316" t="s">
        <v>160</v>
      </c>
      <c r="AG25" s="315" t="s">
        <v>160</v>
      </c>
      <c r="AH25" s="316" t="s">
        <v>160</v>
      </c>
      <c r="AI25" s="315" t="s">
        <v>160</v>
      </c>
      <c r="AJ25" s="316" t="s">
        <v>160</v>
      </c>
    </row>
    <row r="26" spans="1:36" s="149" customFormat="1" ht="12.75">
      <c r="A26" s="352"/>
      <c r="B26" s="353" t="s">
        <v>198</v>
      </c>
      <c r="C26" s="317"/>
      <c r="D26" s="317">
        <v>1.4019548287442454</v>
      </c>
      <c r="E26" s="317"/>
      <c r="F26" s="317">
        <v>1.1945455862995265</v>
      </c>
      <c r="G26" s="353"/>
      <c r="H26" s="317"/>
      <c r="I26" s="317">
        <v>1.8103656070165548</v>
      </c>
      <c r="J26" s="317"/>
      <c r="K26" s="317" t="s">
        <v>160</v>
      </c>
      <c r="L26" s="353"/>
      <c r="M26" s="317"/>
      <c r="N26" s="317">
        <v>1.5477453013472122</v>
      </c>
      <c r="O26" s="317"/>
      <c r="P26" s="317">
        <v>1.3304606090681756</v>
      </c>
      <c r="Q26" s="353"/>
      <c r="R26" s="317"/>
      <c r="S26" s="317">
        <v>1.4050127590860479</v>
      </c>
      <c r="T26" s="317"/>
      <c r="U26" s="317">
        <v>1.1380222342378183</v>
      </c>
      <c r="V26" s="353"/>
      <c r="W26" s="317"/>
      <c r="X26" s="317">
        <v>1.3037799854956031</v>
      </c>
      <c r="Y26" s="317"/>
      <c r="Z26" s="317">
        <v>1.1241447332052326</v>
      </c>
      <c r="AA26" s="353"/>
      <c r="AB26" s="317"/>
      <c r="AC26" s="317">
        <v>1.2630389650511582</v>
      </c>
      <c r="AD26" s="317"/>
      <c r="AE26" s="317">
        <v>1.0850738780160445</v>
      </c>
      <c r="AF26" s="353"/>
      <c r="AG26" s="317"/>
      <c r="AH26" s="317">
        <v>1.3751248735711519</v>
      </c>
      <c r="AI26" s="317"/>
      <c r="AJ26" s="317">
        <v>1.1716096272344334</v>
      </c>
    </row>
    <row r="27" spans="1:36" s="149" customFormat="1" ht="12.75">
      <c r="A27" s="349"/>
      <c r="C27" s="369"/>
      <c r="D27" s="370"/>
      <c r="E27" s="369"/>
      <c r="F27" s="370"/>
      <c r="H27" s="369"/>
      <c r="I27" s="370"/>
      <c r="J27" s="369"/>
      <c r="K27" s="370"/>
      <c r="M27" s="369"/>
      <c r="N27" s="370"/>
      <c r="O27" s="369"/>
      <c r="P27" s="370"/>
      <c r="R27" s="369"/>
      <c r="S27" s="370"/>
      <c r="T27" s="367"/>
      <c r="U27" s="368"/>
      <c r="W27" s="369"/>
      <c r="X27" s="370"/>
      <c r="Y27" s="367"/>
      <c r="Z27" s="368"/>
      <c r="AB27" s="369"/>
      <c r="AC27" s="370"/>
      <c r="AD27" s="367"/>
      <c r="AE27" s="368"/>
      <c r="AG27" s="367"/>
      <c r="AH27" s="368"/>
      <c r="AI27" s="367"/>
      <c r="AJ27" s="368"/>
    </row>
    <row r="28" spans="1:36" s="149" customFormat="1" ht="12.75">
      <c r="A28" s="351" t="s">
        <v>154</v>
      </c>
      <c r="B28" s="149" t="s">
        <v>147</v>
      </c>
      <c r="C28" s="369">
        <v>9679.8354687421779</v>
      </c>
      <c r="D28" s="370">
        <v>1811.4301320390362</v>
      </c>
      <c r="E28" s="369">
        <v>9804.2415464901478</v>
      </c>
      <c r="F28" s="370">
        <v>1640.8832034448374</v>
      </c>
      <c r="H28" s="369">
        <v>5046.5844195009249</v>
      </c>
      <c r="I28" s="370">
        <v>1247.1996531239531</v>
      </c>
      <c r="J28" s="369">
        <v>5142.1180613107308</v>
      </c>
      <c r="K28" s="370">
        <v>1232.2136483684221</v>
      </c>
      <c r="M28" s="369">
        <v>9972.2245422174183</v>
      </c>
      <c r="N28" s="370">
        <v>1216.458046447259</v>
      </c>
      <c r="O28" s="369">
        <v>11552.16459997512</v>
      </c>
      <c r="P28" s="370">
        <v>1257.1052323281533</v>
      </c>
      <c r="R28" s="369">
        <v>13889.647705055668</v>
      </c>
      <c r="S28" s="370">
        <v>2090.5903910273246</v>
      </c>
      <c r="T28" s="367">
        <v>15646.606222146849</v>
      </c>
      <c r="U28" s="368">
        <v>2056.3792226218543</v>
      </c>
      <c r="W28" s="369">
        <v>24240.602132454973</v>
      </c>
      <c r="X28" s="370">
        <v>7067.2566758257699</v>
      </c>
      <c r="Y28" s="367">
        <v>28560.984325820034</v>
      </c>
      <c r="Z28" s="368">
        <v>5880.8326057012046</v>
      </c>
      <c r="AB28" s="369">
        <v>14772.88352526069</v>
      </c>
      <c r="AC28" s="370">
        <v>9569.0826392241361</v>
      </c>
      <c r="AD28" s="367">
        <v>17786.215293549682</v>
      </c>
      <c r="AE28" s="368">
        <v>8436.3537323534365</v>
      </c>
      <c r="AG28" s="367">
        <v>62828.894267971154</v>
      </c>
      <c r="AH28" s="368">
        <v>2368.9477269169493</v>
      </c>
      <c r="AI28" s="367">
        <v>70706.114755742878</v>
      </c>
      <c r="AJ28" s="368">
        <v>2307.7025490298574</v>
      </c>
    </row>
    <row r="29" spans="1:36" s="149" customFormat="1" ht="12.75">
      <c r="A29" s="140"/>
      <c r="B29" s="149" t="s">
        <v>148</v>
      </c>
      <c r="C29" s="369">
        <v>3093.2097438067849</v>
      </c>
      <c r="D29" s="370">
        <v>1695.4427594116264</v>
      </c>
      <c r="E29" s="369">
        <v>2745.7987374639938</v>
      </c>
      <c r="F29" s="370">
        <v>1528.4732424425097</v>
      </c>
      <c r="H29" s="369">
        <v>1759.1731622748823</v>
      </c>
      <c r="I29" s="370">
        <v>1543.0390892795542</v>
      </c>
      <c r="J29" s="369">
        <v>1665.5878545627468</v>
      </c>
      <c r="K29" s="370">
        <v>1478.6971314811062</v>
      </c>
      <c r="M29" s="369">
        <v>3124.7464434787335</v>
      </c>
      <c r="N29" s="370">
        <v>1402.3657573652861</v>
      </c>
      <c r="O29" s="369">
        <v>3789.7248933386563</v>
      </c>
      <c r="P29" s="370">
        <v>1679.8934120478891</v>
      </c>
      <c r="R29" s="369">
        <v>5596.3756937692806</v>
      </c>
      <c r="S29" s="370">
        <v>2261.5985848019036</v>
      </c>
      <c r="T29" s="367">
        <v>6466.3396595844015</v>
      </c>
      <c r="U29" s="368">
        <v>2453.5859427396617</v>
      </c>
      <c r="W29" s="369">
        <v>10179.57837655706</v>
      </c>
      <c r="X29" s="370">
        <v>7373.9043014092395</v>
      </c>
      <c r="Y29" s="367">
        <v>13051.87287349391</v>
      </c>
      <c r="Z29" s="368">
        <v>6441.9983495227125</v>
      </c>
      <c r="AB29" s="369">
        <v>6015.476031229291</v>
      </c>
      <c r="AC29" s="370">
        <v>10186.764177215924</v>
      </c>
      <c r="AD29" s="367">
        <v>7948.6936409911295</v>
      </c>
      <c r="AE29" s="368">
        <v>9196.8823617744911</v>
      </c>
      <c r="AG29" s="367">
        <v>23753.083419886738</v>
      </c>
      <c r="AH29" s="368">
        <v>2500.6121635734089</v>
      </c>
      <c r="AI29" s="367">
        <v>27719.324018443705</v>
      </c>
      <c r="AJ29" s="368">
        <v>2588.1228186444168</v>
      </c>
    </row>
    <row r="30" spans="1:36" s="149" customFormat="1" ht="12.75">
      <c r="A30" s="140"/>
      <c r="B30" s="149" t="s">
        <v>149</v>
      </c>
      <c r="C30" s="369">
        <v>2541.334426540277</v>
      </c>
      <c r="D30" s="370">
        <v>1814.0362681227243</v>
      </c>
      <c r="E30" s="369">
        <v>2203.0356693809945</v>
      </c>
      <c r="F30" s="370">
        <v>1695.3694434561842</v>
      </c>
      <c r="H30" s="369">
        <v>1473.9241809424091</v>
      </c>
      <c r="I30" s="370">
        <v>1677.8268912914375</v>
      </c>
      <c r="J30" s="369">
        <v>1402.0672145202172</v>
      </c>
      <c r="K30" s="370">
        <v>1697.4055136084733</v>
      </c>
      <c r="M30" s="369">
        <v>3290.4541311805524</v>
      </c>
      <c r="N30" s="370">
        <v>1783.9354738843174</v>
      </c>
      <c r="O30" s="369">
        <v>3437.3758430284374</v>
      </c>
      <c r="P30" s="370">
        <v>1958.5739835088341</v>
      </c>
      <c r="R30" s="369">
        <v>5011.8574627546823</v>
      </c>
      <c r="S30" s="370">
        <v>2952.1704590704298</v>
      </c>
      <c r="T30" s="367">
        <v>5512.6809941961037</v>
      </c>
      <c r="U30" s="368">
        <v>3075.4885201309498</v>
      </c>
      <c r="W30" s="369">
        <v>7063.1914903820416</v>
      </c>
      <c r="X30" s="370">
        <v>9581.6225101962518</v>
      </c>
      <c r="Y30" s="367">
        <v>8573.5349865199805</v>
      </c>
      <c r="Z30" s="368">
        <v>7916.8518916025378</v>
      </c>
      <c r="AB30" s="369">
        <v>4067.0816049296218</v>
      </c>
      <c r="AC30" s="370">
        <v>13298.893904575918</v>
      </c>
      <c r="AD30" s="367">
        <v>4986.9148437916147</v>
      </c>
      <c r="AE30" s="368">
        <v>11214.651604501116</v>
      </c>
      <c r="AG30" s="367">
        <v>19380.761691799969</v>
      </c>
      <c r="AH30" s="368">
        <v>3143.5706778802169</v>
      </c>
      <c r="AI30" s="367">
        <v>21128.694707645744</v>
      </c>
      <c r="AJ30" s="368">
        <v>3155.3701190076922</v>
      </c>
    </row>
    <row r="31" spans="1:36" s="149" customFormat="1" ht="12.75">
      <c r="A31" s="140"/>
      <c r="B31" s="149" t="s">
        <v>150</v>
      </c>
      <c r="C31" s="369">
        <v>521.19098450671754</v>
      </c>
      <c r="D31" s="370">
        <v>2836.7177880191921</v>
      </c>
      <c r="E31" s="369">
        <v>458.09132831389968</v>
      </c>
      <c r="F31" s="370">
        <v>2866.9100135973736</v>
      </c>
      <c r="H31" s="369">
        <v>197.28413301176806</v>
      </c>
      <c r="I31" s="370">
        <v>1935.4286940892739</v>
      </c>
      <c r="J31" s="369">
        <v>238.24036254218032</v>
      </c>
      <c r="K31" s="370">
        <v>2903.9119959882432</v>
      </c>
      <c r="M31" s="369">
        <v>398.31357386136125</v>
      </c>
      <c r="N31" s="370">
        <v>1731.4942452714042</v>
      </c>
      <c r="O31" s="369">
        <v>574.07550889406286</v>
      </c>
      <c r="P31" s="370">
        <v>2903.8371063922655</v>
      </c>
      <c r="R31" s="369">
        <v>698.44708216483002</v>
      </c>
      <c r="S31" s="370">
        <v>3693.3824721812416</v>
      </c>
      <c r="T31" s="367">
        <v>856.2129612404417</v>
      </c>
      <c r="U31" s="368">
        <v>4838.6254803650572</v>
      </c>
      <c r="W31" s="369">
        <v>714.91169733814365</v>
      </c>
      <c r="X31" s="370">
        <v>9920.8792163489816</v>
      </c>
      <c r="Y31" s="367">
        <v>891.55220435731337</v>
      </c>
      <c r="Z31" s="368">
        <v>9729.8200654565771</v>
      </c>
      <c r="AB31" s="369">
        <v>393.67864207628025</v>
      </c>
      <c r="AC31" s="370">
        <v>13647.340961775688</v>
      </c>
      <c r="AD31" s="367">
        <v>487.01597722088013</v>
      </c>
      <c r="AE31" s="368">
        <v>13123.358782091187</v>
      </c>
      <c r="AG31" s="367">
        <v>2530.1474708828209</v>
      </c>
      <c r="AH31" s="368">
        <v>3670.7872278379914</v>
      </c>
      <c r="AI31" s="367">
        <v>3018.172365347898</v>
      </c>
      <c r="AJ31" s="368">
        <v>4624.0184732753632</v>
      </c>
    </row>
    <row r="32" spans="1:36" s="149" customFormat="1" ht="12.75">
      <c r="A32" s="140"/>
      <c r="B32" s="149" t="s">
        <v>151</v>
      </c>
      <c r="C32" s="369">
        <v>589.42882315638542</v>
      </c>
      <c r="D32" s="370">
        <v>4149.8381498927256</v>
      </c>
      <c r="E32" s="369">
        <v>421.83271835096679</v>
      </c>
      <c r="F32" s="370">
        <v>3457.1072655549065</v>
      </c>
      <c r="H32" s="369">
        <v>230.03379316147647</v>
      </c>
      <c r="I32" s="370">
        <v>2988.4133034862825</v>
      </c>
      <c r="J32" s="369">
        <v>194.98650706412533</v>
      </c>
      <c r="K32" s="370">
        <v>3039.8012682450462</v>
      </c>
      <c r="M32" s="369">
        <v>513.26064620278748</v>
      </c>
      <c r="N32" s="370">
        <v>3132.7184031075467</v>
      </c>
      <c r="O32" s="369">
        <v>504.65915476372339</v>
      </c>
      <c r="P32" s="370">
        <v>3502.6365225461695</v>
      </c>
      <c r="R32" s="369">
        <v>853.67111818625074</v>
      </c>
      <c r="S32" s="370">
        <v>5962.2936290403104</v>
      </c>
      <c r="T32" s="367">
        <v>908.16016283220267</v>
      </c>
      <c r="U32" s="368">
        <v>6563.0372321976647</v>
      </c>
      <c r="W32" s="369">
        <v>876.71517042791845</v>
      </c>
      <c r="X32" s="370">
        <v>15787.153797224815</v>
      </c>
      <c r="Y32" s="367">
        <v>832.05560980876442</v>
      </c>
      <c r="Z32" s="368">
        <v>12162.076527684263</v>
      </c>
      <c r="AB32" s="369">
        <v>420.87958006727871</v>
      </c>
      <c r="AC32" s="370">
        <v>18806.450441185792</v>
      </c>
      <c r="AD32" s="367">
        <v>423.16024444668875</v>
      </c>
      <c r="AE32" s="368">
        <v>15764.727615762173</v>
      </c>
      <c r="AG32" s="367">
        <v>3063.109551134819</v>
      </c>
      <c r="AH32" s="368">
        <v>5871.1527073152165</v>
      </c>
      <c r="AI32" s="367">
        <v>2861.6941528197826</v>
      </c>
      <c r="AJ32" s="368">
        <v>5790.6991805858643</v>
      </c>
    </row>
    <row r="33" spans="1:36" s="149" customFormat="1" ht="12.75">
      <c r="A33" s="352"/>
      <c r="B33" s="353" t="s">
        <v>82</v>
      </c>
      <c r="C33" s="369"/>
      <c r="D33" s="372">
        <v>2.2909181405862231</v>
      </c>
      <c r="E33" s="369"/>
      <c r="F33" s="372">
        <v>2.1068576107654247</v>
      </c>
      <c r="G33" s="353"/>
      <c r="H33" s="369"/>
      <c r="I33" s="372">
        <v>2.3960985685018295</v>
      </c>
      <c r="J33" s="369"/>
      <c r="K33" s="372">
        <v>2.4669433521289563</v>
      </c>
      <c r="L33" s="353"/>
      <c r="M33" s="369"/>
      <c r="N33" s="372">
        <v>2.5752786232594249</v>
      </c>
      <c r="O33" s="369"/>
      <c r="P33" s="372">
        <v>2.7862715327811518</v>
      </c>
      <c r="Q33" s="353"/>
      <c r="R33" s="369"/>
      <c r="S33" s="372">
        <v>2.8519664371509981</v>
      </c>
      <c r="T33" s="367"/>
      <c r="U33" s="371">
        <v>3.19155006041633</v>
      </c>
      <c r="V33" s="353"/>
      <c r="W33" s="369"/>
      <c r="X33" s="372">
        <v>2.2338446898676101</v>
      </c>
      <c r="Y33" s="367"/>
      <c r="Z33" s="371">
        <v>2.0680875214665475</v>
      </c>
      <c r="AA33" s="353"/>
      <c r="AB33" s="369"/>
      <c r="AC33" s="372">
        <v>1.9653347295901946</v>
      </c>
      <c r="AD33" s="367"/>
      <c r="AE33" s="371">
        <v>1.8686660275166516</v>
      </c>
      <c r="AF33" s="353"/>
      <c r="AG33" s="367"/>
      <c r="AH33" s="371">
        <v>2.4783800168339671</v>
      </c>
      <c r="AI33" s="367"/>
      <c r="AJ33" s="371">
        <v>2.5092918422351422</v>
      </c>
    </row>
    <row r="34" spans="1:36" s="149" customFormat="1" ht="12.75">
      <c r="A34" s="349"/>
      <c r="C34" s="369"/>
      <c r="D34" s="370"/>
      <c r="E34" s="369"/>
      <c r="F34" s="370"/>
      <c r="H34" s="369"/>
      <c r="I34" s="370"/>
      <c r="J34" s="369"/>
      <c r="K34" s="370"/>
      <c r="M34" s="369"/>
      <c r="N34" s="370"/>
      <c r="O34" s="369"/>
      <c r="P34" s="370"/>
      <c r="R34" s="369"/>
      <c r="S34" s="370"/>
      <c r="T34" s="367"/>
      <c r="U34" s="368"/>
      <c r="W34" s="369"/>
      <c r="X34" s="370"/>
      <c r="Y34" s="367"/>
      <c r="Z34" s="368"/>
      <c r="AB34" s="369"/>
      <c r="AC34" s="370"/>
      <c r="AD34" s="367"/>
      <c r="AE34" s="368"/>
      <c r="AG34" s="367"/>
      <c r="AH34" s="368"/>
      <c r="AI34" s="367"/>
      <c r="AJ34" s="368"/>
    </row>
    <row r="35" spans="1:36" s="149" customFormat="1" ht="12.75">
      <c r="A35" s="351" t="s">
        <v>155</v>
      </c>
      <c r="B35" s="149" t="s">
        <v>147</v>
      </c>
      <c r="C35" s="315">
        <v>3485.0234859680509</v>
      </c>
      <c r="D35" s="316">
        <v>1694.9195018381438</v>
      </c>
      <c r="E35" s="315">
        <v>2956.8232821091528</v>
      </c>
      <c r="F35" s="316">
        <v>1288.0577924183647</v>
      </c>
      <c r="H35" s="315">
        <v>1255.84257934486</v>
      </c>
      <c r="I35" s="316">
        <v>739.25333909140886</v>
      </c>
      <c r="J35" s="315">
        <v>1224.1323382111145</v>
      </c>
      <c r="K35" s="316">
        <v>741.55874413210734</v>
      </c>
      <c r="M35" s="315">
        <v>2836.8057910388065</v>
      </c>
      <c r="N35" s="316">
        <v>854.80433298393189</v>
      </c>
      <c r="O35" s="315">
        <v>2926.9397644258056</v>
      </c>
      <c r="P35" s="316">
        <v>808.82054041358367</v>
      </c>
      <c r="R35" s="315">
        <v>5202.8923925766157</v>
      </c>
      <c r="S35" s="316">
        <v>1691.9632284621091</v>
      </c>
      <c r="T35" s="315">
        <v>4860.0274638576684</v>
      </c>
      <c r="U35" s="316">
        <v>1496.0109277873171</v>
      </c>
      <c r="W35" s="315">
        <v>12799.579865787658</v>
      </c>
      <c r="X35" s="316">
        <v>6683.9294982502943</v>
      </c>
      <c r="Y35" s="315">
        <v>11490.625388927358</v>
      </c>
      <c r="Z35" s="316">
        <v>4719.1961419140553</v>
      </c>
      <c r="AB35" s="315">
        <v>8904.644045505378</v>
      </c>
      <c r="AC35" s="316">
        <v>9686.9904151035607</v>
      </c>
      <c r="AD35" s="315">
        <v>7853.2369691530193</v>
      </c>
      <c r="AE35" s="316">
        <v>7171.9423725454744</v>
      </c>
      <c r="AG35" s="315">
        <v>25580.144114715993</v>
      </c>
      <c r="AH35" s="316">
        <v>2016.2959838936144</v>
      </c>
      <c r="AI35" s="315">
        <v>23458.548237531097</v>
      </c>
      <c r="AJ35" s="316">
        <v>1719.4630720591263</v>
      </c>
    </row>
    <row r="36" spans="1:36" s="149" customFormat="1" ht="12.75">
      <c r="A36" s="140"/>
      <c r="B36" s="149" t="s">
        <v>148</v>
      </c>
      <c r="C36" s="315">
        <v>568.33703905649475</v>
      </c>
      <c r="D36" s="316">
        <v>1766.4854373809376</v>
      </c>
      <c r="E36" s="315">
        <v>349.9069298937988</v>
      </c>
      <c r="F36" s="316">
        <v>1237.1201601199116</v>
      </c>
      <c r="H36" s="315">
        <v>211.53957071754468</v>
      </c>
      <c r="I36" s="316">
        <v>1032.9767641457886</v>
      </c>
      <c r="J36" s="315">
        <v>151.28670176455378</v>
      </c>
      <c r="K36" s="316">
        <v>813.5706040981712</v>
      </c>
      <c r="M36" s="315">
        <v>473.63501877556916</v>
      </c>
      <c r="N36" s="316">
        <v>1150.9021932245419</v>
      </c>
      <c r="O36" s="315">
        <v>270.36725209440419</v>
      </c>
      <c r="P36" s="316">
        <v>753.71400516025267</v>
      </c>
      <c r="R36" s="315">
        <v>873.9389737866569</v>
      </c>
      <c r="S36" s="316">
        <v>1678.3076129172721</v>
      </c>
      <c r="T36" s="315">
        <v>763.63366868789399</v>
      </c>
      <c r="U36" s="316">
        <v>1517.5952937823247</v>
      </c>
      <c r="W36" s="315">
        <v>2033.8099964848884</v>
      </c>
      <c r="X36" s="316">
        <v>6520.3884998512885</v>
      </c>
      <c r="Y36" s="315">
        <v>1850.199576791211</v>
      </c>
      <c r="Z36" s="316">
        <v>4290.5449093792413</v>
      </c>
      <c r="AB36" s="315">
        <v>1331.4791132120547</v>
      </c>
      <c r="AC36" s="316">
        <v>9653.0381811031548</v>
      </c>
      <c r="AD36" s="315">
        <v>1154.381027522272</v>
      </c>
      <c r="AE36" s="316">
        <v>6258.6317758429568</v>
      </c>
      <c r="AG36" s="315">
        <v>4161.2605988211544</v>
      </c>
      <c r="AH36" s="316">
        <v>2105.4502441663431</v>
      </c>
      <c r="AI36" s="315">
        <v>3385.3941292318618</v>
      </c>
      <c r="AJ36" s="316">
        <v>1634.7788095207759</v>
      </c>
    </row>
    <row r="37" spans="1:36" s="149" customFormat="1" ht="12.75">
      <c r="A37" s="140"/>
      <c r="B37" s="149" t="s">
        <v>149</v>
      </c>
      <c r="C37" s="315">
        <v>831.14789912154367</v>
      </c>
      <c r="D37" s="316">
        <v>2188.7374830462686</v>
      </c>
      <c r="E37" s="315">
        <v>549.77603767660969</v>
      </c>
      <c r="F37" s="316">
        <v>1578.5215390502117</v>
      </c>
      <c r="H37" s="315">
        <v>347.51868228636476</v>
      </c>
      <c r="I37" s="316">
        <v>1481.746715568022</v>
      </c>
      <c r="J37" s="315">
        <v>224.3802396702971</v>
      </c>
      <c r="K37" s="316">
        <v>1015.1919654929641</v>
      </c>
      <c r="M37" s="315">
        <v>878.49741432698761</v>
      </c>
      <c r="N37" s="316">
        <v>1833.3335956954529</v>
      </c>
      <c r="O37" s="315">
        <v>711.61253556330973</v>
      </c>
      <c r="P37" s="316">
        <v>1599.492342241683</v>
      </c>
      <c r="R37" s="315">
        <v>1723.4026757437689</v>
      </c>
      <c r="S37" s="316">
        <v>3019.5603201752269</v>
      </c>
      <c r="T37" s="315">
        <v>1387.8998950778516</v>
      </c>
      <c r="U37" s="316">
        <v>2433.8125872599126</v>
      </c>
      <c r="W37" s="315">
        <v>3423.3431322242564</v>
      </c>
      <c r="X37" s="316">
        <v>9718.8306717438063</v>
      </c>
      <c r="Y37" s="315">
        <v>2926.3243687582517</v>
      </c>
      <c r="Z37" s="316">
        <v>6274.4450585937266</v>
      </c>
      <c r="AB37" s="315">
        <v>2016.5386285597767</v>
      </c>
      <c r="AC37" s="316">
        <v>12739.956174265781</v>
      </c>
      <c r="AD37" s="315">
        <v>1781.2160390544639</v>
      </c>
      <c r="AE37" s="316">
        <v>8790.4456180637026</v>
      </c>
      <c r="AG37" s="315">
        <v>7203.9098037029216</v>
      </c>
      <c r="AH37" s="316">
        <v>3219.9285953719977</v>
      </c>
      <c r="AI37" s="315">
        <v>5799.9930767463193</v>
      </c>
      <c r="AJ37" s="316">
        <v>2488.841615981109</v>
      </c>
    </row>
    <row r="38" spans="1:36" s="149" customFormat="1" ht="12.75">
      <c r="A38" s="140"/>
      <c r="B38" s="149" t="s">
        <v>150</v>
      </c>
      <c r="C38" s="315">
        <v>182.24711739559558</v>
      </c>
      <c r="D38" s="316">
        <v>2070.3756154148236</v>
      </c>
      <c r="E38" s="315">
        <v>119.53814996931074</v>
      </c>
      <c r="F38" s="316">
        <v>1433.9470158873437</v>
      </c>
      <c r="H38" s="315">
        <v>75.804209700697214</v>
      </c>
      <c r="I38" s="316">
        <v>1484.7021529634656</v>
      </c>
      <c r="J38" s="315">
        <v>40.941964927405323</v>
      </c>
      <c r="K38" s="316">
        <v>945.37762658924282</v>
      </c>
      <c r="M38" s="315">
        <v>174.55129306613537</v>
      </c>
      <c r="N38" s="316">
        <v>1500.1230734154433</v>
      </c>
      <c r="O38" s="315">
        <v>106.0454262099629</v>
      </c>
      <c r="P38" s="316">
        <v>1029.4734543845193</v>
      </c>
      <c r="R38" s="315">
        <v>270.42554499668353</v>
      </c>
      <c r="S38" s="316">
        <v>2144.3940595734657</v>
      </c>
      <c r="T38" s="315">
        <v>272.72123315553085</v>
      </c>
      <c r="U38" s="316">
        <v>2232.8115134917825</v>
      </c>
      <c r="W38" s="315">
        <v>539.59742694697729</v>
      </c>
      <c r="X38" s="316">
        <v>7661.2746861532542</v>
      </c>
      <c r="Y38" s="315">
        <v>586.69050906895916</v>
      </c>
      <c r="Z38" s="316">
        <v>6257.3357137291887</v>
      </c>
      <c r="AB38" s="315">
        <v>335.10636577434832</v>
      </c>
      <c r="AC38" s="316">
        <v>10535.500150556314</v>
      </c>
      <c r="AD38" s="315">
        <v>383.29704907827175</v>
      </c>
      <c r="AE38" s="316">
        <v>9528.710816247516</v>
      </c>
      <c r="AG38" s="315">
        <v>1242.625592106089</v>
      </c>
      <c r="AH38" s="316">
        <v>2594.9020033866632</v>
      </c>
      <c r="AI38" s="315">
        <v>1125.9372833311688</v>
      </c>
      <c r="AJ38" s="316">
        <v>2297.6603874363286</v>
      </c>
    </row>
    <row r="39" spans="1:36" s="149" customFormat="1" ht="12.75">
      <c r="A39" s="140"/>
      <c r="B39" s="149" t="s">
        <v>151</v>
      </c>
      <c r="C39" s="315">
        <v>80.244458458315165</v>
      </c>
      <c r="D39" s="316">
        <v>2657.0355383596834</v>
      </c>
      <c r="E39" s="315">
        <v>99.955600351128254</v>
      </c>
      <c r="F39" s="316">
        <v>3519.0395535154298</v>
      </c>
      <c r="H39" s="315">
        <v>22.294957950533426</v>
      </c>
      <c r="I39" s="316">
        <v>1172.4021826579572</v>
      </c>
      <c r="J39" s="315">
        <v>29.258755426629286</v>
      </c>
      <c r="K39" s="316">
        <v>1831.2309556829837</v>
      </c>
      <c r="M39" s="315">
        <v>92.510482792501264</v>
      </c>
      <c r="N39" s="316">
        <v>2272.85595843599</v>
      </c>
      <c r="O39" s="315">
        <v>167.03502170651714</v>
      </c>
      <c r="P39" s="316">
        <v>4507.0510656170145</v>
      </c>
      <c r="R39" s="315">
        <v>145.34041289627433</v>
      </c>
      <c r="S39" s="316">
        <v>3616.1583972966851</v>
      </c>
      <c r="T39" s="315">
        <v>296.71773922105496</v>
      </c>
      <c r="U39" s="316">
        <v>7365.7192149664934</v>
      </c>
      <c r="W39" s="315">
        <v>167.66957855621988</v>
      </c>
      <c r="X39" s="316">
        <v>10606.283267153725</v>
      </c>
      <c r="Y39" s="315">
        <v>181.16015645422215</v>
      </c>
      <c r="Z39" s="316">
        <v>7986.856781049074</v>
      </c>
      <c r="AB39" s="315">
        <v>81.231846948442907</v>
      </c>
      <c r="AC39" s="316">
        <v>13236.482972479245</v>
      </c>
      <c r="AD39" s="315">
        <v>84.868915191972846</v>
      </c>
      <c r="AE39" s="316">
        <v>9559.5332782530149</v>
      </c>
      <c r="AG39" s="315">
        <v>508.05989065384404</v>
      </c>
      <c r="AH39" s="316">
        <v>3726.9630994554</v>
      </c>
      <c r="AI39" s="315">
        <v>774.12727315955169</v>
      </c>
      <c r="AJ39" s="316">
        <v>5421.4944778840791</v>
      </c>
    </row>
    <row r="40" spans="1:36" s="149" customFormat="1" ht="12.75">
      <c r="A40" s="352"/>
      <c r="B40" s="353" t="s">
        <v>82</v>
      </c>
      <c r="C40" s="317"/>
      <c r="D40" s="317">
        <v>1.5676470389762598</v>
      </c>
      <c r="E40" s="317"/>
      <c r="F40" s="317">
        <v>2.732050979566945</v>
      </c>
      <c r="G40" s="353"/>
      <c r="H40" s="317"/>
      <c r="I40" s="317">
        <v>1.5859274766332701</v>
      </c>
      <c r="J40" s="317"/>
      <c r="K40" s="317">
        <v>2.4694347820363012</v>
      </c>
      <c r="L40" s="353"/>
      <c r="M40" s="317"/>
      <c r="N40" s="317">
        <v>2.6589195570662998</v>
      </c>
      <c r="O40" s="317"/>
      <c r="P40" s="317">
        <v>5.5723746374101371</v>
      </c>
      <c r="Q40" s="353"/>
      <c r="R40" s="317"/>
      <c r="S40" s="317">
        <v>2.1372559027677873</v>
      </c>
      <c r="T40" s="317"/>
      <c r="U40" s="317">
        <v>4.9235731358331716</v>
      </c>
      <c r="V40" s="353"/>
      <c r="W40" s="317"/>
      <c r="X40" s="317">
        <v>1.5868335041430668</v>
      </c>
      <c r="Y40" s="317"/>
      <c r="Z40" s="317">
        <v>1.6924189079815806</v>
      </c>
      <c r="AA40" s="353"/>
      <c r="AB40" s="317"/>
      <c r="AC40" s="317">
        <v>1.3664185061896479</v>
      </c>
      <c r="AD40" s="317"/>
      <c r="AE40" s="317">
        <v>1.3329071514639255</v>
      </c>
      <c r="AF40" s="353"/>
      <c r="AG40" s="317"/>
      <c r="AH40" s="317">
        <v>1.8484206332933137</v>
      </c>
      <c r="AI40" s="317"/>
      <c r="AJ40" s="317">
        <v>3.1530159420007906</v>
      </c>
    </row>
    <row r="41" spans="1:36" s="149" customFormat="1" ht="12.75">
      <c r="A41" s="349"/>
      <c r="C41" s="315"/>
      <c r="D41" s="316"/>
      <c r="E41" s="315"/>
      <c r="F41" s="316"/>
      <c r="H41" s="315"/>
      <c r="I41" s="316"/>
      <c r="J41" s="315"/>
      <c r="K41" s="316"/>
      <c r="M41" s="315"/>
      <c r="N41" s="316"/>
      <c r="O41" s="315"/>
      <c r="P41" s="316"/>
      <c r="R41" s="315"/>
      <c r="S41" s="316"/>
      <c r="T41" s="315"/>
      <c r="U41" s="316"/>
      <c r="W41" s="315"/>
      <c r="X41" s="316"/>
      <c r="Y41" s="315"/>
      <c r="Z41" s="316"/>
      <c r="AB41" s="315"/>
      <c r="AC41" s="316"/>
      <c r="AD41" s="315"/>
      <c r="AE41" s="316"/>
      <c r="AG41" s="315"/>
      <c r="AH41" s="316"/>
      <c r="AI41" s="315"/>
      <c r="AJ41" s="316"/>
    </row>
    <row r="42" spans="1:36" s="149" customFormat="1" ht="12.75">
      <c r="A42" s="351" t="s">
        <v>156</v>
      </c>
      <c r="B42" s="149" t="s">
        <v>147</v>
      </c>
      <c r="C42" s="315">
        <v>4300.7233548317663</v>
      </c>
      <c r="D42" s="316">
        <v>1279.6075018895629</v>
      </c>
      <c r="E42" s="315">
        <v>4244.5497083418604</v>
      </c>
      <c r="F42" s="316">
        <v>1106.9005502855189</v>
      </c>
      <c r="H42" s="315">
        <v>1969.9255634087588</v>
      </c>
      <c r="I42" s="316">
        <v>746.69242823537365</v>
      </c>
      <c r="J42" s="315">
        <v>1908.2433237933174</v>
      </c>
      <c r="K42" s="316">
        <v>775.154044557156</v>
      </c>
      <c r="M42" s="315">
        <v>4450.4142842572537</v>
      </c>
      <c r="N42" s="316">
        <v>835.38792897721532</v>
      </c>
      <c r="O42" s="315">
        <v>4699.933049487373</v>
      </c>
      <c r="P42" s="316">
        <v>817.09834790416016</v>
      </c>
      <c r="R42" s="315">
        <v>6380.7994656230903</v>
      </c>
      <c r="S42" s="316">
        <v>1444.9537536266657</v>
      </c>
      <c r="T42" s="315">
        <v>7126.2580949700177</v>
      </c>
      <c r="U42" s="316">
        <v>1476.7483744146878</v>
      </c>
      <c r="W42" s="315">
        <v>13456.43794903159</v>
      </c>
      <c r="X42" s="316">
        <v>6068.7789666357157</v>
      </c>
      <c r="Y42" s="315">
        <v>14619.580418935111</v>
      </c>
      <c r="Z42" s="316">
        <v>4727.4269923580159</v>
      </c>
      <c r="AB42" s="315">
        <v>9027.7428021996766</v>
      </c>
      <c r="AC42" s="316">
        <v>9014.4188906633663</v>
      </c>
      <c r="AD42" s="315">
        <v>9556.9659524781291</v>
      </c>
      <c r="AE42" s="316">
        <v>7127.0481057794823</v>
      </c>
      <c r="AG42" s="315">
        <v>30558.300617152458</v>
      </c>
      <c r="AH42" s="316">
        <v>1775.8189173832236</v>
      </c>
      <c r="AI42" s="315">
        <v>32598.564595527689</v>
      </c>
      <c r="AJ42" s="316">
        <v>1684.1336824021896</v>
      </c>
    </row>
    <row r="43" spans="1:36" s="149" customFormat="1" ht="12.75">
      <c r="A43" s="140"/>
      <c r="B43" s="149" t="s">
        <v>148</v>
      </c>
      <c r="C43" s="315">
        <v>618.88301546477408</v>
      </c>
      <c r="D43" s="316">
        <v>1414.3783843151152</v>
      </c>
      <c r="E43" s="315">
        <v>629.86294704272643</v>
      </c>
      <c r="F43" s="316">
        <v>1507.8498153182877</v>
      </c>
      <c r="H43" s="315">
        <v>248.55409332420658</v>
      </c>
      <c r="I43" s="316">
        <v>983.56886241441771</v>
      </c>
      <c r="J43" s="315">
        <v>249.75684371958403</v>
      </c>
      <c r="K43" s="316">
        <v>1056.2497803330916</v>
      </c>
      <c r="M43" s="315">
        <v>665.08430552663015</v>
      </c>
      <c r="N43" s="316">
        <v>1190.0338879451929</v>
      </c>
      <c r="O43" s="315">
        <v>577.2450023525181</v>
      </c>
      <c r="P43" s="316">
        <v>1098.5633440951208</v>
      </c>
      <c r="R43" s="315">
        <v>1037.7825933440436</v>
      </c>
      <c r="S43" s="316">
        <v>1813.8960669525004</v>
      </c>
      <c r="T43" s="315">
        <v>1045.0320812075329</v>
      </c>
      <c r="U43" s="316">
        <v>1758.0139195119882</v>
      </c>
      <c r="W43" s="315">
        <v>1870.9025692363966</v>
      </c>
      <c r="X43" s="316">
        <v>6786.2315861291308</v>
      </c>
      <c r="Y43" s="315">
        <v>2050.1884303023648</v>
      </c>
      <c r="Z43" s="316">
        <v>5236.3759941100552</v>
      </c>
      <c r="AB43" s="315">
        <v>1153.1323157206464</v>
      </c>
      <c r="AC43" s="316">
        <v>9825.9138477459182</v>
      </c>
      <c r="AD43" s="315">
        <v>1276.7288252136491</v>
      </c>
      <c r="AE43" s="316">
        <v>7961.0621554336058</v>
      </c>
      <c r="AG43" s="315">
        <v>4441.206576896051</v>
      </c>
      <c r="AH43" s="316">
        <v>2127.8366722230035</v>
      </c>
      <c r="AI43" s="315">
        <v>4552.0853046247257</v>
      </c>
      <c r="AJ43" s="316">
        <v>2023.1542041872385</v>
      </c>
    </row>
    <row r="44" spans="1:36" s="149" customFormat="1" ht="12.75">
      <c r="A44" s="140"/>
      <c r="B44" s="149" t="s">
        <v>149</v>
      </c>
      <c r="C44" s="315">
        <v>715.61300716053029</v>
      </c>
      <c r="D44" s="316">
        <v>1866.2319064839053</v>
      </c>
      <c r="E44" s="315">
        <v>578.63356575915293</v>
      </c>
      <c r="F44" s="316">
        <v>1623.0237004941896</v>
      </c>
      <c r="H44" s="315">
        <v>293.5462777539974</v>
      </c>
      <c r="I44" s="316">
        <v>1320.5154693357799</v>
      </c>
      <c r="J44" s="315">
        <v>255.62775825995686</v>
      </c>
      <c r="K44" s="316">
        <v>1269.810254978267</v>
      </c>
      <c r="M44" s="315">
        <v>680.68397332451343</v>
      </c>
      <c r="N44" s="316">
        <v>1420.1188608390748</v>
      </c>
      <c r="O44" s="315">
        <v>614.90862305001463</v>
      </c>
      <c r="P44" s="316">
        <v>1398.4231714886084</v>
      </c>
      <c r="R44" s="315">
        <v>1227.1736528473286</v>
      </c>
      <c r="S44" s="316">
        <v>2506.3529359101376</v>
      </c>
      <c r="T44" s="315">
        <v>1335.802145953005</v>
      </c>
      <c r="U44" s="316">
        <v>2572.6888808226281</v>
      </c>
      <c r="W44" s="315">
        <v>1986.9625148888565</v>
      </c>
      <c r="X44" s="316">
        <v>8508.1782290716419</v>
      </c>
      <c r="Y44" s="315">
        <v>2176.8899667914311</v>
      </c>
      <c r="Z44" s="316">
        <v>6334.5657504378814</v>
      </c>
      <c r="AB44" s="315">
        <v>1182.0962542925718</v>
      </c>
      <c r="AC44" s="316">
        <v>11768.054146435899</v>
      </c>
      <c r="AD44" s="315">
        <v>1291.3956885693628</v>
      </c>
      <c r="AE44" s="316">
        <v>8974.7613286602864</v>
      </c>
      <c r="AG44" s="315">
        <v>4903.9794259752261</v>
      </c>
      <c r="AH44" s="316">
        <v>2742.1471011479689</v>
      </c>
      <c r="AI44" s="315">
        <v>4961.8620598135603</v>
      </c>
      <c r="AJ44" s="316">
        <v>2543.3871612970715</v>
      </c>
    </row>
    <row r="45" spans="1:36" s="149" customFormat="1" ht="12.75">
      <c r="A45" s="140"/>
      <c r="B45" s="149" t="s">
        <v>150</v>
      </c>
      <c r="C45" s="315">
        <v>652.36870127441819</v>
      </c>
      <c r="D45" s="316">
        <v>2976.4552868857572</v>
      </c>
      <c r="E45" s="315">
        <v>424.28473062457584</v>
      </c>
      <c r="F45" s="316">
        <v>2019.0486315893022</v>
      </c>
      <c r="H45" s="315">
        <v>262.76190736550512</v>
      </c>
      <c r="I45" s="316">
        <v>2169.3187964204822</v>
      </c>
      <c r="J45" s="315">
        <v>180.77616886885286</v>
      </c>
      <c r="K45" s="316">
        <v>2046.1229463770756</v>
      </c>
      <c r="M45" s="315">
        <v>841.64015997856188</v>
      </c>
      <c r="N45" s="316">
        <v>2596.3714802578311</v>
      </c>
      <c r="O45" s="315">
        <v>659.98460312611132</v>
      </c>
      <c r="P45" s="316">
        <v>2398.8576848967491</v>
      </c>
      <c r="R45" s="315">
        <v>941.0140095735228</v>
      </c>
      <c r="S45" s="316">
        <v>3861.3500545138668</v>
      </c>
      <c r="T45" s="315">
        <v>827.3224372858549</v>
      </c>
      <c r="U45" s="316">
        <v>3650.7960753375596</v>
      </c>
      <c r="W45" s="315">
        <v>751.92055552279078</v>
      </c>
      <c r="X45" s="316">
        <v>10190.753250865791</v>
      </c>
      <c r="Y45" s="315">
        <v>692.58749610255188</v>
      </c>
      <c r="Z45" s="316">
        <v>7217.0640012157128</v>
      </c>
      <c r="AB45" s="315">
        <v>386.03789682529111</v>
      </c>
      <c r="AC45" s="316">
        <v>13149.796096095417</v>
      </c>
      <c r="AD45" s="315">
        <v>366.05532065390264</v>
      </c>
      <c r="AE45" s="316">
        <v>9720.7362046877752</v>
      </c>
      <c r="AG45" s="315">
        <v>3449.7053337147991</v>
      </c>
      <c r="AH45" s="316">
        <v>4183.7500702355846</v>
      </c>
      <c r="AI45" s="315">
        <v>2784.955436007946</v>
      </c>
      <c r="AJ45" s="316">
        <v>3545.8963714264146</v>
      </c>
    </row>
    <row r="46" spans="1:36" s="149" customFormat="1" ht="12.75">
      <c r="A46" s="140"/>
      <c r="B46" s="149" t="s">
        <v>151</v>
      </c>
      <c r="C46" s="315">
        <v>503.41191646851149</v>
      </c>
      <c r="D46" s="316">
        <v>3896.2462423599068</v>
      </c>
      <c r="E46" s="315">
        <v>419.66904823168397</v>
      </c>
      <c r="F46" s="316">
        <v>2995.6455016976333</v>
      </c>
      <c r="H46" s="315">
        <v>169.2121575475318</v>
      </c>
      <c r="I46" s="316">
        <v>2009.1896492844137</v>
      </c>
      <c r="J46" s="315">
        <v>259.59590535828914</v>
      </c>
      <c r="K46" s="316">
        <v>3712.6401967815982</v>
      </c>
      <c r="M46" s="315">
        <v>690.17727151303995</v>
      </c>
      <c r="N46" s="316">
        <v>2815.8997142223307</v>
      </c>
      <c r="O46" s="315">
        <v>906.92872198398334</v>
      </c>
      <c r="P46" s="316">
        <v>3829.6056161682022</v>
      </c>
      <c r="R46" s="315">
        <v>697.23027181201473</v>
      </c>
      <c r="S46" s="316">
        <v>4957.1334421094225</v>
      </c>
      <c r="T46" s="315">
        <v>1174.585240583589</v>
      </c>
      <c r="U46" s="316">
        <v>6777.9894732878929</v>
      </c>
      <c r="W46" s="315">
        <v>330.77641072036727</v>
      </c>
      <c r="X46" s="316">
        <v>14091.476793303797</v>
      </c>
      <c r="Y46" s="315">
        <v>500.75368786853926</v>
      </c>
      <c r="Z46" s="316">
        <v>11003.072969121904</v>
      </c>
      <c r="AB46" s="315">
        <v>125.99073096181415</v>
      </c>
      <c r="AC46" s="316">
        <v>16471.208006738139</v>
      </c>
      <c r="AD46" s="315">
        <v>167.85421308495478</v>
      </c>
      <c r="AE46" s="316">
        <v>11688.076672915582</v>
      </c>
      <c r="AG46" s="315">
        <v>2390.8080280614649</v>
      </c>
      <c r="AH46" s="316">
        <v>5273.3552216126554</v>
      </c>
      <c r="AI46" s="315">
        <v>3261.5326040260848</v>
      </c>
      <c r="AJ46" s="316">
        <v>6173.2708930509089</v>
      </c>
    </row>
    <row r="47" spans="1:36" s="149" customFormat="1" ht="12.75">
      <c r="A47" s="352"/>
      <c r="B47" s="353" t="s">
        <v>82</v>
      </c>
      <c r="C47" s="317"/>
      <c r="D47" s="317">
        <v>3.044876055045334</v>
      </c>
      <c r="E47" s="317"/>
      <c r="F47" s="317">
        <v>2.7063366270121767</v>
      </c>
      <c r="G47" s="353"/>
      <c r="H47" s="317"/>
      <c r="I47" s="317">
        <v>2.6907861568017313</v>
      </c>
      <c r="J47" s="317"/>
      <c r="K47" s="317">
        <v>4.7895514741236012</v>
      </c>
      <c r="L47" s="353"/>
      <c r="M47" s="317"/>
      <c r="N47" s="317">
        <v>3.3707689763603619</v>
      </c>
      <c r="O47" s="317"/>
      <c r="P47" s="317">
        <v>4.6868355883854846</v>
      </c>
      <c r="Q47" s="353"/>
      <c r="R47" s="317"/>
      <c r="S47" s="317">
        <v>3.4306519704645182</v>
      </c>
      <c r="T47" s="317"/>
      <c r="U47" s="317">
        <v>4.5898066256374674</v>
      </c>
      <c r="V47" s="353"/>
      <c r="W47" s="317"/>
      <c r="X47" s="317">
        <v>2.3219624360640601</v>
      </c>
      <c r="Y47" s="317"/>
      <c r="Z47" s="317">
        <v>2.3274971748709392</v>
      </c>
      <c r="AA47" s="353"/>
      <c r="AB47" s="317"/>
      <c r="AC47" s="317">
        <v>1.8272068567612385</v>
      </c>
      <c r="AD47" s="317"/>
      <c r="AE47" s="317">
        <v>1.6399604014791846</v>
      </c>
      <c r="AF47" s="353"/>
      <c r="AG47" s="317"/>
      <c r="AH47" s="317">
        <v>2.9695343201902942</v>
      </c>
      <c r="AI47" s="317"/>
      <c r="AJ47" s="317">
        <v>3.6655468372591242</v>
      </c>
    </row>
    <row r="48" spans="1:36" s="149" customFormat="1" ht="12.75">
      <c r="A48" s="349"/>
      <c r="C48" s="369"/>
      <c r="D48" s="370"/>
      <c r="E48" s="369"/>
      <c r="F48" s="370"/>
      <c r="H48" s="369"/>
      <c r="I48" s="370"/>
      <c r="J48" s="369"/>
      <c r="K48" s="370"/>
      <c r="M48" s="369"/>
      <c r="N48" s="370"/>
      <c r="O48" s="369"/>
      <c r="P48" s="370"/>
      <c r="R48" s="369"/>
      <c r="S48" s="370"/>
      <c r="T48" s="367"/>
      <c r="U48" s="368"/>
      <c r="W48" s="369"/>
      <c r="X48" s="370"/>
      <c r="Y48" s="367"/>
      <c r="Z48" s="368"/>
      <c r="AB48" s="369"/>
      <c r="AC48" s="370"/>
      <c r="AD48" s="367"/>
      <c r="AE48" s="368"/>
      <c r="AG48" s="367"/>
      <c r="AH48" s="368"/>
      <c r="AI48" s="367"/>
      <c r="AJ48" s="368"/>
    </row>
    <row r="49" spans="1:36" s="149" customFormat="1" ht="12.75">
      <c r="A49" s="351" t="s">
        <v>157</v>
      </c>
      <c r="B49" s="149" t="s">
        <v>147</v>
      </c>
      <c r="C49" s="558" t="s">
        <v>296</v>
      </c>
      <c r="D49" s="558"/>
      <c r="E49" s="558"/>
      <c r="F49" s="558"/>
      <c r="H49" s="558" t="s">
        <v>296</v>
      </c>
      <c r="I49" s="558"/>
      <c r="J49" s="558"/>
      <c r="K49" s="558"/>
      <c r="M49" s="558" t="s">
        <v>296</v>
      </c>
      <c r="N49" s="558"/>
      <c r="O49" s="558"/>
      <c r="P49" s="558"/>
      <c r="R49" s="558" t="s">
        <v>296</v>
      </c>
      <c r="S49" s="558"/>
      <c r="T49" s="558"/>
      <c r="U49" s="558"/>
      <c r="W49" s="558" t="s">
        <v>296</v>
      </c>
      <c r="X49" s="558"/>
      <c r="Y49" s="558"/>
      <c r="Z49" s="558"/>
      <c r="AB49" s="558" t="s">
        <v>296</v>
      </c>
      <c r="AC49" s="558"/>
      <c r="AD49" s="558"/>
      <c r="AE49" s="558"/>
      <c r="AG49" s="558" t="s">
        <v>296</v>
      </c>
      <c r="AH49" s="558"/>
      <c r="AI49" s="558"/>
      <c r="AJ49" s="558"/>
    </row>
    <row r="50" spans="1:36" s="149" customFormat="1" ht="12.75">
      <c r="A50" s="140"/>
      <c r="B50" s="149" t="s">
        <v>148</v>
      </c>
      <c r="C50" s="309"/>
      <c r="D50" s="310"/>
      <c r="E50" s="309"/>
      <c r="F50" s="310"/>
      <c r="H50" s="309"/>
      <c r="I50" s="310"/>
      <c r="J50" s="309"/>
      <c r="K50" s="310"/>
      <c r="M50" s="309"/>
      <c r="N50" s="310"/>
      <c r="O50" s="309"/>
      <c r="P50" s="310"/>
      <c r="R50" s="309"/>
      <c r="S50" s="310"/>
      <c r="T50" s="309"/>
      <c r="U50" s="310"/>
      <c r="W50" s="309"/>
      <c r="X50" s="310"/>
      <c r="Y50" s="309"/>
      <c r="Z50" s="310"/>
      <c r="AB50" s="309"/>
      <c r="AC50" s="310"/>
      <c r="AD50" s="309"/>
      <c r="AE50" s="310"/>
      <c r="AG50" s="309"/>
      <c r="AH50" s="310"/>
      <c r="AI50" s="309"/>
      <c r="AJ50" s="310"/>
    </row>
    <row r="51" spans="1:36" s="149" customFormat="1" ht="12.75">
      <c r="A51" s="140"/>
      <c r="B51" s="149" t="s">
        <v>149</v>
      </c>
      <c r="C51" s="309"/>
      <c r="D51" s="310"/>
      <c r="E51" s="309"/>
      <c r="F51" s="310"/>
      <c r="H51" s="309"/>
      <c r="I51" s="310"/>
      <c r="J51" s="309"/>
      <c r="K51" s="310"/>
      <c r="M51" s="309"/>
      <c r="N51" s="310"/>
      <c r="O51" s="309"/>
      <c r="P51" s="310"/>
      <c r="R51" s="309"/>
      <c r="S51" s="310"/>
      <c r="T51" s="309"/>
      <c r="U51" s="310"/>
      <c r="W51" s="309"/>
      <c r="X51" s="310"/>
      <c r="Y51" s="309"/>
      <c r="Z51" s="310"/>
      <c r="AB51" s="309"/>
      <c r="AC51" s="310"/>
      <c r="AD51" s="309"/>
      <c r="AE51" s="310"/>
      <c r="AG51" s="309"/>
      <c r="AH51" s="310"/>
      <c r="AI51" s="309"/>
      <c r="AJ51" s="310"/>
    </row>
    <row r="52" spans="1:36" s="149" customFormat="1" ht="12.75">
      <c r="A52" s="140"/>
      <c r="B52" s="149" t="s">
        <v>150</v>
      </c>
      <c r="C52" s="309"/>
      <c r="D52" s="310"/>
      <c r="E52" s="309"/>
      <c r="F52" s="310"/>
      <c r="H52" s="309"/>
      <c r="I52" s="310"/>
      <c r="J52" s="309"/>
      <c r="K52" s="310"/>
      <c r="M52" s="309"/>
      <c r="N52" s="310"/>
      <c r="O52" s="309"/>
      <c r="P52" s="310"/>
      <c r="R52" s="309"/>
      <c r="S52" s="310"/>
      <c r="T52" s="309"/>
      <c r="U52" s="310"/>
      <c r="W52" s="309"/>
      <c r="X52" s="310"/>
      <c r="Y52" s="309"/>
      <c r="Z52" s="310"/>
      <c r="AB52" s="309"/>
      <c r="AC52" s="310"/>
      <c r="AD52" s="309"/>
      <c r="AE52" s="310"/>
      <c r="AG52" s="309"/>
      <c r="AH52" s="310"/>
      <c r="AI52" s="309"/>
      <c r="AJ52" s="310"/>
    </row>
    <row r="53" spans="1:36" s="149" customFormat="1" ht="12.75">
      <c r="A53" s="140"/>
      <c r="B53" s="149" t="s">
        <v>151</v>
      </c>
      <c r="C53" s="309"/>
      <c r="D53" s="310"/>
      <c r="E53" s="309"/>
      <c r="F53" s="310"/>
      <c r="H53" s="309"/>
      <c r="I53" s="310"/>
      <c r="J53" s="309"/>
      <c r="K53" s="310"/>
      <c r="M53" s="309"/>
      <c r="N53" s="310"/>
      <c r="O53" s="309"/>
      <c r="P53" s="310"/>
      <c r="R53" s="309"/>
      <c r="S53" s="310"/>
      <c r="T53" s="309"/>
      <c r="U53" s="310"/>
      <c r="W53" s="309"/>
      <c r="X53" s="310"/>
      <c r="Y53" s="309"/>
      <c r="Z53" s="310"/>
      <c r="AB53" s="309"/>
      <c r="AC53" s="310"/>
      <c r="AD53" s="309"/>
      <c r="AE53" s="310"/>
      <c r="AG53" s="309"/>
      <c r="AH53" s="310"/>
      <c r="AI53" s="309"/>
      <c r="AJ53" s="310"/>
    </row>
    <row r="54" spans="1:36" s="149" customFormat="1" ht="12.75">
      <c r="A54" s="352"/>
      <c r="B54" s="353" t="s">
        <v>198</v>
      </c>
      <c r="C54" s="309"/>
      <c r="D54" s="312"/>
      <c r="E54" s="309"/>
      <c r="F54" s="312"/>
      <c r="G54" s="353"/>
      <c r="H54" s="309"/>
      <c r="I54" s="312"/>
      <c r="J54" s="309"/>
      <c r="K54" s="312"/>
      <c r="L54" s="353"/>
      <c r="M54" s="309"/>
      <c r="N54" s="312"/>
      <c r="O54" s="309"/>
      <c r="P54" s="312"/>
      <c r="Q54" s="353"/>
      <c r="R54" s="309"/>
      <c r="S54" s="312"/>
      <c r="T54" s="309"/>
      <c r="U54" s="312"/>
      <c r="V54" s="353"/>
      <c r="W54" s="309"/>
      <c r="X54" s="312"/>
      <c r="Y54" s="309"/>
      <c r="Z54" s="312"/>
      <c r="AA54" s="353"/>
      <c r="AB54" s="309"/>
      <c r="AC54" s="312"/>
      <c r="AD54" s="309"/>
      <c r="AE54" s="312"/>
      <c r="AF54" s="353"/>
      <c r="AG54" s="309"/>
      <c r="AH54" s="312"/>
      <c r="AI54" s="309"/>
      <c r="AJ54" s="312"/>
    </row>
    <row r="55" spans="1:36" s="149" customFormat="1" ht="12.75">
      <c r="A55" s="349"/>
      <c r="C55" s="309"/>
      <c r="D55" s="310"/>
      <c r="E55" s="309"/>
      <c r="F55" s="310"/>
      <c r="H55" s="309"/>
      <c r="I55" s="310"/>
      <c r="J55" s="309"/>
      <c r="K55" s="310"/>
      <c r="M55" s="309"/>
      <c r="N55" s="310"/>
      <c r="O55" s="309"/>
      <c r="P55" s="310"/>
      <c r="R55" s="309"/>
      <c r="S55" s="310"/>
      <c r="T55" s="309"/>
      <c r="U55" s="310"/>
      <c r="W55" s="309"/>
      <c r="X55" s="310"/>
      <c r="Y55" s="309"/>
      <c r="Z55" s="310"/>
      <c r="AB55" s="309"/>
      <c r="AC55" s="310"/>
      <c r="AD55" s="309"/>
      <c r="AE55" s="310"/>
      <c r="AG55" s="309"/>
      <c r="AH55" s="310"/>
      <c r="AI55" s="309"/>
      <c r="AJ55" s="310"/>
    </row>
    <row r="56" spans="1:36" s="149" customFormat="1" ht="12.75">
      <c r="A56" s="351" t="s">
        <v>158</v>
      </c>
      <c r="B56" s="149" t="s">
        <v>147</v>
      </c>
      <c r="C56" s="531" t="s">
        <v>297</v>
      </c>
      <c r="D56" s="531"/>
      <c r="E56" s="531"/>
      <c r="F56" s="531"/>
      <c r="H56" s="531" t="s">
        <v>297</v>
      </c>
      <c r="I56" s="531"/>
      <c r="J56" s="531"/>
      <c r="K56" s="531"/>
      <c r="M56" s="531" t="s">
        <v>297</v>
      </c>
      <c r="N56" s="531"/>
      <c r="O56" s="531"/>
      <c r="P56" s="531"/>
      <c r="R56" s="531" t="s">
        <v>297</v>
      </c>
      <c r="S56" s="531"/>
      <c r="T56" s="531"/>
      <c r="U56" s="531"/>
      <c r="W56" s="531" t="s">
        <v>297</v>
      </c>
      <c r="X56" s="531"/>
      <c r="Y56" s="531"/>
      <c r="Z56" s="531"/>
      <c r="AB56" s="531" t="s">
        <v>297</v>
      </c>
      <c r="AC56" s="531"/>
      <c r="AD56" s="531"/>
      <c r="AE56" s="531"/>
      <c r="AG56" s="531" t="s">
        <v>297</v>
      </c>
      <c r="AH56" s="531"/>
      <c r="AI56" s="531"/>
      <c r="AJ56" s="531"/>
    </row>
    <row r="57" spans="1:36" s="149" customFormat="1" ht="12.75">
      <c r="B57" s="149" t="s">
        <v>148</v>
      </c>
      <c r="C57" s="309"/>
      <c r="D57" s="310"/>
      <c r="E57" s="309"/>
      <c r="F57" s="310"/>
      <c r="H57" s="309"/>
      <c r="I57" s="310"/>
      <c r="J57" s="309"/>
      <c r="K57" s="310"/>
      <c r="M57" s="309"/>
      <c r="N57" s="310"/>
      <c r="O57" s="309"/>
      <c r="P57" s="310"/>
      <c r="R57" s="309"/>
      <c r="S57" s="310"/>
      <c r="T57" s="309"/>
      <c r="U57" s="310"/>
      <c r="W57" s="309"/>
      <c r="X57" s="310"/>
      <c r="Y57" s="309"/>
      <c r="Z57" s="310"/>
      <c r="AB57" s="309"/>
      <c r="AC57" s="310"/>
      <c r="AD57" s="309"/>
      <c r="AE57" s="310"/>
      <c r="AG57" s="309"/>
      <c r="AH57" s="310"/>
      <c r="AI57" s="309"/>
      <c r="AJ57" s="310"/>
    </row>
    <row r="58" spans="1:36" s="149" customFormat="1" ht="12.75">
      <c r="B58" s="149" t="s">
        <v>149</v>
      </c>
      <c r="C58" s="309"/>
      <c r="D58" s="310"/>
      <c r="E58" s="309"/>
      <c r="F58" s="310"/>
      <c r="H58" s="309"/>
      <c r="I58" s="310"/>
      <c r="J58" s="309"/>
      <c r="K58" s="310"/>
      <c r="M58" s="309"/>
      <c r="N58" s="310"/>
      <c r="O58" s="309"/>
      <c r="P58" s="310"/>
      <c r="R58" s="309"/>
      <c r="S58" s="310"/>
      <c r="T58" s="309"/>
      <c r="U58" s="310"/>
      <c r="W58" s="309"/>
      <c r="X58" s="310"/>
      <c r="Y58" s="309"/>
      <c r="Z58" s="310"/>
      <c r="AB58" s="309"/>
      <c r="AC58" s="310"/>
      <c r="AD58" s="309"/>
      <c r="AE58" s="310"/>
      <c r="AG58" s="309"/>
      <c r="AH58" s="310"/>
      <c r="AI58" s="309"/>
      <c r="AJ58" s="310"/>
    </row>
    <row r="59" spans="1:36" s="149" customFormat="1" ht="12.75">
      <c r="B59" s="149" t="s">
        <v>150</v>
      </c>
      <c r="C59" s="309"/>
      <c r="D59" s="310"/>
      <c r="E59" s="309"/>
      <c r="F59" s="310"/>
      <c r="H59" s="309"/>
      <c r="I59" s="310"/>
      <c r="J59" s="309"/>
      <c r="K59" s="310"/>
      <c r="M59" s="309"/>
      <c r="N59" s="310"/>
      <c r="O59" s="309"/>
      <c r="P59" s="310"/>
      <c r="R59" s="309"/>
      <c r="S59" s="310"/>
      <c r="T59" s="309"/>
      <c r="U59" s="310"/>
      <c r="W59" s="309"/>
      <c r="X59" s="310"/>
      <c r="Y59" s="309"/>
      <c r="Z59" s="310"/>
      <c r="AB59" s="309"/>
      <c r="AC59" s="310"/>
      <c r="AD59" s="309"/>
      <c r="AE59" s="310"/>
      <c r="AG59" s="309"/>
      <c r="AH59" s="310"/>
      <c r="AI59" s="309"/>
      <c r="AJ59" s="310"/>
    </row>
    <row r="60" spans="1:36" s="149" customFormat="1" ht="12.75">
      <c r="B60" s="149" t="s">
        <v>151</v>
      </c>
      <c r="C60" s="309"/>
      <c r="D60" s="310"/>
      <c r="E60" s="309"/>
      <c r="F60" s="310"/>
      <c r="H60" s="309"/>
      <c r="I60" s="310"/>
      <c r="J60" s="309"/>
      <c r="K60" s="310"/>
      <c r="M60" s="309"/>
      <c r="N60" s="310"/>
      <c r="O60" s="309"/>
      <c r="P60" s="310"/>
      <c r="R60" s="309"/>
      <c r="S60" s="310"/>
      <c r="T60" s="309"/>
      <c r="U60" s="310"/>
      <c r="W60" s="309"/>
      <c r="X60" s="310"/>
      <c r="Y60" s="309"/>
      <c r="Z60" s="310"/>
      <c r="AB60" s="309"/>
      <c r="AC60" s="310"/>
      <c r="AD60" s="309"/>
      <c r="AE60" s="310"/>
      <c r="AG60" s="309"/>
      <c r="AH60" s="310"/>
      <c r="AI60" s="309"/>
      <c r="AJ60" s="310"/>
    </row>
    <row r="61" spans="1:36" s="149" customFormat="1" ht="12.75">
      <c r="A61" s="353"/>
      <c r="B61" s="353" t="s">
        <v>198</v>
      </c>
      <c r="C61" s="309"/>
      <c r="D61" s="312"/>
      <c r="E61" s="309"/>
      <c r="F61" s="312"/>
      <c r="G61" s="353"/>
      <c r="H61" s="309"/>
      <c r="I61" s="312"/>
      <c r="J61" s="309"/>
      <c r="K61" s="312"/>
      <c r="L61" s="353"/>
      <c r="M61" s="309"/>
      <c r="N61" s="312"/>
      <c r="O61" s="309"/>
      <c r="P61" s="312"/>
      <c r="Q61" s="353"/>
      <c r="R61" s="309"/>
      <c r="S61" s="312"/>
      <c r="T61" s="309"/>
      <c r="U61" s="312"/>
      <c r="V61" s="353"/>
      <c r="W61" s="309"/>
      <c r="X61" s="312"/>
      <c r="Y61" s="309"/>
      <c r="Z61" s="312"/>
      <c r="AA61" s="353"/>
      <c r="AB61" s="309"/>
      <c r="AC61" s="312"/>
      <c r="AD61" s="309"/>
      <c r="AE61" s="312"/>
      <c r="AF61" s="353"/>
      <c r="AG61" s="309"/>
      <c r="AH61" s="312"/>
      <c r="AI61" s="309"/>
      <c r="AJ61" s="312"/>
    </row>
    <row r="62" spans="1:36" s="149" customFormat="1" ht="12.95" customHeight="1">
      <c r="A62" s="311"/>
    </row>
  </sheetData>
  <mergeCells count="35">
    <mergeCell ref="M1:P3"/>
    <mergeCell ref="AB4:AC4"/>
    <mergeCell ref="C4:D4"/>
    <mergeCell ref="H4:I4"/>
    <mergeCell ref="W4:X4"/>
    <mergeCell ref="T4:U4"/>
    <mergeCell ref="H1:K3"/>
    <mergeCell ref="R1:U3"/>
    <mergeCell ref="R4:S4"/>
    <mergeCell ref="C1:F3"/>
    <mergeCell ref="C56:F56"/>
    <mergeCell ref="H49:K49"/>
    <mergeCell ref="H56:K56"/>
    <mergeCell ref="M49:P49"/>
    <mergeCell ref="M56:P56"/>
    <mergeCell ref="M4:N4"/>
    <mergeCell ref="O4:P4"/>
    <mergeCell ref="AG1:AJ3"/>
    <mergeCell ref="AG4:AH4"/>
    <mergeCell ref="AI4:AJ4"/>
    <mergeCell ref="Y4:Z4"/>
    <mergeCell ref="AD4:AE4"/>
    <mergeCell ref="AG49:AJ49"/>
    <mergeCell ref="AB1:AE3"/>
    <mergeCell ref="W1:Z3"/>
    <mergeCell ref="AG56:AJ56"/>
    <mergeCell ref="R49:U49"/>
    <mergeCell ref="R56:U56"/>
    <mergeCell ref="E4:F4"/>
    <mergeCell ref="W49:Z49"/>
    <mergeCell ref="W56:Z56"/>
    <mergeCell ref="AB49:AE49"/>
    <mergeCell ref="AB56:AE56"/>
    <mergeCell ref="C49:F49"/>
    <mergeCell ref="J4:K4"/>
  </mergeCells>
  <hyperlinks>
    <hyperlink ref="A3" location="Key!A1" display="Link to Key" xr:uid="{41086FFE-997E-4747-AE66-C98E59D979F2}"/>
    <hyperlink ref="A2" location="Contents!A8" display="BACK TO CONTENTS" xr:uid="{CA82289F-9BCA-451D-8C35-6E8CDF4F7D24}"/>
    <hyperlink ref="B2" location="Notes_on_the_data!A1" display="Link to Notes on the data" xr:uid="{C9D20694-1D1A-4D72-81EC-3373FBC2D90E}"/>
    <hyperlink ref="B1" r:id="rId1" xr:uid="{09B1EE65-2E02-48E7-8511-FA8FD052311C}"/>
  </hyperlinks>
  <pageMargins left="0.7" right="0.7" top="0.75" bottom="0.75" header="0.3" footer="0.3"/>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E743-16F5-4DDA-95CA-7DFAB59E66B7}">
  <dimension ref="A1:K62"/>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42578125" style="149" customWidth="1"/>
    <col min="7" max="7" width="1.7109375" style="149" customWidth="1"/>
    <col min="8" max="11" width="11.42578125" style="149" customWidth="1"/>
  </cols>
  <sheetData>
    <row r="1" spans="1:11" ht="39.950000000000003" customHeight="1">
      <c r="A1" s="36" t="s">
        <v>1010</v>
      </c>
      <c r="B1" s="95" t="s">
        <v>298</v>
      </c>
      <c r="C1" s="508" t="s">
        <v>719</v>
      </c>
      <c r="D1" s="508"/>
      <c r="E1" s="508"/>
      <c r="F1" s="508"/>
      <c r="G1" s="140"/>
      <c r="H1" s="508" t="s">
        <v>720</v>
      </c>
      <c r="I1" s="508"/>
      <c r="J1" s="508"/>
      <c r="K1" s="508"/>
    </row>
    <row r="2" spans="1:11" ht="18" customHeight="1">
      <c r="A2" s="70" t="s">
        <v>182</v>
      </c>
      <c r="B2" s="70" t="s">
        <v>28</v>
      </c>
      <c r="C2" s="481"/>
      <c r="D2" s="481"/>
      <c r="E2" s="481"/>
      <c r="F2" s="481"/>
      <c r="G2" s="140"/>
      <c r="H2" s="481"/>
      <c r="I2" s="481"/>
      <c r="J2" s="481"/>
      <c r="K2" s="481"/>
    </row>
    <row r="3" spans="1:11" ht="18" customHeight="1">
      <c r="A3" s="69" t="s">
        <v>86</v>
      </c>
      <c r="B3" s="68"/>
      <c r="C3" s="482"/>
      <c r="D3" s="482"/>
      <c r="E3" s="482"/>
      <c r="F3" s="482"/>
      <c r="G3" s="140"/>
      <c r="H3" s="482"/>
      <c r="I3" s="482"/>
      <c r="J3" s="482"/>
      <c r="K3" s="482"/>
    </row>
    <row r="4" spans="1:11" ht="25.5" customHeight="1">
      <c r="A4" s="67"/>
      <c r="B4" s="68"/>
      <c r="C4" s="561" t="s">
        <v>1019</v>
      </c>
      <c r="D4" s="561"/>
      <c r="E4" s="561" t="s">
        <v>1025</v>
      </c>
      <c r="F4" s="561"/>
      <c r="G4" s="204"/>
      <c r="H4" s="561" t="s">
        <v>1019</v>
      </c>
      <c r="I4" s="561"/>
      <c r="J4" s="561" t="s">
        <v>1025</v>
      </c>
      <c r="K4" s="561"/>
    </row>
    <row r="5" spans="1:11" ht="39.950000000000003" customHeight="1">
      <c r="A5" s="78" t="s">
        <v>81</v>
      </c>
      <c r="B5" s="78" t="s">
        <v>159</v>
      </c>
      <c r="C5" s="158" t="s">
        <v>12</v>
      </c>
      <c r="D5" s="158" t="s">
        <v>190</v>
      </c>
      <c r="E5" s="158" t="s">
        <v>12</v>
      </c>
      <c r="F5" s="158" t="s">
        <v>190</v>
      </c>
      <c r="G5" s="221"/>
      <c r="H5" s="158" t="s">
        <v>12</v>
      </c>
      <c r="I5" s="158" t="s">
        <v>190</v>
      </c>
      <c r="J5" s="158" t="s">
        <v>12</v>
      </c>
      <c r="K5" s="158" t="s">
        <v>190</v>
      </c>
    </row>
    <row r="6" spans="1:11" s="149" customFormat="1" ht="12.75">
      <c r="A6" s="349"/>
    </row>
    <row r="7" spans="1:11" s="149" customFormat="1" ht="12.75">
      <c r="A7" s="351" t="s">
        <v>83</v>
      </c>
      <c r="B7" s="149" t="s">
        <v>147</v>
      </c>
      <c r="C7" s="367">
        <v>12580.213855300639</v>
      </c>
      <c r="D7" s="368">
        <v>81.928362226256922</v>
      </c>
      <c r="E7" s="369">
        <v>2041.6615893572809</v>
      </c>
      <c r="F7" s="370">
        <v>12.557413929961713</v>
      </c>
      <c r="H7" s="367">
        <v>12580.213855300639</v>
      </c>
      <c r="I7" s="368">
        <v>81.928362226256922</v>
      </c>
      <c r="J7" s="369">
        <v>17179.028873595347</v>
      </c>
      <c r="K7" s="370">
        <v>104.94300604380199</v>
      </c>
    </row>
    <row r="8" spans="1:11" s="149" customFormat="1" ht="12.75">
      <c r="A8" s="140"/>
      <c r="B8" s="149" t="s">
        <v>148</v>
      </c>
      <c r="C8" s="367">
        <v>2595.4464705597143</v>
      </c>
      <c r="D8" s="368">
        <v>58.247042292241424</v>
      </c>
      <c r="E8" s="369">
        <v>688.9879459741129</v>
      </c>
      <c r="F8" s="370">
        <v>14.246498654049219</v>
      </c>
      <c r="G8" s="148"/>
      <c r="H8" s="367">
        <v>2595.4464705597143</v>
      </c>
      <c r="I8" s="368">
        <v>58.247042292241424</v>
      </c>
      <c r="J8" s="369">
        <v>2263.1935848200947</v>
      </c>
      <c r="K8" s="370">
        <v>47.921834931788396</v>
      </c>
    </row>
    <row r="9" spans="1:11" s="149" customFormat="1" ht="12.75">
      <c r="A9" s="140"/>
      <c r="B9" s="149" t="s">
        <v>149</v>
      </c>
      <c r="C9" s="367">
        <v>1395.7992294440364</v>
      </c>
      <c r="D9" s="368">
        <v>66.878226578397431</v>
      </c>
      <c r="E9" s="369">
        <v>510.06289594202912</v>
      </c>
      <c r="F9" s="370">
        <v>23.254270324380826</v>
      </c>
      <c r="G9" s="148"/>
      <c r="H9" s="367">
        <v>1395.7992294440364</v>
      </c>
      <c r="I9" s="368">
        <v>66.878226578397431</v>
      </c>
      <c r="J9" s="369">
        <v>1870.4901383551291</v>
      </c>
      <c r="K9" s="370">
        <v>85.849685252870202</v>
      </c>
    </row>
    <row r="10" spans="1:11" s="149" customFormat="1" ht="12.75">
      <c r="A10" s="140"/>
      <c r="B10" s="149" t="s">
        <v>150</v>
      </c>
      <c r="C10" s="367">
        <v>257.2787356705079</v>
      </c>
      <c r="D10" s="368">
        <v>91.285652524542868</v>
      </c>
      <c r="E10" s="369">
        <v>145.25020423793995</v>
      </c>
      <c r="F10" s="370">
        <v>51.692567349620596</v>
      </c>
      <c r="G10" s="148"/>
      <c r="H10" s="367">
        <v>257.2787356705079</v>
      </c>
      <c r="I10" s="368">
        <v>91.285652524542868</v>
      </c>
      <c r="J10" s="369">
        <v>755.06034862563502</v>
      </c>
      <c r="K10" s="370">
        <v>262.88691318804939</v>
      </c>
    </row>
    <row r="11" spans="1:11" s="149" customFormat="1" ht="12.75">
      <c r="A11" s="140"/>
      <c r="B11" s="149" t="s">
        <v>151</v>
      </c>
      <c r="C11" s="367">
        <v>187.26163119749441</v>
      </c>
      <c r="D11" s="368">
        <v>118.62160918878035</v>
      </c>
      <c r="E11" s="369">
        <v>205.03736448863657</v>
      </c>
      <c r="F11" s="370">
        <v>125.53396951384907</v>
      </c>
      <c r="G11" s="148"/>
      <c r="H11" s="367">
        <v>187.26163119749441</v>
      </c>
      <c r="I11" s="368">
        <v>118.62160918878035</v>
      </c>
      <c r="J11" s="369">
        <v>1513.2270546037951</v>
      </c>
      <c r="K11" s="370">
        <v>869.74490451522809</v>
      </c>
    </row>
    <row r="12" spans="1:11" s="149" customFormat="1" ht="12.75">
      <c r="A12" s="352"/>
      <c r="B12" s="353" t="s">
        <v>82</v>
      </c>
      <c r="C12" s="367"/>
      <c r="D12" s="371">
        <v>1.4478698946915327</v>
      </c>
      <c r="E12" s="369"/>
      <c r="F12" s="372">
        <v>9.9968011100062402</v>
      </c>
      <c r="G12" s="148"/>
      <c r="H12" s="367"/>
      <c r="I12" s="371">
        <v>1.4478698946915327</v>
      </c>
      <c r="J12" s="369"/>
      <c r="K12" s="372">
        <v>8.2877834102846908</v>
      </c>
    </row>
    <row r="13" spans="1:11" s="149" customFormat="1" ht="12.75">
      <c r="A13" s="140"/>
      <c r="C13" s="367"/>
      <c r="D13" s="368"/>
      <c r="E13" s="369"/>
      <c r="F13" s="370"/>
      <c r="H13" s="367"/>
      <c r="I13" s="368"/>
      <c r="J13" s="369"/>
      <c r="K13" s="370"/>
    </row>
    <row r="14" spans="1:11" s="149" customFormat="1" ht="12.75">
      <c r="A14" s="351" t="s">
        <v>152</v>
      </c>
      <c r="B14" s="149" t="s">
        <v>147</v>
      </c>
      <c r="C14" s="315">
        <v>4700.5824972862865</v>
      </c>
      <c r="D14" s="316">
        <v>89.203561503557324</v>
      </c>
      <c r="E14" s="315">
        <v>897.5673317644671</v>
      </c>
      <c r="F14" s="316">
        <v>17.277608221624675</v>
      </c>
      <c r="G14" s="148"/>
      <c r="H14" s="315">
        <v>9435.250240876383</v>
      </c>
      <c r="I14" s="316">
        <v>178.95939419641581</v>
      </c>
      <c r="J14" s="315">
        <v>5923.8382250872974</v>
      </c>
      <c r="K14" s="316">
        <v>113.50805940745434</v>
      </c>
    </row>
    <row r="15" spans="1:11" s="149" customFormat="1" ht="12.75">
      <c r="A15" s="140"/>
      <c r="B15" s="149" t="s">
        <v>148</v>
      </c>
      <c r="C15" s="315">
        <v>1129.7475865271326</v>
      </c>
      <c r="D15" s="316">
        <v>71.405159369991537</v>
      </c>
      <c r="E15" s="315">
        <v>355.98035542391892</v>
      </c>
      <c r="F15" s="316">
        <v>20.497506029195481</v>
      </c>
      <c r="G15" s="148"/>
      <c r="H15" s="315">
        <v>1673.4920424277848</v>
      </c>
      <c r="I15" s="316">
        <v>109.27887221923635</v>
      </c>
      <c r="J15" s="315">
        <v>866.722781530215</v>
      </c>
      <c r="K15" s="316">
        <v>51.706314679294131</v>
      </c>
    </row>
    <row r="16" spans="1:11" s="149" customFormat="1" ht="12.75">
      <c r="A16" s="140"/>
      <c r="B16" s="149" t="s">
        <v>149</v>
      </c>
      <c r="C16" s="315">
        <v>320.23039659346938</v>
      </c>
      <c r="D16" s="316">
        <v>63.386018437459065</v>
      </c>
      <c r="E16" s="315">
        <v>103.24146969207931</v>
      </c>
      <c r="F16" s="316">
        <v>23.996416049931824</v>
      </c>
      <c r="G16" s="148"/>
      <c r="H16" s="315">
        <v>503.32270320785796</v>
      </c>
      <c r="I16" s="316">
        <v>102.36551490257294</v>
      </c>
      <c r="J16" s="315">
        <v>295.0920833024195</v>
      </c>
      <c r="K16" s="316">
        <v>70.846914022834639</v>
      </c>
    </row>
    <row r="17" spans="1:11" s="149" customFormat="1" ht="12.75">
      <c r="A17" s="140"/>
      <c r="B17" s="149" t="s">
        <v>150</v>
      </c>
      <c r="C17" s="315">
        <v>16.459680292071088</v>
      </c>
      <c r="D17" s="316">
        <v>51.228047077250167</v>
      </c>
      <c r="E17" s="315">
        <v>11.091527162866541</v>
      </c>
      <c r="F17" s="316">
        <v>37.9488046424323</v>
      </c>
      <c r="G17" s="150"/>
      <c r="H17" s="315">
        <v>47.628997566415684</v>
      </c>
      <c r="I17" s="316">
        <v>150.18035697593061</v>
      </c>
      <c r="J17" s="315">
        <v>35.463765916545007</v>
      </c>
      <c r="K17" s="316">
        <v>124.48249762514799</v>
      </c>
    </row>
    <row r="18" spans="1:11" s="149" customFormat="1" ht="12.75">
      <c r="A18" s="140"/>
      <c r="B18" s="149" t="s">
        <v>151</v>
      </c>
      <c r="C18" s="315" t="s">
        <v>162</v>
      </c>
      <c r="D18" s="316" t="s">
        <v>160</v>
      </c>
      <c r="E18" s="315" t="s">
        <v>162</v>
      </c>
      <c r="F18" s="316" t="s">
        <v>160</v>
      </c>
      <c r="G18" s="148"/>
      <c r="H18" s="315">
        <v>20.305996352392871</v>
      </c>
      <c r="I18" s="316">
        <v>229.7388952950308</v>
      </c>
      <c r="J18" s="315">
        <v>14.883144163522354</v>
      </c>
      <c r="K18" s="316">
        <v>196.02412510530473</v>
      </c>
    </row>
    <row r="19" spans="1:11" s="149" customFormat="1" ht="12.75">
      <c r="A19" s="352"/>
      <c r="B19" s="353" t="s">
        <v>82</v>
      </c>
      <c r="C19" s="317"/>
      <c r="D19" s="317" t="s">
        <v>160</v>
      </c>
      <c r="E19" s="317"/>
      <c r="F19" s="317" t="s">
        <v>160</v>
      </c>
      <c r="G19" s="152"/>
      <c r="H19" s="317"/>
      <c r="I19" s="317">
        <v>1.2837487315300267</v>
      </c>
      <c r="J19" s="317"/>
      <c r="K19" s="317">
        <v>1.7269621745681203</v>
      </c>
    </row>
    <row r="20" spans="1:11" s="149" customFormat="1" ht="12.75">
      <c r="A20" s="349"/>
      <c r="C20" s="315"/>
      <c r="D20" s="316"/>
      <c r="E20" s="315"/>
      <c r="F20" s="316"/>
      <c r="G20" s="148"/>
      <c r="H20" s="315"/>
      <c r="I20" s="316"/>
      <c r="J20" s="315"/>
      <c r="K20" s="316"/>
    </row>
    <row r="21" spans="1:11" s="149" customFormat="1" ht="12.75">
      <c r="A21" s="351" t="s">
        <v>153</v>
      </c>
      <c r="B21" s="149" t="s">
        <v>147</v>
      </c>
      <c r="C21" s="315">
        <v>2670.0857868170719</v>
      </c>
      <c r="D21" s="316">
        <v>64.692054039279199</v>
      </c>
      <c r="E21" s="315">
        <v>422.42210556482456</v>
      </c>
      <c r="F21" s="316">
        <v>9.7790058228207037</v>
      </c>
      <c r="H21" s="315">
        <v>7858.1549815566868</v>
      </c>
      <c r="I21" s="316">
        <v>189.98879542093206</v>
      </c>
      <c r="J21" s="315">
        <v>5437.5821849068643</v>
      </c>
      <c r="K21" s="316">
        <v>124.58371002712668</v>
      </c>
    </row>
    <row r="22" spans="1:11" s="149" customFormat="1" ht="12.75">
      <c r="A22" s="140"/>
      <c r="B22" s="149" t="s">
        <v>148</v>
      </c>
      <c r="C22" s="315">
        <v>627.56476682002778</v>
      </c>
      <c r="D22" s="316">
        <v>54.024369707081149</v>
      </c>
      <c r="E22" s="315">
        <v>137.40401519379802</v>
      </c>
      <c r="F22" s="316">
        <v>11.207746682628025</v>
      </c>
      <c r="G22" s="148"/>
      <c r="H22" s="315">
        <v>1115.3763810204605</v>
      </c>
      <c r="I22" s="316">
        <v>97.739001887152952</v>
      </c>
      <c r="J22" s="315">
        <v>586.58516897281208</v>
      </c>
      <c r="K22" s="316">
        <v>48.79225186506676</v>
      </c>
    </row>
    <row r="23" spans="1:11" s="149" customFormat="1" ht="12.75">
      <c r="A23" s="140"/>
      <c r="B23" s="149" t="s">
        <v>149</v>
      </c>
      <c r="C23" s="315">
        <v>141.99633644416718</v>
      </c>
      <c r="D23" s="316">
        <v>49.397730988520216</v>
      </c>
      <c r="E23" s="315">
        <v>33.803863233678918</v>
      </c>
      <c r="F23" s="316">
        <v>11.262502926112212</v>
      </c>
      <c r="G23" s="148"/>
      <c r="H23" s="315">
        <v>260.22594931928722</v>
      </c>
      <c r="I23" s="316">
        <v>94.127570558247982</v>
      </c>
      <c r="J23" s="315">
        <v>138.37745078254798</v>
      </c>
      <c r="K23" s="316">
        <v>47.817422917578099</v>
      </c>
    </row>
    <row r="24" spans="1:11" s="149" customFormat="1" ht="12.75">
      <c r="A24" s="140"/>
      <c r="B24" s="149" t="s">
        <v>150</v>
      </c>
      <c r="C24" s="315" t="s">
        <v>162</v>
      </c>
      <c r="D24" s="316" t="s">
        <v>160</v>
      </c>
      <c r="E24" s="315" t="s">
        <v>162</v>
      </c>
      <c r="F24" s="316" t="s">
        <v>160</v>
      </c>
      <c r="G24" s="148"/>
      <c r="H24" s="315">
        <v>5.2426881035682058</v>
      </c>
      <c r="I24" s="316">
        <v>91.065342346981112</v>
      </c>
      <c r="J24" s="315" t="s">
        <v>162</v>
      </c>
      <c r="K24" s="316" t="s">
        <v>160</v>
      </c>
    </row>
    <row r="25" spans="1:11" s="149" customFormat="1" ht="12.75">
      <c r="A25" s="140"/>
      <c r="B25" s="149" t="s">
        <v>151</v>
      </c>
      <c r="C25" s="315" t="s">
        <v>160</v>
      </c>
      <c r="D25" s="316" t="s">
        <v>160</v>
      </c>
      <c r="E25" s="315" t="s">
        <v>160</v>
      </c>
      <c r="F25" s="316" t="s">
        <v>160</v>
      </c>
      <c r="G25" s="148"/>
      <c r="H25" s="315" t="s">
        <v>160</v>
      </c>
      <c r="I25" s="316" t="s">
        <v>160</v>
      </c>
      <c r="J25" s="315" t="s">
        <v>160</v>
      </c>
      <c r="K25" s="316" t="s">
        <v>160</v>
      </c>
    </row>
    <row r="26" spans="1:11" s="149" customFormat="1" ht="12.75">
      <c r="A26" s="352"/>
      <c r="B26" s="353" t="s">
        <v>198</v>
      </c>
      <c r="C26" s="317"/>
      <c r="D26" s="317" t="s">
        <v>160</v>
      </c>
      <c r="E26" s="317"/>
      <c r="F26" s="317" t="s">
        <v>160</v>
      </c>
      <c r="G26" s="152"/>
      <c r="H26" s="317"/>
      <c r="I26" s="317">
        <v>0.47931954168781454</v>
      </c>
      <c r="J26" s="317"/>
      <c r="K26" s="317" t="s">
        <v>160</v>
      </c>
    </row>
    <row r="27" spans="1:11" s="149" customFormat="1" ht="12.75">
      <c r="A27" s="349"/>
      <c r="C27" s="367"/>
      <c r="D27" s="368"/>
      <c r="E27" s="369"/>
      <c r="F27" s="370"/>
      <c r="H27" s="367"/>
      <c r="I27" s="368"/>
      <c r="J27" s="369"/>
      <c r="K27" s="370"/>
    </row>
    <row r="28" spans="1:11" s="149" customFormat="1" ht="12.75">
      <c r="A28" s="351" t="s">
        <v>154</v>
      </c>
      <c r="B28" s="149" t="s">
        <v>147</v>
      </c>
      <c r="C28" s="367">
        <v>2486.4280519773588</v>
      </c>
      <c r="D28" s="368">
        <v>94.057029984548649</v>
      </c>
      <c r="E28" s="369">
        <v>298.99268243233917</v>
      </c>
      <c r="F28" s="370">
        <v>9.8116787609202518</v>
      </c>
      <c r="G28" s="148"/>
      <c r="H28" s="367">
        <v>2486.4280519773588</v>
      </c>
      <c r="I28" s="368">
        <v>94.057029984548649</v>
      </c>
      <c r="J28" s="369">
        <v>2730.1151970838923</v>
      </c>
      <c r="K28" s="370">
        <v>88.6963883157119</v>
      </c>
    </row>
    <row r="29" spans="1:11" s="149" customFormat="1" ht="12.75">
      <c r="A29" s="140"/>
      <c r="B29" s="149" t="s">
        <v>148</v>
      </c>
      <c r="C29" s="367">
        <v>526.81593360085003</v>
      </c>
      <c r="D29" s="368">
        <v>55.46293686586916</v>
      </c>
      <c r="E29" s="369">
        <v>102.47757522592194</v>
      </c>
      <c r="F29" s="370">
        <v>9.5102196151621321</v>
      </c>
      <c r="G29" s="148"/>
      <c r="H29" s="367">
        <v>526.81593360085003</v>
      </c>
      <c r="I29" s="368">
        <v>55.46293686586916</v>
      </c>
      <c r="J29" s="369">
        <v>515.34538435903801</v>
      </c>
      <c r="K29" s="370">
        <v>48.756778119210281</v>
      </c>
    </row>
    <row r="30" spans="1:11" s="149" customFormat="1" ht="12.75">
      <c r="A30" s="140"/>
      <c r="B30" s="149" t="s">
        <v>149</v>
      </c>
      <c r="C30" s="367">
        <v>505.05648187421872</v>
      </c>
      <c r="D30" s="368">
        <v>82.321318526334281</v>
      </c>
      <c r="E30" s="369">
        <v>139.06676553287633</v>
      </c>
      <c r="F30" s="370">
        <v>20.599793103199772</v>
      </c>
      <c r="G30" s="148"/>
      <c r="H30" s="367">
        <v>505.05648187421872</v>
      </c>
      <c r="I30" s="368">
        <v>82.321318526334281</v>
      </c>
      <c r="J30" s="369">
        <v>647.55432828750304</v>
      </c>
      <c r="K30" s="370">
        <v>94.535769168518144</v>
      </c>
    </row>
    <row r="31" spans="1:11" s="149" customFormat="1" ht="12.75">
      <c r="A31" s="140"/>
      <c r="B31" s="149" t="s">
        <v>150</v>
      </c>
      <c r="C31" s="367">
        <v>57.582746427937764</v>
      </c>
      <c r="D31" s="368">
        <v>84.066066392624975</v>
      </c>
      <c r="E31" s="369">
        <v>24.024397734975391</v>
      </c>
      <c r="F31" s="370">
        <v>36.505244896895313</v>
      </c>
      <c r="H31" s="367">
        <v>57.582746427937764</v>
      </c>
      <c r="I31" s="368">
        <v>84.066066392624975</v>
      </c>
      <c r="J31" s="369">
        <v>93.233172126197871</v>
      </c>
      <c r="K31" s="370">
        <v>139.13138910305875</v>
      </c>
    </row>
    <row r="32" spans="1:11" s="149" customFormat="1" ht="12.75">
      <c r="A32" s="140"/>
      <c r="B32" s="149" t="s">
        <v>151</v>
      </c>
      <c r="C32" s="367">
        <v>77.116715417561267</v>
      </c>
      <c r="D32" s="368">
        <v>148.87853488929193</v>
      </c>
      <c r="E32" s="369">
        <v>26.43857907388713</v>
      </c>
      <c r="F32" s="370">
        <v>52.959191514788806</v>
      </c>
      <c r="G32" s="148"/>
      <c r="H32" s="367">
        <v>77.116715417561267</v>
      </c>
      <c r="I32" s="368">
        <v>148.87853488929193</v>
      </c>
      <c r="J32" s="369">
        <v>180.75191814336816</v>
      </c>
      <c r="K32" s="370">
        <v>353.67464278853237</v>
      </c>
    </row>
    <row r="33" spans="1:11" s="149" customFormat="1" ht="12.75">
      <c r="A33" s="352"/>
      <c r="B33" s="353" t="s">
        <v>82</v>
      </c>
      <c r="C33" s="367"/>
      <c r="D33" s="371">
        <v>1.5828538803930887</v>
      </c>
      <c r="E33" s="369"/>
      <c r="F33" s="372">
        <v>5.3975667982246174</v>
      </c>
      <c r="G33" s="152"/>
      <c r="H33" s="367"/>
      <c r="I33" s="371">
        <v>1.5828538803930887</v>
      </c>
      <c r="J33" s="369"/>
      <c r="K33" s="372">
        <v>3.9874751329179157</v>
      </c>
    </row>
    <row r="34" spans="1:11" s="149" customFormat="1" ht="12.75">
      <c r="A34" s="349"/>
      <c r="C34" s="367"/>
      <c r="D34" s="368"/>
      <c r="E34" s="369"/>
      <c r="F34" s="370"/>
      <c r="H34" s="367"/>
      <c r="I34" s="368"/>
      <c r="J34" s="369"/>
      <c r="K34" s="370"/>
    </row>
    <row r="35" spans="1:11" s="149" customFormat="1" ht="12.75">
      <c r="A35" s="351" t="s">
        <v>155</v>
      </c>
      <c r="B35" s="149" t="s">
        <v>147</v>
      </c>
      <c r="C35" s="315">
        <v>1904.3543282294518</v>
      </c>
      <c r="D35" s="316">
        <v>149.72770733922943</v>
      </c>
      <c r="E35" s="315">
        <v>175.59777169170246</v>
      </c>
      <c r="F35" s="316">
        <v>12.912167588750211</v>
      </c>
      <c r="G35" s="148"/>
      <c r="H35" s="315">
        <v>2915.7976435557293</v>
      </c>
      <c r="I35" s="316">
        <v>233.89061135103677</v>
      </c>
      <c r="J35" s="315">
        <v>1049.6806485268667</v>
      </c>
      <c r="K35" s="316">
        <v>77.997133468390345</v>
      </c>
    </row>
    <row r="36" spans="1:11" s="149" customFormat="1" ht="12.75">
      <c r="A36" s="140"/>
      <c r="B36" s="149" t="s">
        <v>148</v>
      </c>
      <c r="C36" s="315">
        <v>228.8346299059076</v>
      </c>
      <c r="D36" s="316">
        <v>115.25129905900647</v>
      </c>
      <c r="E36" s="315">
        <v>13.226673267162349</v>
      </c>
      <c r="F36" s="316">
        <v>6.3016982443457259</v>
      </c>
      <c r="G36" s="148"/>
      <c r="H36" s="315">
        <v>299.2482135187401</v>
      </c>
      <c r="I36" s="316">
        <v>153.03778681789169</v>
      </c>
      <c r="J36" s="315">
        <v>50.248573889541866</v>
      </c>
      <c r="K36" s="316">
        <v>24.674121843689761</v>
      </c>
    </row>
    <row r="37" spans="1:11" s="149" customFormat="1" ht="12.75">
      <c r="A37" s="140"/>
      <c r="B37" s="149" t="s">
        <v>149</v>
      </c>
      <c r="C37" s="315">
        <v>312.10425112037024</v>
      </c>
      <c r="D37" s="316">
        <v>138.89157505664969</v>
      </c>
      <c r="E37" s="315">
        <v>42.829018806683216</v>
      </c>
      <c r="F37" s="316">
        <v>18.187328803025373</v>
      </c>
      <c r="G37" s="148"/>
      <c r="H37" s="315">
        <v>559.51618284522374</v>
      </c>
      <c r="I37" s="316">
        <v>254.59422339579018</v>
      </c>
      <c r="J37" s="315">
        <v>121.61199681668499</v>
      </c>
      <c r="K37" s="316">
        <v>53.099166297517563</v>
      </c>
    </row>
    <row r="38" spans="1:11" s="149" customFormat="1" ht="12.75">
      <c r="A38" s="140"/>
      <c r="B38" s="149" t="s">
        <v>150</v>
      </c>
      <c r="C38" s="315">
        <v>65.924211457604841</v>
      </c>
      <c r="D38" s="316">
        <v>137.09352353653946</v>
      </c>
      <c r="E38" s="315" t="s">
        <v>162</v>
      </c>
      <c r="F38" s="316" t="s">
        <v>160</v>
      </c>
      <c r="H38" s="315">
        <v>82.72710797603952</v>
      </c>
      <c r="I38" s="316">
        <v>173.03035890663901</v>
      </c>
      <c r="J38" s="315">
        <v>13.484421792547508</v>
      </c>
      <c r="K38" s="316">
        <v>27.629887197554378</v>
      </c>
    </row>
    <row r="39" spans="1:11" s="149" customFormat="1" ht="12.75">
      <c r="A39" s="140"/>
      <c r="B39" s="149" t="s">
        <v>151</v>
      </c>
      <c r="C39" s="315">
        <v>19.782579286665584</v>
      </c>
      <c r="D39" s="316">
        <v>146.26940401403442</v>
      </c>
      <c r="E39" s="315">
        <v>13.34448160535117</v>
      </c>
      <c r="F39" s="316">
        <v>91.31833738144789</v>
      </c>
      <c r="H39" s="315">
        <v>48.710852104267218</v>
      </c>
      <c r="I39" s="316">
        <v>342.7379760298374</v>
      </c>
      <c r="J39" s="315">
        <v>102.97435897435898</v>
      </c>
      <c r="K39" s="316">
        <v>688.90612522319645</v>
      </c>
    </row>
    <row r="40" spans="1:11" s="149" customFormat="1" ht="12.75">
      <c r="A40" s="352"/>
      <c r="B40" s="353" t="s">
        <v>82</v>
      </c>
      <c r="C40" s="317"/>
      <c r="D40" s="317">
        <v>0.97690271635990711</v>
      </c>
      <c r="E40" s="317"/>
      <c r="F40" s="317">
        <v>7.0722701478107695</v>
      </c>
      <c r="G40" s="152"/>
      <c r="H40" s="317"/>
      <c r="I40" s="317">
        <v>1.4653772293383598</v>
      </c>
      <c r="J40" s="317"/>
      <c r="K40" s="317">
        <v>8.8324544068326212</v>
      </c>
    </row>
    <row r="41" spans="1:11" s="149" customFormat="1" ht="12.75">
      <c r="A41" s="349"/>
      <c r="C41" s="315"/>
      <c r="D41" s="316"/>
      <c r="E41" s="315"/>
      <c r="F41" s="316"/>
      <c r="G41" s="148"/>
      <c r="H41" s="315"/>
      <c r="I41" s="316"/>
      <c r="J41" s="315"/>
      <c r="K41" s="316"/>
    </row>
    <row r="42" spans="1:11" s="149" customFormat="1" ht="12.75">
      <c r="A42" s="351" t="s">
        <v>156</v>
      </c>
      <c r="B42" s="149" t="s">
        <v>147</v>
      </c>
      <c r="C42" s="315">
        <v>818.76319099046987</v>
      </c>
      <c r="D42" s="316">
        <v>47.744768759009126</v>
      </c>
      <c r="E42" s="315">
        <v>191.08880338453201</v>
      </c>
      <c r="F42" s="316">
        <v>9.86315200302713</v>
      </c>
      <c r="G42" s="148"/>
      <c r="H42" s="315">
        <v>2171.9848238854274</v>
      </c>
      <c r="I42" s="316">
        <v>124.83900147390095</v>
      </c>
      <c r="J42" s="315">
        <v>1746.9511320050838</v>
      </c>
      <c r="K42" s="316">
        <v>89.434913237157758</v>
      </c>
    </row>
    <row r="43" spans="1:11" s="149" customFormat="1" ht="12.75">
      <c r="A43" s="140"/>
      <c r="B43" s="149" t="s">
        <v>148</v>
      </c>
      <c r="C43" s="315">
        <v>82.483553705796155</v>
      </c>
      <c r="D43" s="316">
        <v>39.562846209957605</v>
      </c>
      <c r="E43" s="315">
        <v>18.8789572629479</v>
      </c>
      <c r="F43" s="316">
        <v>8.2654539321354648</v>
      </c>
      <c r="G43" s="148"/>
      <c r="H43" s="315">
        <v>153.4107492472171</v>
      </c>
      <c r="I43" s="316">
        <v>72.394268818506703</v>
      </c>
      <c r="J43" s="315">
        <v>113.46533449079575</v>
      </c>
      <c r="K43" s="316">
        <v>49.453582922727179</v>
      </c>
    </row>
    <row r="44" spans="1:11" s="149" customFormat="1" ht="12.75">
      <c r="A44" s="140"/>
      <c r="B44" s="149" t="s">
        <v>149</v>
      </c>
      <c r="C44" s="315">
        <v>116.41176341181192</v>
      </c>
      <c r="D44" s="316">
        <v>65.216265375009073</v>
      </c>
      <c r="E44" s="315">
        <v>104.88070971929641</v>
      </c>
      <c r="F44" s="316">
        <v>52.901152527482637</v>
      </c>
      <c r="H44" s="315">
        <v>259.36196511501117</v>
      </c>
      <c r="I44" s="316">
        <v>143.11103131667059</v>
      </c>
      <c r="J44" s="315">
        <v>248.95942110086094</v>
      </c>
      <c r="K44" s="316">
        <v>125.67654205800453</v>
      </c>
    </row>
    <row r="45" spans="1:11" s="149" customFormat="1" ht="12.75">
      <c r="A45" s="140"/>
      <c r="B45" s="149" t="s">
        <v>150</v>
      </c>
      <c r="C45" s="315">
        <v>114.95898757416101</v>
      </c>
      <c r="D45" s="316">
        <v>140.41478700326047</v>
      </c>
      <c r="E45" s="315">
        <v>44.864815057203259</v>
      </c>
      <c r="F45" s="316">
        <v>55.858674098366649</v>
      </c>
      <c r="H45" s="315">
        <v>268.50095767476267</v>
      </c>
      <c r="I45" s="316">
        <v>303.59890312654062</v>
      </c>
      <c r="J45" s="315">
        <v>252.16543675978079</v>
      </c>
      <c r="K45" s="316">
        <v>300.29615323511388</v>
      </c>
    </row>
    <row r="46" spans="1:11" s="149" customFormat="1" ht="12.75">
      <c r="A46" s="140"/>
      <c r="B46" s="149" t="s">
        <v>151</v>
      </c>
      <c r="C46" s="315">
        <v>85.382504117760988</v>
      </c>
      <c r="D46" s="316">
        <v>191.41704500873169</v>
      </c>
      <c r="E46" s="315">
        <v>69.286714576020444</v>
      </c>
      <c r="F46" s="316">
        <v>126.47970257612441</v>
      </c>
      <c r="H46" s="315">
        <v>315.74150327758139</v>
      </c>
      <c r="I46" s="316">
        <v>615.34675830340177</v>
      </c>
      <c r="J46" s="315">
        <v>495.45867564347884</v>
      </c>
      <c r="K46" s="316">
        <v>810.44968731410711</v>
      </c>
    </row>
    <row r="47" spans="1:11" s="149" customFormat="1" ht="12.75">
      <c r="A47" s="352"/>
      <c r="B47" s="353" t="s">
        <v>82</v>
      </c>
      <c r="C47" s="317"/>
      <c r="D47" s="317">
        <v>4.0091731509876158</v>
      </c>
      <c r="E47" s="317"/>
      <c r="F47" s="317">
        <v>12.823456693895231</v>
      </c>
      <c r="G47" s="152"/>
      <c r="H47" s="317"/>
      <c r="I47" s="317">
        <v>4.9291227183681627</v>
      </c>
      <c r="J47" s="317"/>
      <c r="K47" s="317">
        <v>9.0618938172949157</v>
      </c>
    </row>
    <row r="48" spans="1:11" s="149" customFormat="1" ht="12.75">
      <c r="A48" s="349"/>
      <c r="C48" s="146"/>
      <c r="D48" s="147"/>
      <c r="E48" s="369"/>
      <c r="F48" s="370"/>
      <c r="H48" s="146"/>
      <c r="I48" s="147"/>
      <c r="J48" s="369"/>
      <c r="K48" s="370"/>
    </row>
    <row r="49" spans="1:11" s="149" customFormat="1" ht="12.75">
      <c r="A49" s="351" t="s">
        <v>157</v>
      </c>
      <c r="B49" s="149" t="s">
        <v>147</v>
      </c>
      <c r="C49" s="558" t="s">
        <v>296</v>
      </c>
      <c r="D49" s="558"/>
      <c r="E49" s="558"/>
      <c r="F49" s="558"/>
      <c r="G49" s="148"/>
      <c r="H49" s="558" t="s">
        <v>296</v>
      </c>
      <c r="I49" s="558"/>
      <c r="J49" s="558"/>
      <c r="K49" s="558"/>
    </row>
    <row r="50" spans="1:11" s="149" customFormat="1" ht="12.75">
      <c r="A50" s="140"/>
      <c r="B50" s="149" t="s">
        <v>148</v>
      </c>
      <c r="C50" s="309"/>
      <c r="D50" s="310"/>
      <c r="E50" s="309"/>
      <c r="F50" s="310"/>
      <c r="G50" s="148"/>
      <c r="H50" s="309"/>
      <c r="I50" s="310"/>
      <c r="J50" s="309"/>
      <c r="K50" s="310"/>
    </row>
    <row r="51" spans="1:11" s="149" customFormat="1" ht="12.75">
      <c r="A51" s="140"/>
      <c r="B51" s="149" t="s">
        <v>149</v>
      </c>
      <c r="C51" s="309"/>
      <c r="D51" s="310"/>
      <c r="E51" s="309"/>
      <c r="F51" s="310"/>
      <c r="G51" s="148"/>
      <c r="H51" s="309"/>
      <c r="I51" s="310"/>
      <c r="J51" s="309"/>
      <c r="K51" s="310"/>
    </row>
    <row r="52" spans="1:11" s="149" customFormat="1" ht="12.75">
      <c r="A52" s="140"/>
      <c r="B52" s="149" t="s">
        <v>150</v>
      </c>
      <c r="C52" s="309"/>
      <c r="D52" s="310"/>
      <c r="E52" s="309"/>
      <c r="F52" s="310"/>
      <c r="H52" s="309"/>
      <c r="I52" s="310"/>
      <c r="J52" s="309"/>
      <c r="K52" s="310"/>
    </row>
    <row r="53" spans="1:11" s="149" customFormat="1" ht="12.75">
      <c r="A53" s="140"/>
      <c r="B53" s="149" t="s">
        <v>151</v>
      </c>
      <c r="C53" s="309"/>
      <c r="D53" s="310"/>
      <c r="E53" s="309"/>
      <c r="F53" s="310"/>
      <c r="G53" s="148"/>
      <c r="H53" s="309"/>
      <c r="I53" s="310"/>
      <c r="J53" s="309"/>
      <c r="K53" s="310"/>
    </row>
    <row r="54" spans="1:11" s="149" customFormat="1" ht="12.75">
      <c r="A54" s="352"/>
      <c r="B54" s="353" t="s">
        <v>198</v>
      </c>
      <c r="C54" s="309"/>
      <c r="D54" s="312"/>
      <c r="E54" s="309"/>
      <c r="F54" s="312"/>
      <c r="H54" s="309"/>
      <c r="I54" s="312"/>
      <c r="J54" s="309"/>
      <c r="K54" s="312"/>
    </row>
    <row r="55" spans="1:11" s="149" customFormat="1" ht="12.75">
      <c r="A55" s="349"/>
      <c r="C55" s="309"/>
      <c r="D55" s="310"/>
      <c r="E55" s="309"/>
      <c r="F55" s="310"/>
      <c r="H55" s="309"/>
      <c r="I55" s="310"/>
      <c r="J55" s="309"/>
      <c r="K55" s="310"/>
    </row>
    <row r="56" spans="1:11" s="149" customFormat="1" ht="12.75">
      <c r="A56" s="351" t="s">
        <v>158</v>
      </c>
      <c r="B56" s="149" t="s">
        <v>147</v>
      </c>
      <c r="C56" s="531" t="s">
        <v>297</v>
      </c>
      <c r="D56" s="531"/>
      <c r="E56" s="531"/>
      <c r="F56" s="531"/>
      <c r="G56" s="148"/>
      <c r="H56" s="531" t="s">
        <v>297</v>
      </c>
      <c r="I56" s="531"/>
      <c r="J56" s="531"/>
      <c r="K56" s="531"/>
    </row>
    <row r="57" spans="1:11" s="149" customFormat="1" ht="12.75">
      <c r="B57" s="149" t="s">
        <v>148</v>
      </c>
      <c r="C57" s="309"/>
      <c r="D57" s="310"/>
      <c r="E57" s="309"/>
      <c r="F57" s="310"/>
      <c r="G57" s="148"/>
      <c r="H57" s="309"/>
      <c r="I57" s="310"/>
      <c r="J57" s="309"/>
      <c r="K57" s="310"/>
    </row>
    <row r="58" spans="1:11" s="149" customFormat="1" ht="12.75">
      <c r="B58" s="149" t="s">
        <v>149</v>
      </c>
      <c r="C58" s="309"/>
      <c r="D58" s="310"/>
      <c r="E58" s="309"/>
      <c r="F58" s="310"/>
      <c r="G58" s="148"/>
      <c r="H58" s="309"/>
      <c r="I58" s="310"/>
      <c r="J58" s="309"/>
      <c r="K58" s="310"/>
    </row>
    <row r="59" spans="1:11" s="149" customFormat="1" ht="12.75">
      <c r="B59" s="149" t="s">
        <v>150</v>
      </c>
      <c r="C59" s="309"/>
      <c r="D59" s="310"/>
      <c r="E59" s="309"/>
      <c r="F59" s="310"/>
      <c r="G59" s="148"/>
      <c r="H59" s="309"/>
      <c r="I59" s="310"/>
      <c r="J59" s="309"/>
      <c r="K59" s="310"/>
    </row>
    <row r="60" spans="1:11" s="149" customFormat="1" ht="12.75">
      <c r="B60" s="149" t="s">
        <v>151</v>
      </c>
      <c r="C60" s="309"/>
      <c r="D60" s="310"/>
      <c r="E60" s="309"/>
      <c r="F60" s="310"/>
      <c r="G60" s="148"/>
      <c r="H60" s="309"/>
      <c r="I60" s="310"/>
      <c r="J60" s="309"/>
      <c r="K60" s="310"/>
    </row>
    <row r="61" spans="1:11" s="149" customFormat="1" ht="12.75">
      <c r="A61" s="353"/>
      <c r="B61" s="353" t="s">
        <v>198</v>
      </c>
      <c r="C61" s="309"/>
      <c r="D61" s="312"/>
      <c r="E61" s="309"/>
      <c r="F61" s="312"/>
      <c r="H61" s="309"/>
      <c r="I61" s="312"/>
      <c r="J61" s="309"/>
      <c r="K61" s="312"/>
    </row>
    <row r="62" spans="1:11" s="149" customFormat="1" ht="12.95" customHeight="1">
      <c r="A62" s="311"/>
    </row>
  </sheetData>
  <mergeCells count="10">
    <mergeCell ref="C49:F49"/>
    <mergeCell ref="C56:F56"/>
    <mergeCell ref="H49:K49"/>
    <mergeCell ref="H56:K56"/>
    <mergeCell ref="H1:K3"/>
    <mergeCell ref="H4:I4"/>
    <mergeCell ref="J4:K4"/>
    <mergeCell ref="C1:F3"/>
    <mergeCell ref="C4:D4"/>
    <mergeCell ref="E4:F4"/>
  </mergeCells>
  <hyperlinks>
    <hyperlink ref="A3" location="Key!A1" display="Link to Key" xr:uid="{00BC09FA-CB28-4577-AEF7-597D727D153B}"/>
    <hyperlink ref="A2" location="Contents!A8" display="BACK TO CONTENTS" xr:uid="{52E292A2-2C93-432D-9EC0-68AE3924E006}"/>
    <hyperlink ref="B2" location="Notes_on_the_data!A1" display="Link to Notes on the data" xr:uid="{B22769B9-7833-4A07-B208-89BC51982629}"/>
    <hyperlink ref="B1" r:id="rId1" xr:uid="{9D51D2CB-14C8-4334-9D09-BE12EC2D544D}"/>
  </hyperlinks>
  <pageMargins left="0.7" right="0.7" top="0.75" bottom="0.75" header="0.3" footer="0.3"/>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E81F8-1D8D-4AD5-84F6-392FD2622DC8}">
  <dimension ref="A1:AE64"/>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7109375" style="149" customWidth="1"/>
    <col min="7" max="7" width="1.7109375" style="149" customWidth="1"/>
    <col min="8" max="11" width="11.7109375" style="149" customWidth="1"/>
    <col min="12" max="12" width="1.7109375" style="149" customWidth="1"/>
    <col min="13" max="16" width="11.7109375" style="149" customWidth="1"/>
    <col min="17" max="17" width="1.7109375" style="149" customWidth="1"/>
    <col min="18" max="21" width="11.7109375" style="149" customWidth="1"/>
    <col min="22" max="22" width="1.7109375" style="149" customWidth="1"/>
    <col min="23" max="26" width="11.7109375" style="149" customWidth="1"/>
    <col min="27" max="27" width="1.7109375" style="149" customWidth="1"/>
    <col min="28" max="31" width="11.7109375" style="149" customWidth="1"/>
  </cols>
  <sheetData>
    <row r="1" spans="1:31" ht="39.950000000000003" customHeight="1">
      <c r="A1" s="36" t="s">
        <v>1010</v>
      </c>
      <c r="B1" s="95" t="s">
        <v>298</v>
      </c>
      <c r="C1" s="508" t="s">
        <v>721</v>
      </c>
      <c r="D1" s="508"/>
      <c r="E1" s="508"/>
      <c r="F1" s="508"/>
      <c r="G1" s="140"/>
      <c r="H1" s="508" t="s">
        <v>722</v>
      </c>
      <c r="I1" s="508"/>
      <c r="J1" s="508"/>
      <c r="K1" s="508"/>
      <c r="L1" s="140"/>
      <c r="M1" s="508" t="s">
        <v>723</v>
      </c>
      <c r="N1" s="508"/>
      <c r="O1" s="508"/>
      <c r="P1" s="508"/>
      <c r="Q1" s="140"/>
      <c r="R1" s="508" t="s">
        <v>724</v>
      </c>
      <c r="S1" s="508"/>
      <c r="T1" s="508"/>
      <c r="U1" s="508"/>
      <c r="V1" s="295"/>
      <c r="W1" s="508" t="s">
        <v>725</v>
      </c>
      <c r="X1" s="508"/>
      <c r="Y1" s="508"/>
      <c r="Z1" s="508"/>
      <c r="AA1" s="140"/>
      <c r="AB1" s="508" t="s">
        <v>726</v>
      </c>
      <c r="AC1" s="508"/>
      <c r="AD1" s="508"/>
      <c r="AE1" s="508"/>
    </row>
    <row r="2" spans="1:31" ht="18" customHeight="1">
      <c r="A2" s="70" t="s">
        <v>182</v>
      </c>
      <c r="B2" s="70" t="s">
        <v>28</v>
      </c>
      <c r="C2" s="481"/>
      <c r="D2" s="481"/>
      <c r="E2" s="481"/>
      <c r="F2" s="481"/>
      <c r="G2" s="140"/>
      <c r="H2" s="481"/>
      <c r="I2" s="481"/>
      <c r="J2" s="481"/>
      <c r="K2" s="481"/>
      <c r="L2" s="140"/>
      <c r="M2" s="481"/>
      <c r="N2" s="481"/>
      <c r="O2" s="481"/>
      <c r="P2" s="481"/>
      <c r="Q2" s="140"/>
      <c r="R2" s="481"/>
      <c r="S2" s="481"/>
      <c r="T2" s="481"/>
      <c r="U2" s="481"/>
      <c r="V2" s="295"/>
      <c r="W2" s="481"/>
      <c r="X2" s="481"/>
      <c r="Y2" s="481"/>
      <c r="Z2" s="481"/>
      <c r="AA2" s="140"/>
      <c r="AB2" s="481"/>
      <c r="AC2" s="481"/>
      <c r="AD2" s="481"/>
      <c r="AE2" s="481"/>
    </row>
    <row r="3" spans="1:31" ht="18" customHeight="1">
      <c r="A3" s="69" t="s">
        <v>86</v>
      </c>
      <c r="B3" s="68"/>
      <c r="C3" s="482"/>
      <c r="D3" s="482"/>
      <c r="E3" s="482"/>
      <c r="F3" s="482"/>
      <c r="G3" s="140"/>
      <c r="H3" s="482"/>
      <c r="I3" s="482"/>
      <c r="J3" s="482"/>
      <c r="K3" s="482"/>
      <c r="L3" s="140"/>
      <c r="M3" s="482"/>
      <c r="N3" s="482"/>
      <c r="O3" s="482"/>
      <c r="P3" s="482"/>
      <c r="Q3" s="140"/>
      <c r="R3" s="482"/>
      <c r="S3" s="482"/>
      <c r="T3" s="482"/>
      <c r="U3" s="482"/>
      <c r="V3" s="295"/>
      <c r="W3" s="482"/>
      <c r="X3" s="482"/>
      <c r="Y3" s="482"/>
      <c r="Z3" s="482"/>
      <c r="AA3" s="140"/>
      <c r="AB3" s="482"/>
      <c r="AC3" s="482"/>
      <c r="AD3" s="482"/>
      <c r="AE3" s="482"/>
    </row>
    <row r="4" spans="1:31" ht="25.5" customHeight="1">
      <c r="A4" s="67"/>
      <c r="B4" s="68"/>
      <c r="C4" s="561" t="s">
        <v>1019</v>
      </c>
      <c r="D4" s="561"/>
      <c r="E4" s="561" t="s">
        <v>1025</v>
      </c>
      <c r="F4" s="561"/>
      <c r="G4" s="204"/>
      <c r="H4" s="561" t="s">
        <v>1019</v>
      </c>
      <c r="I4" s="561"/>
      <c r="J4" s="561" t="s">
        <v>1025</v>
      </c>
      <c r="K4" s="561"/>
      <c r="L4" s="204"/>
      <c r="M4" s="561" t="s">
        <v>1019</v>
      </c>
      <c r="N4" s="561"/>
      <c r="O4" s="561" t="s">
        <v>1025</v>
      </c>
      <c r="P4" s="561"/>
      <c r="Q4" s="204"/>
      <c r="R4" s="561" t="s">
        <v>1019</v>
      </c>
      <c r="S4" s="561"/>
      <c r="T4" s="561" t="s">
        <v>1025</v>
      </c>
      <c r="U4" s="561"/>
      <c r="V4" s="204"/>
      <c r="W4" s="561" t="s">
        <v>1019</v>
      </c>
      <c r="X4" s="561"/>
      <c r="Y4" s="561" t="s">
        <v>1025</v>
      </c>
      <c r="Z4" s="561"/>
      <c r="AA4" s="204"/>
      <c r="AB4" s="561" t="s">
        <v>1019</v>
      </c>
      <c r="AC4" s="561"/>
      <c r="AD4" s="561" t="s">
        <v>1025</v>
      </c>
      <c r="AE4" s="561"/>
    </row>
    <row r="5" spans="1:31" ht="39.950000000000003" customHeight="1">
      <c r="A5" s="78" t="s">
        <v>81</v>
      </c>
      <c r="B5" s="78" t="s">
        <v>159</v>
      </c>
      <c r="C5" s="296" t="s">
        <v>12</v>
      </c>
      <c r="D5" s="297" t="s">
        <v>849</v>
      </c>
      <c r="E5" s="296" t="s">
        <v>12</v>
      </c>
      <c r="F5" s="297" t="s">
        <v>849</v>
      </c>
      <c r="G5" s="295"/>
      <c r="H5" s="266" t="s">
        <v>12</v>
      </c>
      <c r="I5" s="297" t="s">
        <v>849</v>
      </c>
      <c r="J5" s="266" t="s">
        <v>12</v>
      </c>
      <c r="K5" s="297" t="s">
        <v>849</v>
      </c>
      <c r="L5" s="295"/>
      <c r="M5" s="266" t="s">
        <v>12</v>
      </c>
      <c r="N5" s="297" t="s">
        <v>849</v>
      </c>
      <c r="O5" s="266" t="s">
        <v>12</v>
      </c>
      <c r="P5" s="297" t="s">
        <v>190</v>
      </c>
      <c r="Q5" s="295"/>
      <c r="R5" s="266" t="s">
        <v>12</v>
      </c>
      <c r="S5" s="297" t="s">
        <v>190</v>
      </c>
      <c r="T5" s="266" t="s">
        <v>12</v>
      </c>
      <c r="U5" s="297" t="s">
        <v>190</v>
      </c>
      <c r="V5" s="295"/>
      <c r="W5" s="266" t="s">
        <v>12</v>
      </c>
      <c r="X5" s="297" t="s">
        <v>190</v>
      </c>
      <c r="Y5" s="266" t="s">
        <v>12</v>
      </c>
      <c r="Z5" s="297" t="s">
        <v>190</v>
      </c>
      <c r="AA5" s="295"/>
      <c r="AB5" s="266" t="s">
        <v>12</v>
      </c>
      <c r="AC5" s="297" t="s">
        <v>190</v>
      </c>
      <c r="AD5" s="266" t="s">
        <v>12</v>
      </c>
      <c r="AE5" s="297" t="s">
        <v>190</v>
      </c>
    </row>
    <row r="6" spans="1:31" s="149" customFormat="1" ht="12.75">
      <c r="A6" s="349"/>
    </row>
    <row r="7" spans="1:31" s="149" customFormat="1" ht="12.75">
      <c r="A7" s="351" t="s">
        <v>83</v>
      </c>
      <c r="B7" s="149" t="s">
        <v>147</v>
      </c>
      <c r="C7" s="367">
        <v>28970.094246468088</v>
      </c>
      <c r="D7" s="368">
        <v>187.35742337765146</v>
      </c>
      <c r="E7" s="369">
        <v>32118.642492876512</v>
      </c>
      <c r="F7" s="370">
        <v>194.93513877915305</v>
      </c>
      <c r="H7" s="367">
        <v>21570.372194733111</v>
      </c>
      <c r="I7" s="368">
        <v>146.4612118722319</v>
      </c>
      <c r="J7" s="369">
        <v>24676.587173967178</v>
      </c>
      <c r="K7" s="370">
        <v>147.21472579253171</v>
      </c>
      <c r="M7" s="367">
        <v>13036.380638391778</v>
      </c>
      <c r="N7" s="368">
        <v>83.406075831255109</v>
      </c>
      <c r="O7" s="369">
        <v>14596.301443152825</v>
      </c>
      <c r="P7" s="370">
        <v>87.09795581937199</v>
      </c>
      <c r="R7" s="367">
        <v>20715.728417508442</v>
      </c>
      <c r="S7" s="368">
        <v>131.50928060433807</v>
      </c>
      <c r="T7" s="369">
        <v>21285.219639153427</v>
      </c>
      <c r="U7" s="370">
        <v>125.54675128993995</v>
      </c>
      <c r="W7" s="367">
        <v>39417.238475841528</v>
      </c>
      <c r="X7" s="368">
        <v>255.38250195097521</v>
      </c>
      <c r="Y7" s="369">
        <v>43281.629507609636</v>
      </c>
      <c r="Z7" s="370">
        <v>264.46372168615915</v>
      </c>
      <c r="AB7" s="367">
        <v>135195.18018898327</v>
      </c>
      <c r="AC7" s="368">
        <v>869.66275425941433</v>
      </c>
      <c r="AD7" s="369">
        <v>148793.59718185352</v>
      </c>
      <c r="AE7" s="370">
        <v>897.03917869576946</v>
      </c>
    </row>
    <row r="8" spans="1:31" s="149" customFormat="1" ht="12.75">
      <c r="A8" s="140"/>
      <c r="B8" s="149" t="s">
        <v>148</v>
      </c>
      <c r="C8" s="367">
        <v>9989.6232571147975</v>
      </c>
      <c r="D8" s="368">
        <v>229.49274543380261</v>
      </c>
      <c r="E8" s="369">
        <v>12036.199272492018</v>
      </c>
      <c r="F8" s="370">
        <v>256.69571096543535</v>
      </c>
      <c r="G8" s="148"/>
      <c r="H8" s="367">
        <v>6193.937274854291</v>
      </c>
      <c r="I8" s="368">
        <v>158.38515763331776</v>
      </c>
      <c r="J8" s="369">
        <v>6953.0384751384672</v>
      </c>
      <c r="K8" s="370">
        <v>157.59428019257572</v>
      </c>
      <c r="L8" s="148"/>
      <c r="M8" s="367">
        <v>5146.1411410507508</v>
      </c>
      <c r="N8" s="368">
        <v>125.63549923325637</v>
      </c>
      <c r="O8" s="369">
        <v>5671.0705505181631</v>
      </c>
      <c r="P8" s="370">
        <v>129.25713368009988</v>
      </c>
      <c r="Q8" s="148"/>
      <c r="R8" s="367">
        <v>5706.3120959450744</v>
      </c>
      <c r="S8" s="368">
        <v>142.19983326565421</v>
      </c>
      <c r="T8" s="369">
        <v>5180.2676707774763</v>
      </c>
      <c r="U8" s="370">
        <v>122.65804287249873</v>
      </c>
      <c r="V8" s="148"/>
      <c r="W8" s="367">
        <v>10825.156525902405</v>
      </c>
      <c r="X8" s="368">
        <v>244.34361708808831</v>
      </c>
      <c r="Y8" s="369">
        <v>13212.457466722408</v>
      </c>
      <c r="Z8" s="370">
        <v>275.63336188060407</v>
      </c>
      <c r="AA8" s="148"/>
      <c r="AB8" s="367">
        <v>41129.473411850871</v>
      </c>
      <c r="AC8" s="368">
        <v>965.06183795186746</v>
      </c>
      <c r="AD8" s="369">
        <v>47118.668098092203</v>
      </c>
      <c r="AE8" s="370">
        <v>1029.1487877763682</v>
      </c>
    </row>
    <row r="9" spans="1:31" s="149" customFormat="1" ht="12.75">
      <c r="A9" s="140"/>
      <c r="B9" s="149" t="s">
        <v>149</v>
      </c>
      <c r="C9" s="367">
        <v>6556.2598210536671</v>
      </c>
      <c r="D9" s="368">
        <v>317.37426559675993</v>
      </c>
      <c r="E9" s="369">
        <v>7699.5163257419563</v>
      </c>
      <c r="F9" s="370">
        <v>361.94671459883943</v>
      </c>
      <c r="G9" s="148"/>
      <c r="H9" s="367">
        <v>3714.4165496042974</v>
      </c>
      <c r="I9" s="368">
        <v>192.92454224361481</v>
      </c>
      <c r="J9" s="369">
        <v>3726.734814743807</v>
      </c>
      <c r="K9" s="370">
        <v>180.23638601167141</v>
      </c>
      <c r="L9" s="148"/>
      <c r="M9" s="367">
        <v>3094.8962137729932</v>
      </c>
      <c r="N9" s="368">
        <v>150.72915750289198</v>
      </c>
      <c r="O9" s="369">
        <v>3531.7988791373755</v>
      </c>
      <c r="P9" s="370">
        <v>169.45307372677831</v>
      </c>
      <c r="Q9" s="148"/>
      <c r="R9" s="367">
        <v>3340.8915778498485</v>
      </c>
      <c r="S9" s="368">
        <v>165.9807923452349</v>
      </c>
      <c r="T9" s="369">
        <v>2765.2285695516834</v>
      </c>
      <c r="U9" s="370">
        <v>136.88931656274727</v>
      </c>
      <c r="V9" s="148"/>
      <c r="W9" s="367">
        <v>5977.504886466998</v>
      </c>
      <c r="X9" s="368">
        <v>291.59883137665861</v>
      </c>
      <c r="Y9" s="369">
        <v>7111.7127620156762</v>
      </c>
      <c r="Z9" s="370">
        <v>331.20824860631615</v>
      </c>
      <c r="AA9" s="148"/>
      <c r="AB9" s="367">
        <v>24402.950820660113</v>
      </c>
      <c r="AC9" s="368">
        <v>1192.0768247943174</v>
      </c>
      <c r="AD9" s="369">
        <v>27194.175114500842</v>
      </c>
      <c r="AE9" s="370">
        <v>1292.5984601336158</v>
      </c>
    </row>
    <row r="10" spans="1:31" s="149" customFormat="1" ht="12.75">
      <c r="A10" s="140"/>
      <c r="B10" s="149" t="s">
        <v>150</v>
      </c>
      <c r="C10" s="367">
        <v>1217.7065636855193</v>
      </c>
      <c r="D10" s="368">
        <v>421.55864095695364</v>
      </c>
      <c r="E10" s="369">
        <v>1565.5025507430912</v>
      </c>
      <c r="F10" s="370">
        <v>568.42962078948744</v>
      </c>
      <c r="G10" s="148"/>
      <c r="H10" s="367">
        <v>625.73320142216153</v>
      </c>
      <c r="I10" s="368">
        <v>208.67310625210749</v>
      </c>
      <c r="J10" s="369">
        <v>792.05908901897567</v>
      </c>
      <c r="K10" s="370">
        <v>265.67300812758754</v>
      </c>
      <c r="L10" s="148"/>
      <c r="M10" s="367">
        <v>717.94505319760685</v>
      </c>
      <c r="N10" s="368">
        <v>214.24763779821478</v>
      </c>
      <c r="O10" s="369">
        <v>800.52975366052203</v>
      </c>
      <c r="P10" s="370">
        <v>263.3821249703858</v>
      </c>
      <c r="Q10" s="148"/>
      <c r="R10" s="367">
        <v>719.35854985661103</v>
      </c>
      <c r="S10" s="368">
        <v>214.51016005829752</v>
      </c>
      <c r="T10" s="369">
        <v>765.14949525505392</v>
      </c>
      <c r="U10" s="370">
        <v>237.58550036721874</v>
      </c>
      <c r="V10" s="148"/>
      <c r="W10" s="367">
        <v>849.71645511965414</v>
      </c>
      <c r="X10" s="368">
        <v>312.77225844612849</v>
      </c>
      <c r="Y10" s="369">
        <v>1199.1328216088239</v>
      </c>
      <c r="Z10" s="370">
        <v>444.12456389447044</v>
      </c>
      <c r="AA10" s="148"/>
      <c r="AB10" s="367">
        <v>4505.877572389435</v>
      </c>
      <c r="AC10" s="368">
        <v>1500.5641473679232</v>
      </c>
      <c r="AD10" s="369">
        <v>5689.7446734516752</v>
      </c>
      <c r="AE10" s="370">
        <v>1985.9602723385758</v>
      </c>
    </row>
    <row r="11" spans="1:31" s="149" customFormat="1" ht="12.75">
      <c r="A11" s="140"/>
      <c r="B11" s="149" t="s">
        <v>151</v>
      </c>
      <c r="C11" s="367">
        <v>1044.3153833864194</v>
      </c>
      <c r="D11" s="368">
        <v>623.49953087134759</v>
      </c>
      <c r="E11" s="369">
        <v>1766.1393581464331</v>
      </c>
      <c r="F11" s="370">
        <v>1074.2502435683259</v>
      </c>
      <c r="G11" s="148"/>
      <c r="H11" s="367">
        <v>478.5404706661032</v>
      </c>
      <c r="I11" s="368">
        <v>251.43595720676194</v>
      </c>
      <c r="J11" s="369">
        <v>687.58044713159427</v>
      </c>
      <c r="K11" s="370">
        <v>357.32975845926165</v>
      </c>
      <c r="L11" s="148"/>
      <c r="M11" s="367">
        <v>489.63672268413757</v>
      </c>
      <c r="N11" s="368">
        <v>220.0890800577896</v>
      </c>
      <c r="O11" s="369">
        <v>732.29937353111643</v>
      </c>
      <c r="P11" s="370">
        <v>369.02009057023287</v>
      </c>
      <c r="Q11" s="148"/>
      <c r="R11" s="367">
        <v>521.70904997000002</v>
      </c>
      <c r="S11" s="368">
        <v>233.06492253799163</v>
      </c>
      <c r="T11" s="369">
        <v>793.13462526237663</v>
      </c>
      <c r="U11" s="370">
        <v>372.21674222663717</v>
      </c>
      <c r="V11" s="148"/>
      <c r="W11" s="367">
        <v>527.38314193300641</v>
      </c>
      <c r="X11" s="368">
        <v>348.28394831886845</v>
      </c>
      <c r="Y11" s="369">
        <v>992.06744204343727</v>
      </c>
      <c r="Z11" s="370">
        <v>635.7712545208999</v>
      </c>
      <c r="AA11" s="148"/>
      <c r="AB11" s="367">
        <v>3308.5157879856688</v>
      </c>
      <c r="AC11" s="368">
        <v>1812.6305974324916</v>
      </c>
      <c r="AD11" s="369">
        <v>5586.8149321016617</v>
      </c>
      <c r="AE11" s="370">
        <v>3163.4542513482452</v>
      </c>
    </row>
    <row r="12" spans="1:31" s="149" customFormat="1" ht="12.75">
      <c r="A12" s="352"/>
      <c r="B12" s="353" t="s">
        <v>82</v>
      </c>
      <c r="C12" s="367"/>
      <c r="D12" s="371">
        <v>3.3278613658908829</v>
      </c>
      <c r="E12" s="369"/>
      <c r="F12" s="372">
        <v>5.5108086222739514</v>
      </c>
      <c r="G12" s="148"/>
      <c r="H12" s="367"/>
      <c r="I12" s="371">
        <v>1.7167409308759964</v>
      </c>
      <c r="J12" s="369"/>
      <c r="K12" s="372">
        <v>2.427269123625873</v>
      </c>
      <c r="L12" s="148"/>
      <c r="M12" s="367"/>
      <c r="N12" s="371">
        <v>2.6387655559178662</v>
      </c>
      <c r="O12" s="369"/>
      <c r="P12" s="372">
        <v>4.23683985575419</v>
      </c>
      <c r="Q12" s="148"/>
      <c r="R12" s="367"/>
      <c r="S12" s="371">
        <v>1.7722317502381923</v>
      </c>
      <c r="T12" s="369"/>
      <c r="U12" s="372">
        <v>2.96476602064384</v>
      </c>
      <c r="V12" s="148"/>
      <c r="W12" s="367"/>
      <c r="X12" s="371">
        <v>1.3637737341367544</v>
      </c>
      <c r="Y12" s="369"/>
      <c r="Z12" s="372">
        <v>2.4040017680586598</v>
      </c>
      <c r="AA12" s="148"/>
      <c r="AB12" s="367"/>
      <c r="AC12" s="371">
        <v>2.0842913975039532</v>
      </c>
      <c r="AD12" s="369"/>
      <c r="AE12" s="372">
        <v>3.526550820163374</v>
      </c>
    </row>
    <row r="13" spans="1:31" s="149" customFormat="1" ht="12.75">
      <c r="A13" s="140"/>
      <c r="C13" s="367"/>
      <c r="D13" s="368"/>
      <c r="E13" s="369"/>
      <c r="F13" s="370"/>
      <c r="H13" s="367"/>
      <c r="I13" s="368"/>
      <c r="J13" s="369"/>
      <c r="K13" s="370"/>
      <c r="M13" s="367"/>
      <c r="N13" s="368"/>
      <c r="O13" s="369"/>
      <c r="P13" s="370"/>
      <c r="R13" s="367"/>
      <c r="S13" s="368"/>
      <c r="T13" s="369"/>
      <c r="U13" s="370"/>
      <c r="W13" s="367"/>
      <c r="X13" s="368"/>
      <c r="Y13" s="369"/>
      <c r="Z13" s="370"/>
      <c r="AB13" s="367"/>
      <c r="AC13" s="368"/>
      <c r="AD13" s="369"/>
      <c r="AE13" s="370"/>
    </row>
    <row r="14" spans="1:31" s="149" customFormat="1" ht="12.75">
      <c r="A14" s="351" t="s">
        <v>152</v>
      </c>
      <c r="B14" s="149" t="s">
        <v>147</v>
      </c>
      <c r="C14" s="315">
        <v>11131.784188537022</v>
      </c>
      <c r="D14" s="316">
        <v>210.62422173472686</v>
      </c>
      <c r="E14" s="315">
        <v>10682.159625988643</v>
      </c>
      <c r="F14" s="316">
        <v>203.18078743284994</v>
      </c>
      <c r="G14" s="148"/>
      <c r="H14" s="315">
        <v>7443.4260498569174</v>
      </c>
      <c r="I14" s="316">
        <v>148.10050640422642</v>
      </c>
      <c r="J14" s="315">
        <v>7242.9517394074792</v>
      </c>
      <c r="K14" s="316">
        <v>135.59688218819358</v>
      </c>
      <c r="L14" s="148"/>
      <c r="M14" s="315">
        <v>3804.8339407344311</v>
      </c>
      <c r="N14" s="316">
        <v>71.302041849458604</v>
      </c>
      <c r="O14" s="315">
        <v>4231.0399979669555</v>
      </c>
      <c r="P14" s="316">
        <v>79.191449342117991</v>
      </c>
      <c r="Q14" s="148"/>
      <c r="R14" s="315">
        <v>7467.1495571829</v>
      </c>
      <c r="S14" s="316">
        <v>138.63363126574239</v>
      </c>
      <c r="T14" s="315">
        <v>7476.6108329607005</v>
      </c>
      <c r="U14" s="316">
        <v>137.93464779330736</v>
      </c>
      <c r="V14" s="148"/>
      <c r="W14" s="315">
        <v>13651.179450780341</v>
      </c>
      <c r="X14" s="316">
        <v>258.06215293558625</v>
      </c>
      <c r="Y14" s="315">
        <v>13810.710794639475</v>
      </c>
      <c r="Z14" s="316">
        <v>264.04492809075037</v>
      </c>
      <c r="AA14" s="148"/>
      <c r="AB14" s="315">
        <v>46706.973652977962</v>
      </c>
      <c r="AC14" s="316">
        <v>878.7093485141454</v>
      </c>
      <c r="AD14" s="315">
        <v>47139.182983303377</v>
      </c>
      <c r="AE14" s="316">
        <v>890.35005397047007</v>
      </c>
    </row>
    <row r="15" spans="1:31" s="149" customFormat="1" ht="12.75">
      <c r="A15" s="140"/>
      <c r="B15" s="149" t="s">
        <v>148</v>
      </c>
      <c r="C15" s="315">
        <v>4047.004966026127</v>
      </c>
      <c r="D15" s="316">
        <v>264.64644340680593</v>
      </c>
      <c r="E15" s="315">
        <v>4231.7186493986819</v>
      </c>
      <c r="F15" s="316">
        <v>252.14357388784336</v>
      </c>
      <c r="G15" s="148"/>
      <c r="H15" s="315">
        <v>2408.2468597946113</v>
      </c>
      <c r="I15" s="316">
        <v>179.712167958469</v>
      </c>
      <c r="J15" s="315">
        <v>2234.267508504488</v>
      </c>
      <c r="K15" s="316">
        <v>144.04389173103547</v>
      </c>
      <c r="L15" s="148"/>
      <c r="M15" s="315">
        <v>1616.1760683214081</v>
      </c>
      <c r="N15" s="316">
        <v>116.41600614489003</v>
      </c>
      <c r="O15" s="315">
        <v>1891.0126137638183</v>
      </c>
      <c r="P15" s="316">
        <v>123.39615936892292</v>
      </c>
      <c r="Q15" s="148"/>
      <c r="R15" s="315">
        <v>2176.5160582917315</v>
      </c>
      <c r="S15" s="316">
        <v>160.14930231587817</v>
      </c>
      <c r="T15" s="315">
        <v>1823.0814193519473</v>
      </c>
      <c r="U15" s="316">
        <v>123.18545767554801</v>
      </c>
      <c r="V15" s="148"/>
      <c r="W15" s="315">
        <v>4057.0308378266923</v>
      </c>
      <c r="X15" s="316">
        <v>256.34295929316397</v>
      </c>
      <c r="Y15" s="315">
        <v>4580.4699956377681</v>
      </c>
      <c r="Z15" s="316">
        <v>264.63695095937811</v>
      </c>
      <c r="AA15" s="148"/>
      <c r="AB15" s="315">
        <v>15330.444611261864</v>
      </c>
      <c r="AC15" s="316">
        <v>1031.7037734789235</v>
      </c>
      <c r="AD15" s="315">
        <v>15970.542912783165</v>
      </c>
      <c r="AE15" s="316">
        <v>979.79477330001794</v>
      </c>
    </row>
    <row r="16" spans="1:31" s="149" customFormat="1" ht="12.75">
      <c r="A16" s="140"/>
      <c r="B16" s="149" t="s">
        <v>149</v>
      </c>
      <c r="C16" s="315">
        <v>1586.4932739766193</v>
      </c>
      <c r="D16" s="316">
        <v>326.11571916203684</v>
      </c>
      <c r="E16" s="315">
        <v>1248.3833339031501</v>
      </c>
      <c r="F16" s="316">
        <v>302.70621995204084</v>
      </c>
      <c r="G16" s="148"/>
      <c r="H16" s="315">
        <v>881.02117172093983</v>
      </c>
      <c r="I16" s="316">
        <v>207.16818144616997</v>
      </c>
      <c r="J16" s="315">
        <v>570.86982289740524</v>
      </c>
      <c r="K16" s="316">
        <v>148.26037161454022</v>
      </c>
      <c r="L16" s="148"/>
      <c r="M16" s="315">
        <v>615.45104843388697</v>
      </c>
      <c r="N16" s="316">
        <v>139.13591528067309</v>
      </c>
      <c r="O16" s="315">
        <v>532.71155100465751</v>
      </c>
      <c r="P16" s="316">
        <v>138.69885793772301</v>
      </c>
      <c r="Q16" s="148"/>
      <c r="R16" s="315">
        <v>850.49298412793235</v>
      </c>
      <c r="S16" s="316">
        <v>198.2782386141337</v>
      </c>
      <c r="T16" s="315">
        <v>463.47245466762695</v>
      </c>
      <c r="U16" s="316">
        <v>124.59479778763924</v>
      </c>
      <c r="V16" s="148"/>
      <c r="W16" s="315">
        <v>1570.4202252616346</v>
      </c>
      <c r="X16" s="316">
        <v>314.27617100606966</v>
      </c>
      <c r="Y16" s="315">
        <v>1224.0845600877074</v>
      </c>
      <c r="Z16" s="316">
        <v>288.03935799688395</v>
      </c>
      <c r="AA16" s="148"/>
      <c r="AB16" s="315">
        <v>5859.2147152564066</v>
      </c>
      <c r="AC16" s="316">
        <v>1244.2263974314783</v>
      </c>
      <c r="AD16" s="315">
        <v>4370.8412115174615</v>
      </c>
      <c r="AE16" s="316">
        <v>1084.9074221876083</v>
      </c>
    </row>
    <row r="17" spans="1:31" s="149" customFormat="1" ht="12.75">
      <c r="A17" s="140"/>
      <c r="B17" s="149" t="s">
        <v>150</v>
      </c>
      <c r="C17" s="315">
        <v>191.03264834161368</v>
      </c>
      <c r="D17" s="316">
        <v>609.41515866756663</v>
      </c>
      <c r="E17" s="315">
        <v>106.24923237624307</v>
      </c>
      <c r="F17" s="316">
        <v>379.04050373245866</v>
      </c>
      <c r="G17" s="150"/>
      <c r="H17" s="315">
        <v>109.00979233134586</v>
      </c>
      <c r="I17" s="316">
        <v>366.9070387661223</v>
      </c>
      <c r="J17" s="315">
        <v>68.23082788054289</v>
      </c>
      <c r="K17" s="316">
        <v>243.56238320738581</v>
      </c>
      <c r="L17" s="150"/>
      <c r="M17" s="315">
        <v>60.150886789192555</v>
      </c>
      <c r="N17" s="316">
        <v>186.44865231840191</v>
      </c>
      <c r="O17" s="315">
        <v>42.702424164640448</v>
      </c>
      <c r="P17" s="316">
        <v>150.82505994593973</v>
      </c>
      <c r="Q17" s="150"/>
      <c r="R17" s="315">
        <v>99.832526928697561</v>
      </c>
      <c r="S17" s="316">
        <v>310.21697496992101</v>
      </c>
      <c r="T17" s="315">
        <v>45.244161873740509</v>
      </c>
      <c r="U17" s="316">
        <v>153.53597429460766</v>
      </c>
      <c r="V17" s="150"/>
      <c r="W17" s="315">
        <v>126.15179503546634</v>
      </c>
      <c r="X17" s="316">
        <v>400.55788400796104</v>
      </c>
      <c r="Y17" s="315">
        <v>104.52832163771296</v>
      </c>
      <c r="Z17" s="316">
        <v>364.36219456084365</v>
      </c>
      <c r="AA17" s="150"/>
      <c r="AB17" s="315">
        <v>620.04271094047658</v>
      </c>
      <c r="AC17" s="316">
        <v>1962.5747503771788</v>
      </c>
      <c r="AD17" s="315">
        <v>398.04984167762058</v>
      </c>
      <c r="AE17" s="316">
        <v>1401.8530047437921</v>
      </c>
    </row>
    <row r="18" spans="1:31" s="149" customFormat="1" ht="12.75">
      <c r="A18" s="140"/>
      <c r="B18" s="149" t="s">
        <v>151</v>
      </c>
      <c r="C18" s="315">
        <v>46.684853276157334</v>
      </c>
      <c r="D18" s="316">
        <v>537.80063835211001</v>
      </c>
      <c r="E18" s="315">
        <v>29.489158333282646</v>
      </c>
      <c r="F18" s="316">
        <v>404.92823452162571</v>
      </c>
      <c r="G18" s="148"/>
      <c r="H18" s="315">
        <v>29.296088244733145</v>
      </c>
      <c r="I18" s="316">
        <v>358.22579350400503</v>
      </c>
      <c r="J18" s="315">
        <v>24.680101310083806</v>
      </c>
      <c r="K18" s="316">
        <v>343.79381025254025</v>
      </c>
      <c r="L18" s="148"/>
      <c r="M18" s="315">
        <v>17.388037134138624</v>
      </c>
      <c r="N18" s="316">
        <v>196.83854492861366</v>
      </c>
      <c r="O18" s="315">
        <v>12.533413099928621</v>
      </c>
      <c r="P18" s="316">
        <v>171.33030521947384</v>
      </c>
      <c r="Q18" s="148"/>
      <c r="R18" s="315">
        <v>27.008844892463316</v>
      </c>
      <c r="S18" s="316">
        <v>306.78064066432717</v>
      </c>
      <c r="T18" s="315">
        <v>8.5911311459824411</v>
      </c>
      <c r="U18" s="316">
        <v>117.83495861375673</v>
      </c>
      <c r="V18" s="148"/>
      <c r="W18" s="315">
        <v>30.217619798973836</v>
      </c>
      <c r="X18" s="316">
        <v>348.41317552751519</v>
      </c>
      <c r="Y18" s="315">
        <v>32.206327997337191</v>
      </c>
      <c r="Z18" s="316">
        <v>438.26489412567776</v>
      </c>
      <c r="AA18" s="148"/>
      <c r="AB18" s="315">
        <v>160.32407404270324</v>
      </c>
      <c r="AC18" s="316">
        <v>1842.2184635121559</v>
      </c>
      <c r="AD18" s="315">
        <v>115.38305071837695</v>
      </c>
      <c r="AE18" s="316">
        <v>1584.5844594042985</v>
      </c>
    </row>
    <row r="19" spans="1:31" s="149" customFormat="1" ht="12.75">
      <c r="A19" s="352"/>
      <c r="B19" s="353" t="s">
        <v>82</v>
      </c>
      <c r="C19" s="317"/>
      <c r="D19" s="317">
        <v>2.5533655812361853</v>
      </c>
      <c r="E19" s="317"/>
      <c r="F19" s="317">
        <v>1.9929454927201329</v>
      </c>
      <c r="G19" s="152"/>
      <c r="H19" s="317"/>
      <c r="I19" s="317">
        <v>2.4188019487675576</v>
      </c>
      <c r="J19" s="317"/>
      <c r="K19" s="317">
        <v>2.5354108789565841</v>
      </c>
      <c r="L19" s="152"/>
      <c r="M19" s="317"/>
      <c r="N19" s="317">
        <v>2.7606298476585387</v>
      </c>
      <c r="O19" s="317"/>
      <c r="P19" s="317">
        <v>2.1634950066301131</v>
      </c>
      <c r="Q19" s="152"/>
      <c r="R19" s="317"/>
      <c r="S19" s="317">
        <v>2.2128875790339007</v>
      </c>
      <c r="T19" s="317"/>
      <c r="U19" s="317">
        <v>0.85428107077440274</v>
      </c>
      <c r="V19" s="152"/>
      <c r="W19" s="317"/>
      <c r="X19" s="317">
        <v>1.3501134186634529</v>
      </c>
      <c r="Y19" s="317"/>
      <c r="Z19" s="317">
        <v>1.6598118255657204</v>
      </c>
      <c r="AA19" s="152"/>
      <c r="AB19" s="317"/>
      <c r="AC19" s="317">
        <v>2.0965049098740756</v>
      </c>
      <c r="AD19" s="317"/>
      <c r="AE19" s="317">
        <v>1.779731974337426</v>
      </c>
    </row>
    <row r="20" spans="1:31" s="149" customFormat="1" ht="12.75">
      <c r="A20" s="349"/>
      <c r="C20" s="315"/>
      <c r="D20" s="316"/>
      <c r="E20" s="315"/>
      <c r="F20" s="316"/>
      <c r="G20" s="148"/>
      <c r="H20" s="315"/>
      <c r="I20" s="316"/>
      <c r="J20" s="315"/>
      <c r="K20" s="316"/>
      <c r="L20" s="148"/>
      <c r="M20" s="315"/>
      <c r="N20" s="316"/>
      <c r="O20" s="315"/>
      <c r="P20" s="316"/>
      <c r="Q20" s="148"/>
      <c r="R20" s="315"/>
      <c r="S20" s="316"/>
      <c r="T20" s="315"/>
      <c r="U20" s="316"/>
      <c r="V20" s="148"/>
      <c r="W20" s="315"/>
      <c r="X20" s="316"/>
      <c r="Y20" s="315"/>
      <c r="Z20" s="316"/>
      <c r="AA20" s="148"/>
      <c r="AB20" s="315"/>
      <c r="AC20" s="316"/>
      <c r="AD20" s="315"/>
      <c r="AE20" s="316"/>
    </row>
    <row r="21" spans="1:31" s="149" customFormat="1" ht="12.75">
      <c r="A21" s="351" t="s">
        <v>153</v>
      </c>
      <c r="B21" s="149" t="s">
        <v>147</v>
      </c>
      <c r="C21" s="315">
        <v>6794.066130423128</v>
      </c>
      <c r="D21" s="316">
        <v>163.26790413041368</v>
      </c>
      <c r="E21" s="315">
        <v>6797.2647066667159</v>
      </c>
      <c r="F21" s="316">
        <v>154.24610998136112</v>
      </c>
      <c r="H21" s="315">
        <v>5709.7103773423714</v>
      </c>
      <c r="I21" s="316">
        <v>144.62444914305615</v>
      </c>
      <c r="J21" s="315">
        <v>6946.1057858884087</v>
      </c>
      <c r="K21" s="316">
        <v>154.73861920888459</v>
      </c>
      <c r="M21" s="315">
        <v>3681.0222069115939</v>
      </c>
      <c r="N21" s="316">
        <v>88.121296423199979</v>
      </c>
      <c r="O21" s="315">
        <v>3854.770682345526</v>
      </c>
      <c r="P21" s="316">
        <v>85.846517809123398</v>
      </c>
      <c r="R21" s="315">
        <v>5049.0779835192852</v>
      </c>
      <c r="S21" s="316">
        <v>119.9057114661901</v>
      </c>
      <c r="T21" s="315">
        <v>4213.7211378750299</v>
      </c>
      <c r="U21" s="316">
        <v>92.904021233112502</v>
      </c>
      <c r="W21" s="315">
        <v>9280.8667784119079</v>
      </c>
      <c r="X21" s="316">
        <v>222.85972321860226</v>
      </c>
      <c r="Y21" s="315">
        <v>9336.3915311942728</v>
      </c>
      <c r="Z21" s="316">
        <v>214.1173784751318</v>
      </c>
      <c r="AB21" s="315">
        <v>34185.954224731024</v>
      </c>
      <c r="AC21" s="316">
        <v>818.32491169358855</v>
      </c>
      <c r="AD21" s="315">
        <v>34447.138515985454</v>
      </c>
      <c r="AE21" s="316">
        <v>776.87370370376277</v>
      </c>
    </row>
    <row r="22" spans="1:31" s="149" customFormat="1" ht="12.75">
      <c r="A22" s="140"/>
      <c r="B22" s="149" t="s">
        <v>148</v>
      </c>
      <c r="C22" s="315">
        <v>2397.7754772298467</v>
      </c>
      <c r="D22" s="316">
        <v>211.12055545576149</v>
      </c>
      <c r="E22" s="315">
        <v>2755.4558941213345</v>
      </c>
      <c r="F22" s="316">
        <v>232.31799626337735</v>
      </c>
      <c r="G22" s="148"/>
      <c r="H22" s="315">
        <v>1468.1051574015046</v>
      </c>
      <c r="I22" s="316">
        <v>143.86136840153011</v>
      </c>
      <c r="J22" s="315">
        <v>1910.7765342025546</v>
      </c>
      <c r="K22" s="316">
        <v>170.42726502929852</v>
      </c>
      <c r="L22" s="148"/>
      <c r="M22" s="315">
        <v>1737.7696918434513</v>
      </c>
      <c r="N22" s="316">
        <v>163.01474521828953</v>
      </c>
      <c r="O22" s="315">
        <v>1585.0334064098424</v>
      </c>
      <c r="P22" s="316">
        <v>141.75135032963198</v>
      </c>
      <c r="Q22" s="148"/>
      <c r="R22" s="315">
        <v>1416.1954959886787</v>
      </c>
      <c r="S22" s="316">
        <v>135.21289381029797</v>
      </c>
      <c r="T22" s="315">
        <v>1197.0763053805065</v>
      </c>
      <c r="U22" s="316">
        <v>111.19933032371654</v>
      </c>
      <c r="V22" s="148"/>
      <c r="W22" s="315">
        <v>2629.1695189120765</v>
      </c>
      <c r="X22" s="316">
        <v>227.39969600983721</v>
      </c>
      <c r="Y22" s="315">
        <v>2861.756283523825</v>
      </c>
      <c r="Z22" s="316">
        <v>236.82691531942345</v>
      </c>
      <c r="AA22" s="148"/>
      <c r="AB22" s="315">
        <v>10789.82381191075</v>
      </c>
      <c r="AC22" s="316">
        <v>970.37674381485635</v>
      </c>
      <c r="AD22" s="315">
        <v>11477.891302595128</v>
      </c>
      <c r="AE22" s="316">
        <v>989.72514142912257</v>
      </c>
    </row>
    <row r="23" spans="1:31" s="149" customFormat="1" ht="12.75">
      <c r="A23" s="140"/>
      <c r="B23" s="149" t="s">
        <v>149</v>
      </c>
      <c r="C23" s="315">
        <v>697.09239002880122</v>
      </c>
      <c r="D23" s="316">
        <v>253.0168070981438</v>
      </c>
      <c r="E23" s="315">
        <v>730.30406908519046</v>
      </c>
      <c r="F23" s="316">
        <v>254.33128476808886</v>
      </c>
      <c r="G23" s="148"/>
      <c r="H23" s="315">
        <v>426.19062771073919</v>
      </c>
      <c r="I23" s="316">
        <v>182.11045091643342</v>
      </c>
      <c r="J23" s="315">
        <v>421.54348290163091</v>
      </c>
      <c r="K23" s="316">
        <v>163.38099854425349</v>
      </c>
      <c r="L23" s="148"/>
      <c r="M23" s="315">
        <v>659.76567935363744</v>
      </c>
      <c r="N23" s="316">
        <v>277.43092945967402</v>
      </c>
      <c r="O23" s="315">
        <v>617.28227529104515</v>
      </c>
      <c r="P23" s="316">
        <v>240.78889664707785</v>
      </c>
      <c r="Q23" s="148"/>
      <c r="R23" s="315">
        <v>378.8843514862412</v>
      </c>
      <c r="S23" s="316">
        <v>163.98028263391404</v>
      </c>
      <c r="T23" s="315">
        <v>234.78259377371205</v>
      </c>
      <c r="U23" s="316">
        <v>98.040881560842266</v>
      </c>
      <c r="V23" s="148"/>
      <c r="W23" s="315">
        <v>678.75923001707758</v>
      </c>
      <c r="X23" s="316">
        <v>235.84959512766341</v>
      </c>
      <c r="Y23" s="315">
        <v>664.41425242680759</v>
      </c>
      <c r="Z23" s="316">
        <v>223.89611957599877</v>
      </c>
      <c r="AA23" s="148"/>
      <c r="AB23" s="315">
        <v>3131.888641687864</v>
      </c>
      <c r="AC23" s="316">
        <v>1186.8716542473301</v>
      </c>
      <c r="AD23" s="315">
        <v>2907.1117778151624</v>
      </c>
      <c r="AE23" s="316">
        <v>1055.5043638551799</v>
      </c>
    </row>
    <row r="24" spans="1:31" s="149" customFormat="1" ht="12.75">
      <c r="A24" s="140"/>
      <c r="B24" s="149" t="s">
        <v>150</v>
      </c>
      <c r="C24" s="315">
        <v>18.066002318224559</v>
      </c>
      <c r="D24" s="316">
        <v>317.19242494363391</v>
      </c>
      <c r="E24" s="315">
        <v>9.9753301267589443</v>
      </c>
      <c r="F24" s="316">
        <v>258.9018134384213</v>
      </c>
      <c r="G24" s="148"/>
      <c r="H24" s="315">
        <v>6.9938375453856523</v>
      </c>
      <c r="I24" s="316">
        <v>153.31870039347606</v>
      </c>
      <c r="J24" s="315">
        <v>6.5741970074052434</v>
      </c>
      <c r="K24" s="316">
        <v>197.07403994222386</v>
      </c>
      <c r="L24" s="148"/>
      <c r="M24" s="315">
        <v>12.442421891317537</v>
      </c>
      <c r="N24" s="316">
        <v>276.18105327592019</v>
      </c>
      <c r="O24" s="315">
        <v>6.9136359535867475</v>
      </c>
      <c r="P24" s="316">
        <v>207.55794946127421</v>
      </c>
      <c r="Q24" s="148"/>
      <c r="R24" s="315">
        <v>8.8421690057943465</v>
      </c>
      <c r="S24" s="316">
        <v>208.4222378745327</v>
      </c>
      <c r="T24" s="315" t="s">
        <v>162</v>
      </c>
      <c r="U24" s="316" t="s">
        <v>160</v>
      </c>
      <c r="V24" s="148"/>
      <c r="W24" s="315">
        <v>16.204472658939238</v>
      </c>
      <c r="X24" s="316">
        <v>270.15798240786836</v>
      </c>
      <c r="Y24" s="315">
        <v>7.4379328550962462</v>
      </c>
      <c r="Z24" s="316">
        <v>185.03679984232008</v>
      </c>
      <c r="AA24" s="148"/>
      <c r="AB24" s="315">
        <v>69.333321670364541</v>
      </c>
      <c r="AC24" s="316">
        <v>1308.3611248470402</v>
      </c>
      <c r="AD24" s="315">
        <v>36.858403604267806</v>
      </c>
      <c r="AE24" s="316">
        <v>1011.5749825874096</v>
      </c>
    </row>
    <row r="25" spans="1:31" s="149" customFormat="1" ht="12.75">
      <c r="A25" s="140"/>
      <c r="B25" s="149" t="s">
        <v>151</v>
      </c>
      <c r="C25" s="315" t="s">
        <v>160</v>
      </c>
      <c r="D25" s="316" t="s">
        <v>160</v>
      </c>
      <c r="E25" s="315" t="s">
        <v>160</v>
      </c>
      <c r="F25" s="316" t="s">
        <v>160</v>
      </c>
      <c r="G25" s="148"/>
      <c r="H25" s="315" t="s">
        <v>160</v>
      </c>
      <c r="I25" s="316" t="s">
        <v>160</v>
      </c>
      <c r="J25" s="315" t="s">
        <v>160</v>
      </c>
      <c r="K25" s="316" t="s">
        <v>160</v>
      </c>
      <c r="L25" s="148"/>
      <c r="M25" s="315" t="s">
        <v>160</v>
      </c>
      <c r="N25" s="316" t="s">
        <v>160</v>
      </c>
      <c r="O25" s="315" t="s">
        <v>160</v>
      </c>
      <c r="P25" s="316" t="s">
        <v>160</v>
      </c>
      <c r="Q25" s="148"/>
      <c r="R25" s="315" t="s">
        <v>160</v>
      </c>
      <c r="S25" s="316" t="s">
        <v>160</v>
      </c>
      <c r="T25" s="315" t="s">
        <v>160</v>
      </c>
      <c r="U25" s="316" t="s">
        <v>160</v>
      </c>
      <c r="V25" s="148"/>
      <c r="W25" s="315" t="s">
        <v>160</v>
      </c>
      <c r="X25" s="316" t="s">
        <v>160</v>
      </c>
      <c r="Y25" s="315" t="s">
        <v>160</v>
      </c>
      <c r="Z25" s="316" t="s">
        <v>160</v>
      </c>
      <c r="AA25" s="148"/>
      <c r="AB25" s="315" t="s">
        <v>160</v>
      </c>
      <c r="AC25" s="316" t="s">
        <v>160</v>
      </c>
      <c r="AD25" s="315" t="s">
        <v>160</v>
      </c>
      <c r="AE25" s="316" t="s">
        <v>160</v>
      </c>
    </row>
    <row r="26" spans="1:31" s="149" customFormat="1" ht="12.75">
      <c r="A26" s="352"/>
      <c r="B26" s="353" t="s">
        <v>198</v>
      </c>
      <c r="C26" s="317"/>
      <c r="D26" s="317">
        <v>1.9427726878288936</v>
      </c>
      <c r="E26" s="317"/>
      <c r="F26" s="317">
        <v>1.6784981706813005</v>
      </c>
      <c r="G26" s="152"/>
      <c r="H26" s="317"/>
      <c r="I26" s="317">
        <v>1.0601160543873183</v>
      </c>
      <c r="J26" s="317"/>
      <c r="K26" s="317">
        <v>1.2735931143096857</v>
      </c>
      <c r="L26" s="152"/>
      <c r="M26" s="317"/>
      <c r="N26" s="317">
        <v>3.1341011138734123</v>
      </c>
      <c r="O26" s="317"/>
      <c r="P26" s="317">
        <v>2.4177794831791748</v>
      </c>
      <c r="Q26" s="152"/>
      <c r="R26" s="317"/>
      <c r="S26" s="317">
        <v>1.7382177656591584</v>
      </c>
      <c r="T26" s="317"/>
      <c r="U26" s="317" t="s">
        <v>160</v>
      </c>
      <c r="V26" s="152"/>
      <c r="W26" s="317"/>
      <c r="X26" s="317">
        <v>1.2122333210603129</v>
      </c>
      <c r="Y26" s="317"/>
      <c r="Z26" s="317">
        <v>0.86418394041663826</v>
      </c>
      <c r="AA26" s="152"/>
      <c r="AB26" s="317"/>
      <c r="AC26" s="317">
        <v>1.5988284190680235</v>
      </c>
      <c r="AD26" s="317"/>
      <c r="AE26" s="317">
        <v>1.3021099539921397</v>
      </c>
    </row>
    <row r="27" spans="1:31" s="149" customFormat="1" ht="12.75">
      <c r="A27" s="349"/>
      <c r="C27" s="367"/>
      <c r="D27" s="368"/>
      <c r="E27" s="369"/>
      <c r="F27" s="370"/>
      <c r="H27" s="367"/>
      <c r="I27" s="368"/>
      <c r="J27" s="369"/>
      <c r="K27" s="370"/>
      <c r="M27" s="367"/>
      <c r="N27" s="368"/>
      <c r="O27" s="369"/>
      <c r="P27" s="370"/>
      <c r="R27" s="367"/>
      <c r="S27" s="368"/>
      <c r="T27" s="369"/>
      <c r="U27" s="370"/>
      <c r="W27" s="367"/>
      <c r="X27" s="368"/>
      <c r="Y27" s="369"/>
      <c r="Z27" s="370"/>
      <c r="AB27" s="367"/>
      <c r="AC27" s="368"/>
      <c r="AD27" s="369"/>
      <c r="AE27" s="370"/>
    </row>
    <row r="28" spans="1:31" s="149" customFormat="1" ht="12.75">
      <c r="A28" s="351" t="s">
        <v>154</v>
      </c>
      <c r="B28" s="149" t="s">
        <v>147</v>
      </c>
      <c r="C28" s="367">
        <v>6555.516473347494</v>
      </c>
      <c r="D28" s="368">
        <v>244.89156966592267</v>
      </c>
      <c r="E28" s="369">
        <v>8343.4875451875632</v>
      </c>
      <c r="F28" s="370">
        <v>269.80152621671368</v>
      </c>
      <c r="G28" s="148"/>
      <c r="H28" s="367">
        <v>4549.5618846434782</v>
      </c>
      <c r="I28" s="368">
        <v>174.82846043513626</v>
      </c>
      <c r="J28" s="369">
        <v>5520.2554751348953</v>
      </c>
      <c r="K28" s="370">
        <v>173.68979644078684</v>
      </c>
      <c r="L28" s="148"/>
      <c r="M28" s="367">
        <v>2936.2660956734471</v>
      </c>
      <c r="N28" s="368">
        <v>104.98665720918395</v>
      </c>
      <c r="O28" s="369">
        <v>3266.0709531310686</v>
      </c>
      <c r="P28" s="370">
        <v>102.87774472465685</v>
      </c>
      <c r="Q28" s="148"/>
      <c r="R28" s="367">
        <v>4948.4903469071878</v>
      </c>
      <c r="S28" s="368">
        <v>175.633630776221</v>
      </c>
      <c r="T28" s="369">
        <v>6003.9089316759655</v>
      </c>
      <c r="U28" s="370">
        <v>186.81731876378146</v>
      </c>
      <c r="V28" s="148"/>
      <c r="W28" s="367">
        <v>8873.1725934208589</v>
      </c>
      <c r="X28" s="368">
        <v>335.81972872867897</v>
      </c>
      <c r="Y28" s="369">
        <v>10927.002046200079</v>
      </c>
      <c r="Z28" s="370">
        <v>356.17009698955098</v>
      </c>
      <c r="AA28" s="148"/>
      <c r="AB28" s="367">
        <v>30056.300303002088</v>
      </c>
      <c r="AC28" s="368">
        <v>1107.3623306716261</v>
      </c>
      <c r="AD28" s="369">
        <v>36907.824544535251</v>
      </c>
      <c r="AE28" s="370">
        <v>1181.0186477719633</v>
      </c>
    </row>
    <row r="29" spans="1:31" s="149" customFormat="1" ht="12.75">
      <c r="A29" s="140"/>
      <c r="B29" s="149" t="s">
        <v>148</v>
      </c>
      <c r="C29" s="367">
        <v>2742.3240643012841</v>
      </c>
      <c r="D29" s="368">
        <v>292.95153539927071</v>
      </c>
      <c r="E29" s="369">
        <v>3676.0245600075341</v>
      </c>
      <c r="F29" s="370">
        <v>351.31283595837971</v>
      </c>
      <c r="G29" s="148"/>
      <c r="H29" s="367">
        <v>1634.1174169337723</v>
      </c>
      <c r="I29" s="368">
        <v>188.96703995053562</v>
      </c>
      <c r="J29" s="369">
        <v>1788.2792994773984</v>
      </c>
      <c r="K29" s="370">
        <v>179.13362369310354</v>
      </c>
      <c r="L29" s="148"/>
      <c r="M29" s="367">
        <v>1244.1745120409523</v>
      </c>
      <c r="N29" s="368">
        <v>134.99034681675283</v>
      </c>
      <c r="O29" s="369">
        <v>1315.9771700604415</v>
      </c>
      <c r="P29" s="370">
        <v>132.12323575625436</v>
      </c>
      <c r="Q29" s="148"/>
      <c r="R29" s="367">
        <v>1616.8391198859206</v>
      </c>
      <c r="S29" s="368">
        <v>179.59669709065506</v>
      </c>
      <c r="T29" s="369">
        <v>1532.7171230672641</v>
      </c>
      <c r="U29" s="370">
        <v>159.73098634534412</v>
      </c>
      <c r="V29" s="148"/>
      <c r="W29" s="367">
        <v>3167.7182324370815</v>
      </c>
      <c r="X29" s="368">
        <v>338.87296122482007</v>
      </c>
      <c r="Y29" s="369">
        <v>4206.0502355603003</v>
      </c>
      <c r="Z29" s="370">
        <v>394.14318624065737</v>
      </c>
      <c r="AA29" s="148"/>
      <c r="AB29" s="367">
        <v>11193.454615584802</v>
      </c>
      <c r="AC29" s="368">
        <v>1209.9160401270353</v>
      </c>
      <c r="AD29" s="369">
        <v>13614.752985513554</v>
      </c>
      <c r="AE29" s="370">
        <v>1325.2120385682736</v>
      </c>
    </row>
    <row r="30" spans="1:31" s="149" customFormat="1" ht="12.75">
      <c r="A30" s="140"/>
      <c r="B30" s="149" t="s">
        <v>149</v>
      </c>
      <c r="C30" s="367">
        <v>3027.0929533333019</v>
      </c>
      <c r="D30" s="368">
        <v>485.48486193076053</v>
      </c>
      <c r="E30" s="369">
        <v>3613.4566710351487</v>
      </c>
      <c r="F30" s="370">
        <v>543.59398971857979</v>
      </c>
      <c r="G30" s="148"/>
      <c r="H30" s="367">
        <v>1601.3916762114013</v>
      </c>
      <c r="I30" s="368">
        <v>255.88956061241751</v>
      </c>
      <c r="J30" s="369">
        <v>1546.5407683356268</v>
      </c>
      <c r="K30" s="370">
        <v>226.82457379118279</v>
      </c>
      <c r="L30" s="148"/>
      <c r="M30" s="367">
        <v>949.40215760064109</v>
      </c>
      <c r="N30" s="368">
        <v>137.96648150873682</v>
      </c>
      <c r="O30" s="369">
        <v>1052.6103464959065</v>
      </c>
      <c r="P30" s="370">
        <v>152.23016526445952</v>
      </c>
      <c r="Q30" s="148"/>
      <c r="R30" s="367">
        <v>1337.1859829782848</v>
      </c>
      <c r="S30" s="368">
        <v>195.07503957135032</v>
      </c>
      <c r="T30" s="369">
        <v>1215.5870384056891</v>
      </c>
      <c r="U30" s="370">
        <v>177.43803326976638</v>
      </c>
      <c r="V30" s="148"/>
      <c r="W30" s="367">
        <v>2473.7714849972358</v>
      </c>
      <c r="X30" s="368">
        <v>414.59551515575026</v>
      </c>
      <c r="Y30" s="369">
        <v>3025.4133638924668</v>
      </c>
      <c r="Z30" s="370">
        <v>458.38780904401182</v>
      </c>
      <c r="AA30" s="148"/>
      <c r="AB30" s="367">
        <v>10108.01808053183</v>
      </c>
      <c r="AC30" s="368">
        <v>1584.2738956584817</v>
      </c>
      <c r="AD30" s="369">
        <v>11293.525743412749</v>
      </c>
      <c r="AE30" s="370">
        <v>1681.3476812042118</v>
      </c>
    </row>
    <row r="31" spans="1:31" s="149" customFormat="1" ht="12.75">
      <c r="A31" s="140"/>
      <c r="B31" s="149" t="s">
        <v>150</v>
      </c>
      <c r="C31" s="367">
        <v>361.28251444162305</v>
      </c>
      <c r="D31" s="368">
        <v>514.48958471816945</v>
      </c>
      <c r="E31" s="369">
        <v>444.64447740491119</v>
      </c>
      <c r="F31" s="370">
        <v>684.55649432431858</v>
      </c>
      <c r="H31" s="367">
        <v>183.33168097121558</v>
      </c>
      <c r="I31" s="368">
        <v>244.3577344657198</v>
      </c>
      <c r="J31" s="369">
        <v>213.24247133799417</v>
      </c>
      <c r="K31" s="370">
        <v>296.65887219507192</v>
      </c>
      <c r="M31" s="367">
        <v>277.60525973657047</v>
      </c>
      <c r="N31" s="368">
        <v>326.84292153932</v>
      </c>
      <c r="O31" s="369">
        <v>229.0494839195172</v>
      </c>
      <c r="P31" s="370">
        <v>312.78892792739327</v>
      </c>
      <c r="R31" s="367">
        <v>193.32272189398799</v>
      </c>
      <c r="S31" s="368">
        <v>223.90497825859867</v>
      </c>
      <c r="T31" s="369">
        <v>213.67951944578863</v>
      </c>
      <c r="U31" s="370">
        <v>269.00111018007146</v>
      </c>
      <c r="W31" s="367">
        <v>233.15816941947853</v>
      </c>
      <c r="X31" s="368">
        <v>353.5451850037926</v>
      </c>
      <c r="Y31" s="369">
        <v>338.86225260306458</v>
      </c>
      <c r="Z31" s="370">
        <v>530.12606900332787</v>
      </c>
      <c r="AB31" s="367">
        <v>1337.5441132214621</v>
      </c>
      <c r="AC31" s="368">
        <v>1798.1598605286392</v>
      </c>
      <c r="AD31" s="369">
        <v>1548.4140546421922</v>
      </c>
      <c r="AE31" s="370">
        <v>2259.9352077242584</v>
      </c>
    </row>
    <row r="32" spans="1:31" s="149" customFormat="1" ht="12.75">
      <c r="A32" s="140"/>
      <c r="B32" s="149" t="s">
        <v>151</v>
      </c>
      <c r="C32" s="367">
        <v>548.7833393272424</v>
      </c>
      <c r="D32" s="368">
        <v>1040.2108718456352</v>
      </c>
      <c r="E32" s="369">
        <v>480.38674636483955</v>
      </c>
      <c r="F32" s="370">
        <v>980.87136494467711</v>
      </c>
      <c r="G32" s="148"/>
      <c r="H32" s="367">
        <v>214.59707097154768</v>
      </c>
      <c r="I32" s="368">
        <v>380.58470139141042</v>
      </c>
      <c r="J32" s="369">
        <v>213.68198571408578</v>
      </c>
      <c r="K32" s="370">
        <v>391.83028008228348</v>
      </c>
      <c r="L32" s="148"/>
      <c r="M32" s="367">
        <v>288.55176423260281</v>
      </c>
      <c r="N32" s="368">
        <v>446.20907244956521</v>
      </c>
      <c r="O32" s="369">
        <v>194.29204639306528</v>
      </c>
      <c r="P32" s="370">
        <v>347.61352229462142</v>
      </c>
      <c r="Q32" s="148"/>
      <c r="R32" s="367">
        <v>215.16154884086293</v>
      </c>
      <c r="S32" s="368">
        <v>330.13371132271084</v>
      </c>
      <c r="T32" s="369">
        <v>211.10738740529212</v>
      </c>
      <c r="U32" s="370">
        <v>350.79202627616104</v>
      </c>
      <c r="V32" s="148"/>
      <c r="W32" s="367">
        <v>239.17907828582815</v>
      </c>
      <c r="X32" s="368">
        <v>479.78129288037275</v>
      </c>
      <c r="Y32" s="369">
        <v>257.67210174409058</v>
      </c>
      <c r="Z32" s="370">
        <v>535.38491419877801</v>
      </c>
      <c r="AA32" s="148"/>
      <c r="AB32" s="367">
        <v>1618.680915849724</v>
      </c>
      <c r="AC32" s="368">
        <v>2885.5711982590751</v>
      </c>
      <c r="AD32" s="369">
        <v>1454.4826718962649</v>
      </c>
      <c r="AE32" s="370">
        <v>2807.3290802024003</v>
      </c>
    </row>
    <row r="33" spans="1:31" s="149" customFormat="1" ht="12.75">
      <c r="A33" s="352"/>
      <c r="B33" s="353" t="s">
        <v>82</v>
      </c>
      <c r="C33" s="367"/>
      <c r="D33" s="371">
        <v>4.2476385498474896</v>
      </c>
      <c r="E33" s="369"/>
      <c r="F33" s="372">
        <v>3.6355293415086471</v>
      </c>
      <c r="G33" s="152"/>
      <c r="H33" s="367"/>
      <c r="I33" s="371">
        <v>2.1769035799100487</v>
      </c>
      <c r="J33" s="369"/>
      <c r="K33" s="372">
        <v>2.255919968308925</v>
      </c>
      <c r="L33" s="152"/>
      <c r="M33" s="367"/>
      <c r="N33" s="371">
        <v>4.2501502982469672</v>
      </c>
      <c r="O33" s="369"/>
      <c r="P33" s="372">
        <v>3.3788991314397312</v>
      </c>
      <c r="Q33" s="152"/>
      <c r="R33" s="367"/>
      <c r="S33" s="371">
        <v>1.8796725311870486</v>
      </c>
      <c r="T33" s="369"/>
      <c r="U33" s="372">
        <v>1.877727550087126</v>
      </c>
      <c r="V33" s="152"/>
      <c r="W33" s="367"/>
      <c r="X33" s="371">
        <v>1.4286870360377355</v>
      </c>
      <c r="Y33" s="369"/>
      <c r="Z33" s="372">
        <v>1.5031719920453757</v>
      </c>
      <c r="AA33" s="152"/>
      <c r="AB33" s="367"/>
      <c r="AC33" s="371">
        <v>2.6058058129076396</v>
      </c>
      <c r="AD33" s="369"/>
      <c r="AE33" s="372">
        <v>2.3770404349656404</v>
      </c>
    </row>
    <row r="34" spans="1:31" s="149" customFormat="1" ht="12.75">
      <c r="A34" s="349"/>
      <c r="C34" s="367"/>
      <c r="D34" s="368"/>
      <c r="E34" s="369"/>
      <c r="F34" s="370"/>
      <c r="H34" s="367"/>
      <c r="I34" s="368"/>
      <c r="J34" s="369"/>
      <c r="K34" s="370"/>
      <c r="M34" s="367"/>
      <c r="N34" s="368"/>
      <c r="O34" s="369"/>
      <c r="P34" s="370"/>
      <c r="R34" s="367"/>
      <c r="S34" s="368"/>
      <c r="T34" s="369"/>
      <c r="U34" s="370"/>
      <c r="W34" s="367"/>
      <c r="X34" s="368"/>
      <c r="Y34" s="369"/>
      <c r="Z34" s="370"/>
      <c r="AB34" s="367"/>
      <c r="AC34" s="368"/>
      <c r="AD34" s="369"/>
      <c r="AE34" s="370"/>
    </row>
    <row r="35" spans="1:31" s="149" customFormat="1" ht="12.75">
      <c r="A35" s="351" t="s">
        <v>155</v>
      </c>
      <c r="B35" s="149" t="s">
        <v>147</v>
      </c>
      <c r="C35" s="315">
        <v>1760.685733717813</v>
      </c>
      <c r="D35" s="316">
        <v>140.0298924780287</v>
      </c>
      <c r="E35" s="315">
        <v>2284.4573777994897</v>
      </c>
      <c r="F35" s="316">
        <v>167.77858178851477</v>
      </c>
      <c r="G35" s="148"/>
      <c r="H35" s="315">
        <v>1745.2634710278162</v>
      </c>
      <c r="I35" s="316">
        <v>154.8897413360414</v>
      </c>
      <c r="J35" s="315">
        <v>1893.3886410615403</v>
      </c>
      <c r="K35" s="316">
        <v>143.61300944664075</v>
      </c>
      <c r="L35" s="148"/>
      <c r="M35" s="315">
        <v>968.16972448790148</v>
      </c>
      <c r="N35" s="316">
        <v>83.586445866009484</v>
      </c>
      <c r="O35" s="315">
        <v>991.63732297294166</v>
      </c>
      <c r="P35" s="316">
        <v>75.400331978873098</v>
      </c>
      <c r="Q35" s="148"/>
      <c r="R35" s="315">
        <v>1531.5912582813198</v>
      </c>
      <c r="S35" s="316">
        <v>132.4566981667879</v>
      </c>
      <c r="T35" s="315">
        <v>1416.6068882430861</v>
      </c>
      <c r="U35" s="316">
        <v>110.42551660691352</v>
      </c>
      <c r="V35" s="148"/>
      <c r="W35" s="315">
        <v>3281.6461115378956</v>
      </c>
      <c r="X35" s="316">
        <v>253.54306126170198</v>
      </c>
      <c r="Y35" s="315">
        <v>3208.9919376655826</v>
      </c>
      <c r="Z35" s="316">
        <v>233.59001251640677</v>
      </c>
      <c r="AA35" s="148"/>
      <c r="AB35" s="315">
        <v>10160.614008028739</v>
      </c>
      <c r="AC35" s="316">
        <v>824.07789514421495</v>
      </c>
      <c r="AD35" s="315">
        <v>10810.856943809224</v>
      </c>
      <c r="AE35" s="316">
        <v>805.07731115033334</v>
      </c>
    </row>
    <row r="36" spans="1:31" s="149" customFormat="1" ht="12.75">
      <c r="A36" s="140"/>
      <c r="B36" s="149" t="s">
        <v>148</v>
      </c>
      <c r="C36" s="315">
        <v>342.04822083988034</v>
      </c>
      <c r="D36" s="316">
        <v>176.96687545301722</v>
      </c>
      <c r="E36" s="315">
        <v>380.0815931893473</v>
      </c>
      <c r="F36" s="316">
        <v>189.63193033303713</v>
      </c>
      <c r="G36" s="148"/>
      <c r="H36" s="315">
        <v>328.08863722210049</v>
      </c>
      <c r="I36" s="316">
        <v>195.59567446918371</v>
      </c>
      <c r="J36" s="315">
        <v>237.78636348460256</v>
      </c>
      <c r="K36" s="316">
        <v>133.41547336309742</v>
      </c>
      <c r="L36" s="148"/>
      <c r="M36" s="315">
        <v>212.80933345681265</v>
      </c>
      <c r="N36" s="316">
        <v>123.07451980965239</v>
      </c>
      <c r="O36" s="315">
        <v>168.76502019471545</v>
      </c>
      <c r="P36" s="316">
        <v>94.91481470056064</v>
      </c>
      <c r="Q36" s="148"/>
      <c r="R36" s="315">
        <v>248.49287003377489</v>
      </c>
      <c r="S36" s="316">
        <v>150.38107500792611</v>
      </c>
      <c r="T36" s="315">
        <v>171.17868943199844</v>
      </c>
      <c r="U36" s="316">
        <v>107.57511646075469</v>
      </c>
      <c r="V36" s="148"/>
      <c r="W36" s="315">
        <v>435.01711234717862</v>
      </c>
      <c r="X36" s="316">
        <v>221.5796218320998</v>
      </c>
      <c r="Y36" s="315">
        <v>459.2720168860784</v>
      </c>
      <c r="Z36" s="316">
        <v>222.58169769091683</v>
      </c>
      <c r="AA36" s="148"/>
      <c r="AB36" s="315">
        <v>1696.8035670868553</v>
      </c>
      <c r="AC36" s="316">
        <v>915.7858869244435</v>
      </c>
      <c r="AD36" s="315">
        <v>1557.9395530936313</v>
      </c>
      <c r="AE36" s="316">
        <v>817.44021214053396</v>
      </c>
    </row>
    <row r="37" spans="1:31" s="149" customFormat="1" ht="12.75">
      <c r="A37" s="140"/>
      <c r="B37" s="149" t="s">
        <v>149</v>
      </c>
      <c r="C37" s="315">
        <v>672.12336277127304</v>
      </c>
      <c r="D37" s="316">
        <v>307.90742368609523</v>
      </c>
      <c r="E37" s="315">
        <v>542.7214770071912</v>
      </c>
      <c r="F37" s="316">
        <v>239.84049120782061</v>
      </c>
      <c r="G37" s="148"/>
      <c r="H37" s="315">
        <v>443.64038431108094</v>
      </c>
      <c r="I37" s="316">
        <v>231.2376725247554</v>
      </c>
      <c r="J37" s="315">
        <v>390.64147631991369</v>
      </c>
      <c r="K37" s="316">
        <v>188.50153210927024</v>
      </c>
      <c r="L37" s="148"/>
      <c r="M37" s="315">
        <v>533.08848320054608</v>
      </c>
      <c r="N37" s="316">
        <v>267.36478020770755</v>
      </c>
      <c r="O37" s="315">
        <v>447.55968564174765</v>
      </c>
      <c r="P37" s="316">
        <v>215.61401192844056</v>
      </c>
      <c r="Q37" s="148"/>
      <c r="R37" s="315">
        <v>448.24083030498895</v>
      </c>
      <c r="S37" s="316">
        <v>232.52483808290771</v>
      </c>
      <c r="T37" s="315">
        <v>236.72522515081536</v>
      </c>
      <c r="U37" s="316">
        <v>122.56086745244824</v>
      </c>
      <c r="V37" s="148"/>
      <c r="W37" s="315">
        <v>678.55597271986255</v>
      </c>
      <c r="X37" s="316">
        <v>303.8021108611232</v>
      </c>
      <c r="Y37" s="315">
        <v>672.84876987903294</v>
      </c>
      <c r="Z37" s="316">
        <v>289.43522719199268</v>
      </c>
      <c r="AA37" s="148"/>
      <c r="AB37" s="315">
        <v>2966.7419197587301</v>
      </c>
      <c r="AC37" s="316">
        <v>1402.9846026392152</v>
      </c>
      <c r="AD37" s="315">
        <v>2532.7651267392189</v>
      </c>
      <c r="AE37" s="316">
        <v>1159.2097799552289</v>
      </c>
    </row>
    <row r="38" spans="1:31" s="149" customFormat="1" ht="12.75">
      <c r="A38" s="140"/>
      <c r="B38" s="149" t="s">
        <v>150</v>
      </c>
      <c r="C38" s="315">
        <v>129.29157051983984</v>
      </c>
      <c r="D38" s="316">
        <v>273.63913920315855</v>
      </c>
      <c r="E38" s="315">
        <v>119.46401504214735</v>
      </c>
      <c r="F38" s="316">
        <v>250.77705602806023</v>
      </c>
      <c r="H38" s="315">
        <v>86.033379223070838</v>
      </c>
      <c r="I38" s="316">
        <v>200.09188966404673</v>
      </c>
      <c r="J38" s="315">
        <v>73.202855336251631</v>
      </c>
      <c r="K38" s="316">
        <v>162.46182677669825</v>
      </c>
      <c r="M38" s="315">
        <v>82.693712688525338</v>
      </c>
      <c r="N38" s="316">
        <v>182.20065107491124</v>
      </c>
      <c r="O38" s="315">
        <v>81.516769308284807</v>
      </c>
      <c r="P38" s="316">
        <v>180.03738076230951</v>
      </c>
      <c r="R38" s="315">
        <v>121.9545114253433</v>
      </c>
      <c r="S38" s="316">
        <v>275.83973992282375</v>
      </c>
      <c r="T38" s="315">
        <v>40.727039507957862</v>
      </c>
      <c r="U38" s="316">
        <v>92.896019206347873</v>
      </c>
      <c r="W38" s="315">
        <v>123.39858907817745</v>
      </c>
      <c r="X38" s="316">
        <v>259.83015644684389</v>
      </c>
      <c r="Y38" s="315">
        <v>105.04302362632492</v>
      </c>
      <c r="Z38" s="316">
        <v>216.63921260073275</v>
      </c>
      <c r="AB38" s="315">
        <v>591.10803061064985</v>
      </c>
      <c r="AC38" s="316">
        <v>1274.2299372816112</v>
      </c>
      <c r="AD38" s="315">
        <v>479.68446027220119</v>
      </c>
      <c r="AE38" s="316">
        <v>1027.9049190697901</v>
      </c>
    </row>
    <row r="39" spans="1:31" s="149" customFormat="1" ht="12.75">
      <c r="A39" s="140"/>
      <c r="B39" s="149" t="s">
        <v>151</v>
      </c>
      <c r="C39" s="315">
        <v>47.851112151193448</v>
      </c>
      <c r="D39" s="316">
        <v>344.69676400160211</v>
      </c>
      <c r="E39" s="315">
        <v>75.275536961824514</v>
      </c>
      <c r="F39" s="316">
        <v>533.21146121196296</v>
      </c>
      <c r="H39" s="315">
        <v>69.974128215931515</v>
      </c>
      <c r="I39" s="316">
        <v>505.45922793548709</v>
      </c>
      <c r="J39" s="315">
        <v>39.980663797691975</v>
      </c>
      <c r="K39" s="316">
        <v>274.42637579027087</v>
      </c>
      <c r="M39" s="315">
        <v>30.238746166214611</v>
      </c>
      <c r="N39" s="316">
        <v>197.31735830270716</v>
      </c>
      <c r="O39" s="315">
        <v>39.521201882310301</v>
      </c>
      <c r="P39" s="316">
        <v>264.94717431555625</v>
      </c>
      <c r="R39" s="315">
        <v>33.72052995457306</v>
      </c>
      <c r="S39" s="316">
        <v>227.73344849176985</v>
      </c>
      <c r="T39" s="315">
        <v>37.762157666142365</v>
      </c>
      <c r="U39" s="316">
        <v>251.94459945586593</v>
      </c>
      <c r="W39" s="315">
        <v>49.382214316885239</v>
      </c>
      <c r="X39" s="316">
        <v>379.03980596349902</v>
      </c>
      <c r="Y39" s="315">
        <v>60.844251942980996</v>
      </c>
      <c r="Z39" s="316">
        <v>438.05796115451011</v>
      </c>
      <c r="AB39" s="315">
        <v>250.73247451502482</v>
      </c>
      <c r="AC39" s="316">
        <v>1783.6492312230787</v>
      </c>
      <c r="AD39" s="315">
        <v>296.7539160857267</v>
      </c>
      <c r="AE39" s="316">
        <v>2072.3145507380714</v>
      </c>
    </row>
    <row r="40" spans="1:31" s="149" customFormat="1" ht="12.75">
      <c r="A40" s="352"/>
      <c r="B40" s="353" t="s">
        <v>82</v>
      </c>
      <c r="C40" s="317"/>
      <c r="D40" s="317">
        <v>2.4615941489470652</v>
      </c>
      <c r="E40" s="317"/>
      <c r="F40" s="317">
        <v>3.1780663272268987</v>
      </c>
      <c r="G40" s="152"/>
      <c r="H40" s="317"/>
      <c r="I40" s="317">
        <v>3.2633486477252669</v>
      </c>
      <c r="J40" s="317"/>
      <c r="K40" s="317">
        <v>1.9108740694709394</v>
      </c>
      <c r="L40" s="152"/>
      <c r="M40" s="317"/>
      <c r="N40" s="317">
        <v>2.3606382142268649</v>
      </c>
      <c r="O40" s="317"/>
      <c r="P40" s="317">
        <v>3.5138727822815623</v>
      </c>
      <c r="Q40" s="152"/>
      <c r="R40" s="317"/>
      <c r="S40" s="317">
        <v>1.7193048871338359</v>
      </c>
      <c r="T40" s="317"/>
      <c r="U40" s="317">
        <v>2.2815795406484174</v>
      </c>
      <c r="V40" s="152"/>
      <c r="W40" s="317"/>
      <c r="X40" s="317">
        <v>1.4949721127341831</v>
      </c>
      <c r="Y40" s="317"/>
      <c r="Z40" s="317">
        <v>1.8753283003644774</v>
      </c>
      <c r="AA40" s="152"/>
      <c r="AB40" s="317"/>
      <c r="AC40" s="317">
        <v>2.1644182446016673</v>
      </c>
      <c r="AD40" s="317"/>
      <c r="AE40" s="317">
        <v>2.5740565806991236</v>
      </c>
    </row>
    <row r="41" spans="1:31" s="149" customFormat="1" ht="12.75">
      <c r="A41" s="349"/>
      <c r="C41" s="315"/>
      <c r="D41" s="316"/>
      <c r="E41" s="315"/>
      <c r="F41" s="316"/>
      <c r="G41" s="148"/>
      <c r="H41" s="315"/>
      <c r="I41" s="316"/>
      <c r="J41" s="315"/>
      <c r="K41" s="316"/>
      <c r="L41" s="148"/>
      <c r="M41" s="315"/>
      <c r="N41" s="316"/>
      <c r="O41" s="315"/>
      <c r="P41" s="316"/>
      <c r="Q41" s="148"/>
      <c r="R41" s="315"/>
      <c r="S41" s="316"/>
      <c r="T41" s="315"/>
      <c r="U41" s="316"/>
      <c r="V41" s="148"/>
      <c r="W41" s="315"/>
      <c r="X41" s="316"/>
      <c r="Y41" s="315"/>
      <c r="Z41" s="316"/>
      <c r="AA41" s="148"/>
      <c r="AB41" s="315"/>
      <c r="AC41" s="316"/>
      <c r="AD41" s="315"/>
      <c r="AE41" s="316"/>
    </row>
    <row r="42" spans="1:31" s="149" customFormat="1" ht="12.75">
      <c r="A42" s="351" t="s">
        <v>156</v>
      </c>
      <c r="B42" s="149" t="s">
        <v>147</v>
      </c>
      <c r="C42" s="315">
        <v>2728.0417204426244</v>
      </c>
      <c r="D42" s="316">
        <v>156.64659242387307</v>
      </c>
      <c r="E42" s="315">
        <v>3177.4591211193074</v>
      </c>
      <c r="F42" s="316">
        <v>163.24475049442182</v>
      </c>
      <c r="G42" s="148"/>
      <c r="H42" s="315">
        <v>2070.4571303091216</v>
      </c>
      <c r="I42" s="316">
        <v>122.97966095313696</v>
      </c>
      <c r="J42" s="315">
        <v>2490.9786278053821</v>
      </c>
      <c r="K42" s="316">
        <v>124.64513351274381</v>
      </c>
      <c r="L42" s="148"/>
      <c r="M42" s="315">
        <v>1646.0886705844105</v>
      </c>
      <c r="N42" s="316">
        <v>91.733899014498377</v>
      </c>
      <c r="O42" s="315">
        <v>1822.8769197015745</v>
      </c>
      <c r="P42" s="316">
        <v>91.197375439956332</v>
      </c>
      <c r="Q42" s="148"/>
      <c r="R42" s="315">
        <v>1719.4192716177399</v>
      </c>
      <c r="S42" s="316">
        <v>95.142908234683603</v>
      </c>
      <c r="T42" s="315">
        <v>1686.4320915956516</v>
      </c>
      <c r="U42" s="316">
        <v>82.318357767455524</v>
      </c>
      <c r="V42" s="148"/>
      <c r="W42" s="315">
        <v>4330.3735416905201</v>
      </c>
      <c r="X42" s="316">
        <v>252.36718032919654</v>
      </c>
      <c r="Y42" s="315">
        <v>4792.6983789054584</v>
      </c>
      <c r="Z42" s="316">
        <v>248.19900996565283</v>
      </c>
      <c r="AA42" s="148"/>
      <c r="AB42" s="315">
        <v>14085.338000243431</v>
      </c>
      <c r="AC42" s="316">
        <v>801.55048140165547</v>
      </c>
      <c r="AD42" s="315">
        <v>15713.241124547081</v>
      </c>
      <c r="AE42" s="316">
        <v>797.89711420209483</v>
      </c>
    </row>
    <row r="43" spans="1:31" s="149" customFormat="1" ht="12.75">
      <c r="A43" s="140"/>
      <c r="B43" s="149" t="s">
        <v>148</v>
      </c>
      <c r="C43" s="315">
        <v>460.47052871765828</v>
      </c>
      <c r="D43" s="316">
        <v>220.86048651960644</v>
      </c>
      <c r="E43" s="315">
        <v>552.58692434574641</v>
      </c>
      <c r="F43" s="316">
        <v>249.47634889119985</v>
      </c>
      <c r="G43" s="148"/>
      <c r="H43" s="315">
        <v>336.4691055390004</v>
      </c>
      <c r="I43" s="316">
        <v>168.13847711746047</v>
      </c>
      <c r="J43" s="315">
        <v>336.54916143798545</v>
      </c>
      <c r="K43" s="316">
        <v>153.15588712442951</v>
      </c>
      <c r="L43" s="148"/>
      <c r="M43" s="315">
        <v>335.21153538812632</v>
      </c>
      <c r="N43" s="316">
        <v>154.27801192143681</v>
      </c>
      <c r="O43" s="315">
        <v>381.06626403756388</v>
      </c>
      <c r="P43" s="316">
        <v>173.01009165164677</v>
      </c>
      <c r="Q43" s="148"/>
      <c r="R43" s="315">
        <v>248.26855174497123</v>
      </c>
      <c r="S43" s="316">
        <v>117.31124792000388</v>
      </c>
      <c r="T43" s="315">
        <v>196.65791981382532</v>
      </c>
      <c r="U43" s="316">
        <v>91.104883964462985</v>
      </c>
      <c r="V43" s="148"/>
      <c r="W43" s="315">
        <v>536.22082437938138</v>
      </c>
      <c r="X43" s="316">
        <v>264.54077378641642</v>
      </c>
      <c r="Y43" s="315">
        <v>598.10193988326853</v>
      </c>
      <c r="Z43" s="316">
        <v>270.26445352826875</v>
      </c>
      <c r="AA43" s="148"/>
      <c r="AB43" s="315">
        <v>2118.9468060065819</v>
      </c>
      <c r="AC43" s="316">
        <v>1015.2949141147589</v>
      </c>
      <c r="AD43" s="315">
        <v>2320.7890135785156</v>
      </c>
      <c r="AE43" s="316">
        <v>1053.9539430461273</v>
      </c>
    </row>
    <row r="44" spans="1:31" s="149" customFormat="1" ht="12.75">
      <c r="A44" s="140"/>
      <c r="B44" s="149" t="s">
        <v>149</v>
      </c>
      <c r="C44" s="315">
        <v>573.45784094367298</v>
      </c>
      <c r="D44" s="316">
        <v>321.02028657497959</v>
      </c>
      <c r="E44" s="315">
        <v>543.68722365053543</v>
      </c>
      <c r="F44" s="316">
        <v>284.58587891103855</v>
      </c>
      <c r="H44" s="315">
        <v>341.13467051771312</v>
      </c>
      <c r="I44" s="316">
        <v>197.21348519910359</v>
      </c>
      <c r="J44" s="315">
        <v>266.10589815455421</v>
      </c>
      <c r="K44" s="316">
        <v>141.04177586845279</v>
      </c>
      <c r="M44" s="315">
        <v>337.18884518428081</v>
      </c>
      <c r="N44" s="316">
        <v>178.78701174337056</v>
      </c>
      <c r="O44" s="315">
        <v>345.48848504620099</v>
      </c>
      <c r="P44" s="316">
        <v>180.82621560322013</v>
      </c>
      <c r="R44" s="315">
        <v>326.08742895240044</v>
      </c>
      <c r="S44" s="316">
        <v>176.66542119636651</v>
      </c>
      <c r="T44" s="315">
        <v>232.29817444055777</v>
      </c>
      <c r="U44" s="316">
        <v>124.14511122057007</v>
      </c>
      <c r="W44" s="315">
        <v>575.99797347118692</v>
      </c>
      <c r="X44" s="316">
        <v>331.08652066279814</v>
      </c>
      <c r="Y44" s="315">
        <v>565.47936866687007</v>
      </c>
      <c r="Z44" s="316">
        <v>294.59380991967407</v>
      </c>
      <c r="AB44" s="315">
        <v>2337.0874634252864</v>
      </c>
      <c r="AC44" s="316">
        <v>1299.1068306963248</v>
      </c>
      <c r="AD44" s="315">
        <v>2226.3234722531533</v>
      </c>
      <c r="AE44" s="316">
        <v>1169.9993194267963</v>
      </c>
    </row>
    <row r="45" spans="1:31" s="149" customFormat="1" ht="12.75">
      <c r="A45" s="140"/>
      <c r="B45" s="149" t="s">
        <v>150</v>
      </c>
      <c r="C45" s="315">
        <v>518.03382806421769</v>
      </c>
      <c r="D45" s="316">
        <v>600.8350742613577</v>
      </c>
      <c r="E45" s="315">
        <v>432.4879238408721</v>
      </c>
      <c r="F45" s="316">
        <v>546.3761232009789</v>
      </c>
      <c r="H45" s="315">
        <v>234.90087136643442</v>
      </c>
      <c r="I45" s="316">
        <v>251.35650315969389</v>
      </c>
      <c r="J45" s="315">
        <v>157.95975016930521</v>
      </c>
      <c r="K45" s="316">
        <v>174.47953701767273</v>
      </c>
      <c r="M45" s="315">
        <v>285.05277209200091</v>
      </c>
      <c r="N45" s="316">
        <v>268.71511849239084</v>
      </c>
      <c r="O45" s="315">
        <v>208.07444553437253</v>
      </c>
      <c r="P45" s="316">
        <v>224.47123886458149</v>
      </c>
      <c r="R45" s="315">
        <v>295.40662060278771</v>
      </c>
      <c r="S45" s="316">
        <v>279.76712592013331</v>
      </c>
      <c r="T45" s="315">
        <v>142.65434308626118</v>
      </c>
      <c r="U45" s="316">
        <v>140.50278736675375</v>
      </c>
      <c r="W45" s="315">
        <v>350.80342892759256</v>
      </c>
      <c r="X45" s="316">
        <v>450.10863854920973</v>
      </c>
      <c r="Y45" s="315">
        <v>290.44032919141063</v>
      </c>
      <c r="Z45" s="316">
        <v>383.69707340690627</v>
      </c>
      <c r="AB45" s="315">
        <v>1887.8493959464822</v>
      </c>
      <c r="AC45" s="316">
        <v>2076.7700415824465</v>
      </c>
      <c r="AD45" s="315">
        <v>1397.32500093108</v>
      </c>
      <c r="AE45" s="316">
        <v>1657.4850697380907</v>
      </c>
    </row>
    <row r="46" spans="1:31" s="149" customFormat="1" ht="12.75">
      <c r="A46" s="140"/>
      <c r="B46" s="149" t="s">
        <v>151</v>
      </c>
      <c r="C46" s="315">
        <v>400.99607863182644</v>
      </c>
      <c r="D46" s="316">
        <v>802.17779509321429</v>
      </c>
      <c r="E46" s="315">
        <v>585.77880704353822</v>
      </c>
      <c r="F46" s="316">
        <v>1063.1318482012487</v>
      </c>
      <c r="H46" s="315">
        <v>158.03822186773013</v>
      </c>
      <c r="I46" s="316">
        <v>272.93053194093517</v>
      </c>
      <c r="J46" s="315">
        <v>181.40656243277274</v>
      </c>
      <c r="K46" s="316">
        <v>276.11429926332204</v>
      </c>
      <c r="M46" s="315">
        <v>153.45817515118154</v>
      </c>
      <c r="N46" s="316">
        <v>229.12678558414885</v>
      </c>
      <c r="O46" s="315">
        <v>161.493885680288</v>
      </c>
      <c r="P46" s="316">
        <v>232.97526531114914</v>
      </c>
      <c r="R46" s="315">
        <v>245.81812628210056</v>
      </c>
      <c r="S46" s="316">
        <v>370.15635825149224</v>
      </c>
      <c r="T46" s="315">
        <v>206.95747106370459</v>
      </c>
      <c r="U46" s="316">
        <v>288.73233269965243</v>
      </c>
      <c r="W46" s="315">
        <v>208.60422953131922</v>
      </c>
      <c r="X46" s="316">
        <v>492.74963419503922</v>
      </c>
      <c r="Y46" s="315">
        <v>259.27998335299253</v>
      </c>
      <c r="Z46" s="316">
        <v>520.96733770548792</v>
      </c>
      <c r="AB46" s="315">
        <v>1278.7783235782169</v>
      </c>
      <c r="AC46" s="316">
        <v>2369.9267949765258</v>
      </c>
      <c r="AD46" s="315">
        <v>1591.3213886901683</v>
      </c>
      <c r="AE46" s="316">
        <v>2696.9495501004076</v>
      </c>
    </row>
    <row r="47" spans="1:31" s="149" customFormat="1" ht="12.75">
      <c r="A47" s="352"/>
      <c r="B47" s="353" t="s">
        <v>82</v>
      </c>
      <c r="C47" s="317"/>
      <c r="D47" s="317">
        <v>5.1209399622469007</v>
      </c>
      <c r="E47" s="317"/>
      <c r="F47" s="317">
        <v>6.5125025152804321</v>
      </c>
      <c r="G47" s="152"/>
      <c r="H47" s="317"/>
      <c r="I47" s="317">
        <v>2.2193143957758918</v>
      </c>
      <c r="J47" s="317"/>
      <c r="K47" s="317">
        <v>2.2152032051463277</v>
      </c>
      <c r="L47" s="152"/>
      <c r="M47" s="317"/>
      <c r="N47" s="317">
        <v>2.4977329868856417</v>
      </c>
      <c r="O47" s="317"/>
      <c r="P47" s="317">
        <v>2.5546268649423833</v>
      </c>
      <c r="Q47" s="152"/>
      <c r="R47" s="317"/>
      <c r="S47" s="317">
        <v>3.8905302047152963</v>
      </c>
      <c r="T47" s="317"/>
      <c r="U47" s="317">
        <v>3.5075084164738093</v>
      </c>
      <c r="V47" s="152"/>
      <c r="W47" s="317"/>
      <c r="X47" s="317">
        <v>1.9525107565582791</v>
      </c>
      <c r="Y47" s="317"/>
      <c r="Z47" s="317">
        <v>2.09899039394872</v>
      </c>
      <c r="AA47" s="152"/>
      <c r="AB47" s="317"/>
      <c r="AC47" s="317">
        <v>2.956678150616642</v>
      </c>
      <c r="AD47" s="317"/>
      <c r="AE47" s="317">
        <v>3.3800718189053538</v>
      </c>
    </row>
    <row r="48" spans="1:31" s="149" customFormat="1" ht="12.75">
      <c r="A48" s="349"/>
      <c r="C48" s="146"/>
      <c r="D48" s="147"/>
      <c r="E48" s="369"/>
      <c r="F48" s="370"/>
      <c r="H48" s="146"/>
      <c r="I48" s="147"/>
      <c r="J48" s="369"/>
      <c r="K48" s="370"/>
      <c r="M48" s="146"/>
      <c r="N48" s="147"/>
      <c r="O48" s="369"/>
      <c r="P48" s="370"/>
      <c r="R48" s="146"/>
      <c r="S48" s="147"/>
      <c r="T48" s="369"/>
      <c r="U48" s="370"/>
      <c r="W48" s="146"/>
      <c r="X48" s="147"/>
      <c r="Y48" s="369"/>
      <c r="Z48" s="370"/>
      <c r="AB48" s="146"/>
      <c r="AC48" s="147"/>
      <c r="AD48" s="369"/>
      <c r="AE48" s="370"/>
    </row>
    <row r="49" spans="1:31" s="149" customFormat="1" ht="12.75">
      <c r="A49" s="351" t="s">
        <v>157</v>
      </c>
      <c r="B49" s="149" t="s">
        <v>147</v>
      </c>
      <c r="C49" s="558" t="s">
        <v>296</v>
      </c>
      <c r="D49" s="558"/>
      <c r="E49" s="558"/>
      <c r="F49" s="558"/>
      <c r="G49" s="148"/>
      <c r="H49" s="558" t="s">
        <v>296</v>
      </c>
      <c r="I49" s="558"/>
      <c r="J49" s="558"/>
      <c r="K49" s="558"/>
      <c r="L49" s="148"/>
      <c r="M49" s="558" t="s">
        <v>296</v>
      </c>
      <c r="N49" s="558"/>
      <c r="O49" s="558"/>
      <c r="P49" s="558"/>
      <c r="Q49" s="148"/>
      <c r="R49" s="558" t="s">
        <v>296</v>
      </c>
      <c r="S49" s="558"/>
      <c r="T49" s="558"/>
      <c r="U49" s="558"/>
      <c r="V49" s="148"/>
      <c r="W49" s="558" t="s">
        <v>296</v>
      </c>
      <c r="X49" s="558"/>
      <c r="Y49" s="558"/>
      <c r="Z49" s="558"/>
      <c r="AA49" s="148"/>
      <c r="AB49" s="558" t="s">
        <v>296</v>
      </c>
      <c r="AC49" s="558"/>
      <c r="AD49" s="558"/>
      <c r="AE49" s="558"/>
    </row>
    <row r="50" spans="1:31" s="149" customFormat="1" ht="12.75">
      <c r="A50" s="140"/>
      <c r="B50" s="149" t="s">
        <v>148</v>
      </c>
      <c r="C50" s="309"/>
      <c r="D50" s="310"/>
      <c r="E50" s="309"/>
      <c r="F50" s="310"/>
      <c r="G50" s="148"/>
      <c r="H50" s="309"/>
      <c r="I50" s="310"/>
      <c r="J50" s="309"/>
      <c r="K50" s="310"/>
      <c r="L50" s="148"/>
      <c r="M50" s="309"/>
      <c r="N50" s="310"/>
      <c r="O50" s="309"/>
      <c r="P50" s="310"/>
      <c r="Q50" s="148"/>
      <c r="R50" s="309"/>
      <c r="S50" s="310"/>
      <c r="T50" s="309"/>
      <c r="U50" s="310"/>
      <c r="V50" s="148"/>
      <c r="W50" s="309"/>
      <c r="X50" s="310"/>
      <c r="Y50" s="309"/>
      <c r="Z50" s="310"/>
      <c r="AA50" s="148"/>
      <c r="AB50" s="309"/>
      <c r="AC50" s="310"/>
      <c r="AD50" s="309"/>
      <c r="AE50" s="310"/>
    </row>
    <row r="51" spans="1:31" s="149" customFormat="1" ht="12.75">
      <c r="A51" s="140"/>
      <c r="B51" s="149" t="s">
        <v>149</v>
      </c>
      <c r="C51" s="309"/>
      <c r="D51" s="310"/>
      <c r="E51" s="309"/>
      <c r="F51" s="310"/>
      <c r="G51" s="148"/>
      <c r="H51" s="309"/>
      <c r="I51" s="310"/>
      <c r="J51" s="309"/>
      <c r="K51" s="310"/>
      <c r="L51" s="148"/>
      <c r="M51" s="309"/>
      <c r="N51" s="310"/>
      <c r="O51" s="309"/>
      <c r="P51" s="310"/>
      <c r="Q51" s="148"/>
      <c r="R51" s="309"/>
      <c r="S51" s="310"/>
      <c r="T51" s="309"/>
      <c r="U51" s="310"/>
      <c r="V51" s="148"/>
      <c r="W51" s="309"/>
      <c r="X51" s="310"/>
      <c r="Y51" s="309"/>
      <c r="Z51" s="310"/>
      <c r="AA51" s="148"/>
      <c r="AB51" s="309"/>
      <c r="AC51" s="310"/>
      <c r="AD51" s="309"/>
      <c r="AE51" s="310"/>
    </row>
    <row r="52" spans="1:31" s="149" customFormat="1" ht="12.75">
      <c r="A52" s="140"/>
      <c r="B52" s="149" t="s">
        <v>150</v>
      </c>
      <c r="C52" s="309"/>
      <c r="D52" s="310"/>
      <c r="E52" s="309"/>
      <c r="F52" s="310"/>
      <c r="H52" s="309"/>
      <c r="I52" s="310"/>
      <c r="J52" s="309"/>
      <c r="K52" s="310"/>
      <c r="M52" s="309"/>
      <c r="N52" s="310"/>
      <c r="O52" s="309"/>
      <c r="P52" s="310"/>
      <c r="R52" s="309"/>
      <c r="S52" s="310"/>
      <c r="T52" s="309"/>
      <c r="U52" s="310"/>
      <c r="W52" s="309"/>
      <c r="X52" s="310"/>
      <c r="Y52" s="309"/>
      <c r="Z52" s="310"/>
      <c r="AB52" s="309"/>
      <c r="AC52" s="310"/>
      <c r="AD52" s="309"/>
      <c r="AE52" s="310"/>
    </row>
    <row r="53" spans="1:31" s="149" customFormat="1" ht="12.75">
      <c r="A53" s="140"/>
      <c r="B53" s="149" t="s">
        <v>151</v>
      </c>
      <c r="C53" s="309"/>
      <c r="D53" s="310"/>
      <c r="E53" s="309"/>
      <c r="F53" s="310"/>
      <c r="G53" s="148"/>
      <c r="H53" s="309"/>
      <c r="I53" s="310"/>
      <c r="J53" s="309"/>
      <c r="K53" s="310"/>
      <c r="L53" s="148"/>
      <c r="M53" s="309"/>
      <c r="N53" s="310"/>
      <c r="O53" s="309"/>
      <c r="P53" s="310"/>
      <c r="Q53" s="148"/>
      <c r="R53" s="309"/>
      <c r="S53" s="310"/>
      <c r="T53" s="309"/>
      <c r="U53" s="310"/>
      <c r="V53" s="148"/>
      <c r="W53" s="309"/>
      <c r="X53" s="310"/>
      <c r="Y53" s="309"/>
      <c r="Z53" s="310"/>
      <c r="AA53" s="148"/>
      <c r="AB53" s="309"/>
      <c r="AC53" s="310"/>
      <c r="AD53" s="309"/>
      <c r="AE53" s="310"/>
    </row>
    <row r="54" spans="1:31" s="149" customFormat="1" ht="12.75">
      <c r="A54" s="352"/>
      <c r="B54" s="353" t="s">
        <v>198</v>
      </c>
      <c r="C54" s="309"/>
      <c r="D54" s="312"/>
      <c r="E54" s="309"/>
      <c r="F54" s="312"/>
      <c r="H54" s="309"/>
      <c r="I54" s="312"/>
      <c r="J54" s="309"/>
      <c r="K54" s="312"/>
      <c r="M54" s="309"/>
      <c r="N54" s="312"/>
      <c r="O54" s="309"/>
      <c r="P54" s="312"/>
      <c r="R54" s="309"/>
      <c r="S54" s="312"/>
      <c r="T54" s="309"/>
      <c r="U54" s="312"/>
      <c r="W54" s="309"/>
      <c r="X54" s="312"/>
      <c r="Y54" s="309"/>
      <c r="Z54" s="312"/>
      <c r="AB54" s="309"/>
      <c r="AC54" s="312"/>
      <c r="AD54" s="309"/>
      <c r="AE54" s="312"/>
    </row>
    <row r="55" spans="1:31" s="149" customFormat="1" ht="12.75">
      <c r="A55" s="349"/>
      <c r="C55" s="309"/>
      <c r="D55" s="310"/>
      <c r="E55" s="309"/>
      <c r="F55" s="310"/>
      <c r="H55" s="309"/>
      <c r="I55" s="310"/>
      <c r="J55" s="309"/>
      <c r="K55" s="310"/>
      <c r="M55" s="309"/>
      <c r="N55" s="310"/>
      <c r="O55" s="309"/>
      <c r="P55" s="310"/>
      <c r="R55" s="309"/>
      <c r="S55" s="310"/>
      <c r="T55" s="309"/>
      <c r="U55" s="310"/>
      <c r="W55" s="309"/>
      <c r="X55" s="310"/>
      <c r="Y55" s="309"/>
      <c r="Z55" s="310"/>
      <c r="AB55" s="309"/>
      <c r="AC55" s="310"/>
      <c r="AD55" s="309"/>
      <c r="AE55" s="310"/>
    </row>
    <row r="56" spans="1:31" s="149" customFormat="1" ht="12.75">
      <c r="A56" s="351" t="s">
        <v>158</v>
      </c>
      <c r="B56" s="149" t="s">
        <v>147</v>
      </c>
      <c r="C56" s="531" t="s">
        <v>297</v>
      </c>
      <c r="D56" s="531"/>
      <c r="E56" s="531"/>
      <c r="F56" s="531"/>
      <c r="G56" s="148"/>
      <c r="H56" s="531" t="s">
        <v>297</v>
      </c>
      <c r="I56" s="531"/>
      <c r="J56" s="531"/>
      <c r="K56" s="531"/>
      <c r="L56" s="148"/>
      <c r="M56" s="531" t="s">
        <v>297</v>
      </c>
      <c r="N56" s="531"/>
      <c r="O56" s="531"/>
      <c r="P56" s="531"/>
      <c r="Q56" s="148"/>
      <c r="R56" s="531" t="s">
        <v>297</v>
      </c>
      <c r="S56" s="531"/>
      <c r="T56" s="531"/>
      <c r="U56" s="531"/>
      <c r="V56" s="148"/>
      <c r="W56" s="531" t="s">
        <v>297</v>
      </c>
      <c r="X56" s="531"/>
      <c r="Y56" s="531"/>
      <c r="Z56" s="531"/>
      <c r="AA56" s="148"/>
      <c r="AB56" s="531" t="s">
        <v>297</v>
      </c>
      <c r="AC56" s="531"/>
      <c r="AD56" s="531"/>
      <c r="AE56" s="531"/>
    </row>
    <row r="57" spans="1:31" s="149" customFormat="1" ht="12.75">
      <c r="B57" s="149" t="s">
        <v>148</v>
      </c>
      <c r="C57" s="309"/>
      <c r="D57" s="310"/>
      <c r="E57" s="309"/>
      <c r="F57" s="310"/>
      <c r="G57" s="148"/>
      <c r="H57" s="309"/>
      <c r="I57" s="310"/>
      <c r="J57" s="309"/>
      <c r="K57" s="310"/>
      <c r="L57" s="148"/>
      <c r="M57" s="309"/>
      <c r="N57" s="310"/>
      <c r="O57" s="309"/>
      <c r="P57" s="310"/>
      <c r="Q57" s="148"/>
      <c r="R57" s="309"/>
      <c r="S57" s="310"/>
      <c r="T57" s="309"/>
      <c r="U57" s="310"/>
      <c r="V57" s="148"/>
      <c r="W57" s="309"/>
      <c r="X57" s="310"/>
      <c r="Y57" s="309"/>
      <c r="Z57" s="310"/>
      <c r="AA57" s="148"/>
      <c r="AB57" s="309"/>
      <c r="AC57" s="310"/>
      <c r="AD57" s="309"/>
      <c r="AE57" s="310"/>
    </row>
    <row r="58" spans="1:31" s="149" customFormat="1" ht="12.75">
      <c r="B58" s="149" t="s">
        <v>149</v>
      </c>
      <c r="C58" s="309"/>
      <c r="D58" s="310"/>
      <c r="E58" s="309"/>
      <c r="F58" s="310"/>
      <c r="G58" s="148"/>
      <c r="H58" s="309"/>
      <c r="I58" s="310"/>
      <c r="J58" s="309"/>
      <c r="K58" s="310"/>
      <c r="L58" s="148"/>
      <c r="M58" s="309"/>
      <c r="N58" s="310"/>
      <c r="O58" s="309"/>
      <c r="P58" s="310"/>
      <c r="Q58" s="148"/>
      <c r="R58" s="309"/>
      <c r="S58" s="310"/>
      <c r="T58" s="309"/>
      <c r="U58" s="310"/>
      <c r="V58" s="148"/>
      <c r="W58" s="309"/>
      <c r="X58" s="310"/>
      <c r="Y58" s="309"/>
      <c r="Z58" s="310"/>
      <c r="AA58" s="148"/>
      <c r="AB58" s="309"/>
      <c r="AC58" s="310"/>
      <c r="AD58" s="309"/>
      <c r="AE58" s="310"/>
    </row>
    <row r="59" spans="1:31" s="149" customFormat="1" ht="12.75">
      <c r="B59" s="149" t="s">
        <v>150</v>
      </c>
      <c r="C59" s="309"/>
      <c r="D59" s="310"/>
      <c r="E59" s="309"/>
      <c r="F59" s="310"/>
      <c r="G59" s="148"/>
      <c r="H59" s="309"/>
      <c r="I59" s="310"/>
      <c r="J59" s="309"/>
      <c r="K59" s="310"/>
      <c r="L59" s="148"/>
      <c r="M59" s="309"/>
      <c r="N59" s="310"/>
      <c r="O59" s="309"/>
      <c r="P59" s="310"/>
      <c r="Q59" s="148"/>
      <c r="R59" s="309"/>
      <c r="S59" s="310"/>
      <c r="T59" s="309"/>
      <c r="U59" s="310"/>
      <c r="V59" s="148"/>
      <c r="W59" s="309"/>
      <c r="X59" s="310"/>
      <c r="Y59" s="309"/>
      <c r="Z59" s="310"/>
      <c r="AA59" s="148"/>
      <c r="AB59" s="309"/>
      <c r="AC59" s="310"/>
      <c r="AD59" s="309"/>
      <c r="AE59" s="310"/>
    </row>
    <row r="60" spans="1:31" s="149" customFormat="1" ht="12.75">
      <c r="B60" s="149" t="s">
        <v>151</v>
      </c>
      <c r="C60" s="309"/>
      <c r="D60" s="310"/>
      <c r="E60" s="309"/>
      <c r="F60" s="310"/>
      <c r="G60" s="148"/>
      <c r="H60" s="309"/>
      <c r="I60" s="310"/>
      <c r="J60" s="309"/>
      <c r="K60" s="310"/>
      <c r="L60" s="148"/>
      <c r="M60" s="309"/>
      <c r="N60" s="310"/>
      <c r="O60" s="309"/>
      <c r="P60" s="310"/>
      <c r="Q60" s="148"/>
      <c r="R60" s="309"/>
      <c r="S60" s="310"/>
      <c r="T60" s="309"/>
      <c r="U60" s="310"/>
      <c r="V60" s="148"/>
      <c r="W60" s="309"/>
      <c r="X60" s="310"/>
      <c r="Y60" s="309"/>
      <c r="Z60" s="310"/>
      <c r="AA60" s="148"/>
      <c r="AB60" s="309"/>
      <c r="AC60" s="310"/>
      <c r="AD60" s="309"/>
      <c r="AE60" s="310"/>
    </row>
    <row r="61" spans="1:31" s="149" customFormat="1" ht="12.75">
      <c r="A61" s="353"/>
      <c r="B61" s="353" t="s">
        <v>198</v>
      </c>
      <c r="C61" s="309"/>
      <c r="D61" s="312"/>
      <c r="E61" s="309"/>
      <c r="F61" s="312"/>
      <c r="H61" s="309"/>
      <c r="I61" s="312"/>
      <c r="J61" s="309"/>
      <c r="K61" s="312"/>
      <c r="M61" s="309"/>
      <c r="N61" s="312"/>
      <c r="O61" s="309"/>
      <c r="P61" s="312"/>
      <c r="R61" s="309"/>
      <c r="S61" s="312"/>
      <c r="T61" s="309"/>
      <c r="U61" s="312"/>
      <c r="W61" s="309"/>
      <c r="X61" s="312"/>
      <c r="Y61" s="309"/>
      <c r="Z61" s="312"/>
      <c r="AB61" s="309"/>
      <c r="AC61" s="312"/>
      <c r="AD61" s="309"/>
      <c r="AE61" s="312"/>
    </row>
    <row r="62" spans="1:31" s="149" customFormat="1" ht="12.95" customHeight="1">
      <c r="A62" s="311"/>
    </row>
    <row r="63" spans="1:31" s="149" customFormat="1" ht="12.95" customHeight="1">
      <c r="A63" s="311"/>
      <c r="J63" s="205"/>
      <c r="K63" s="205"/>
      <c r="O63" s="205"/>
      <c r="P63" s="205"/>
      <c r="T63" s="205"/>
      <c r="U63" s="205"/>
      <c r="Y63" s="205"/>
      <c r="Z63" s="205"/>
      <c r="AD63" s="205"/>
      <c r="AE63" s="205"/>
    </row>
    <row r="64" spans="1:31" s="149" customFormat="1" ht="12.95" customHeight="1">
      <c r="A64" s="311"/>
      <c r="J64" s="205"/>
      <c r="K64" s="205"/>
      <c r="O64" s="205"/>
      <c r="P64" s="205"/>
      <c r="T64" s="205"/>
      <c r="U64" s="205"/>
      <c r="Y64" s="205"/>
      <c r="Z64" s="205"/>
      <c r="AD64" s="205"/>
      <c r="AE64" s="205"/>
    </row>
  </sheetData>
  <mergeCells count="30">
    <mergeCell ref="T4:U4"/>
    <mergeCell ref="W4:X4"/>
    <mergeCell ref="C1:F3"/>
    <mergeCell ref="H1:K3"/>
    <mergeCell ref="C4:D4"/>
    <mergeCell ref="E4:F4"/>
    <mergeCell ref="H4:I4"/>
    <mergeCell ref="J4:K4"/>
    <mergeCell ref="AB4:AC4"/>
    <mergeCell ref="AD4:AE4"/>
    <mergeCell ref="Y4:Z4"/>
    <mergeCell ref="AB1:AE3"/>
    <mergeCell ref="M4:N4"/>
    <mergeCell ref="O4:P4"/>
    <mergeCell ref="M1:P3"/>
    <mergeCell ref="R1:U3"/>
    <mergeCell ref="W1:Z3"/>
    <mergeCell ref="R4:S4"/>
    <mergeCell ref="C49:F49"/>
    <mergeCell ref="C56:F56"/>
    <mergeCell ref="H49:K49"/>
    <mergeCell ref="H56:K56"/>
    <mergeCell ref="M49:P49"/>
    <mergeCell ref="M56:P56"/>
    <mergeCell ref="R49:U49"/>
    <mergeCell ref="R56:U56"/>
    <mergeCell ref="W49:Z49"/>
    <mergeCell ref="W56:Z56"/>
    <mergeCell ref="AB49:AE49"/>
    <mergeCell ref="AB56:AE56"/>
  </mergeCells>
  <hyperlinks>
    <hyperlink ref="A3" location="Key!A1" display="Link to Key" xr:uid="{F23CDA38-B6F1-4A1D-8CA9-2724BEA158F3}"/>
    <hyperlink ref="A2" location="Contents!A8" display="BACK TO CONTENTS" xr:uid="{6B4DB48F-BC62-4A4D-A233-9F2A46603CEF}"/>
    <hyperlink ref="B2" location="Notes_on_the_data!A1" display="Link to Notes on the data" xr:uid="{1F0748B9-6A54-4252-A036-174B62162B06}"/>
    <hyperlink ref="B1" r:id="rId1" xr:uid="{4879C650-B55D-4F4F-BE28-84A7F9FE00FE}"/>
  </hyperlinks>
  <pageMargins left="0.7" right="0.7" top="0.75" bottom="0.75" header="0.3" footer="0.3"/>
  <pageSetup paperSize="9" orientation="portrait"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BC88-F8C3-49AE-B3EB-1FB6FB631011}">
  <dimension ref="A1:AJ64"/>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7109375" style="149" customWidth="1"/>
    <col min="7" max="7" width="1.7109375" style="149" customWidth="1"/>
    <col min="8" max="11" width="11.7109375" style="149" customWidth="1"/>
    <col min="12" max="12" width="1.7109375" style="149" customWidth="1"/>
    <col min="13" max="16" width="11.7109375" style="149" customWidth="1"/>
    <col min="17" max="17" width="1.7109375" style="149" customWidth="1"/>
    <col min="18" max="21" width="11.7109375" style="149" customWidth="1"/>
    <col min="22" max="22" width="1.7109375" style="149" customWidth="1"/>
    <col min="23" max="26" width="11.7109375" style="149" customWidth="1"/>
    <col min="27" max="27" width="1.7109375" style="149" customWidth="1"/>
    <col min="28" max="31" width="11.7109375" style="149" customWidth="1"/>
    <col min="32" max="32" width="1.7109375" style="149" customWidth="1"/>
    <col min="33" max="36" width="11.7109375" style="149" customWidth="1"/>
  </cols>
  <sheetData>
    <row r="1" spans="1:36" ht="39.950000000000003" customHeight="1">
      <c r="A1" s="36" t="s">
        <v>1010</v>
      </c>
      <c r="B1" s="95" t="s">
        <v>298</v>
      </c>
      <c r="C1" s="508" t="s">
        <v>727</v>
      </c>
      <c r="D1" s="508"/>
      <c r="E1" s="508"/>
      <c r="F1" s="508"/>
      <c r="G1" s="140"/>
      <c r="H1" s="508" t="s">
        <v>728</v>
      </c>
      <c r="I1" s="508"/>
      <c r="J1" s="508"/>
      <c r="K1" s="508"/>
      <c r="L1" s="140"/>
      <c r="M1" s="508" t="s">
        <v>729</v>
      </c>
      <c r="N1" s="508"/>
      <c r="O1" s="508"/>
      <c r="P1" s="508"/>
      <c r="Q1" s="140"/>
      <c r="R1" s="508" t="s">
        <v>730</v>
      </c>
      <c r="S1" s="508"/>
      <c r="T1" s="508"/>
      <c r="U1" s="508"/>
      <c r="V1" s="140"/>
      <c r="W1" s="508" t="s">
        <v>731</v>
      </c>
      <c r="X1" s="508"/>
      <c r="Y1" s="508"/>
      <c r="Z1" s="508"/>
      <c r="AA1" s="295"/>
      <c r="AB1" s="508" t="s">
        <v>732</v>
      </c>
      <c r="AC1" s="508"/>
      <c r="AD1" s="508"/>
      <c r="AE1" s="508"/>
      <c r="AF1" s="140"/>
      <c r="AG1" s="508" t="s">
        <v>568</v>
      </c>
      <c r="AH1" s="508"/>
      <c r="AI1" s="508"/>
      <c r="AJ1" s="508"/>
    </row>
    <row r="2" spans="1:36" ht="18" customHeight="1">
      <c r="A2" s="70" t="s">
        <v>182</v>
      </c>
      <c r="B2" s="70" t="s">
        <v>28</v>
      </c>
      <c r="C2" s="481"/>
      <c r="D2" s="481"/>
      <c r="E2" s="481"/>
      <c r="F2" s="481"/>
      <c r="G2" s="140"/>
      <c r="H2" s="481"/>
      <c r="I2" s="481"/>
      <c r="J2" s="481"/>
      <c r="K2" s="481"/>
      <c r="L2" s="140"/>
      <c r="M2" s="481"/>
      <c r="N2" s="481"/>
      <c r="O2" s="481"/>
      <c r="P2" s="481"/>
      <c r="Q2" s="140"/>
      <c r="R2" s="481"/>
      <c r="S2" s="481"/>
      <c r="T2" s="481"/>
      <c r="U2" s="481"/>
      <c r="V2" s="140"/>
      <c r="W2" s="481"/>
      <c r="X2" s="481"/>
      <c r="Y2" s="481"/>
      <c r="Z2" s="481"/>
      <c r="AA2" s="295"/>
      <c r="AB2" s="481"/>
      <c r="AC2" s="481"/>
      <c r="AD2" s="481"/>
      <c r="AE2" s="481"/>
      <c r="AF2" s="140"/>
      <c r="AG2" s="481"/>
      <c r="AH2" s="481"/>
      <c r="AI2" s="481"/>
      <c r="AJ2" s="481"/>
    </row>
    <row r="3" spans="1:36" ht="18" customHeight="1">
      <c r="A3" s="69" t="s">
        <v>86</v>
      </c>
      <c r="B3" s="68"/>
      <c r="C3" s="482"/>
      <c r="D3" s="482"/>
      <c r="E3" s="482"/>
      <c r="F3" s="482"/>
      <c r="G3" s="140"/>
      <c r="H3" s="482"/>
      <c r="I3" s="482"/>
      <c r="J3" s="482"/>
      <c r="K3" s="482"/>
      <c r="L3" s="140"/>
      <c r="M3" s="482"/>
      <c r="N3" s="482"/>
      <c r="O3" s="482"/>
      <c r="P3" s="482"/>
      <c r="Q3" s="140"/>
      <c r="R3" s="482"/>
      <c r="S3" s="482"/>
      <c r="T3" s="482"/>
      <c r="U3" s="482"/>
      <c r="V3" s="140"/>
      <c r="W3" s="482"/>
      <c r="X3" s="482"/>
      <c r="Y3" s="482"/>
      <c r="Z3" s="482"/>
      <c r="AA3" s="295"/>
      <c r="AB3" s="482"/>
      <c r="AC3" s="482"/>
      <c r="AD3" s="482"/>
      <c r="AE3" s="482"/>
      <c r="AF3" s="140"/>
      <c r="AG3" s="482"/>
      <c r="AH3" s="482"/>
      <c r="AI3" s="482"/>
      <c r="AJ3" s="482"/>
    </row>
    <row r="4" spans="1:36" ht="25.5" customHeight="1">
      <c r="A4" s="67"/>
      <c r="B4" s="68"/>
      <c r="C4" s="561" t="s">
        <v>1019</v>
      </c>
      <c r="D4" s="561"/>
      <c r="E4" s="561" t="s">
        <v>1025</v>
      </c>
      <c r="F4" s="561"/>
      <c r="G4" s="204"/>
      <c r="H4" s="561" t="s">
        <v>1019</v>
      </c>
      <c r="I4" s="561"/>
      <c r="J4" s="561" t="s">
        <v>1025</v>
      </c>
      <c r="K4" s="561"/>
      <c r="L4" s="204"/>
      <c r="M4" s="561" t="s">
        <v>1019</v>
      </c>
      <c r="N4" s="561"/>
      <c r="O4" s="561" t="s">
        <v>1025</v>
      </c>
      <c r="P4" s="561"/>
      <c r="Q4" s="204"/>
      <c r="R4" s="561" t="s">
        <v>1019</v>
      </c>
      <c r="S4" s="561"/>
      <c r="T4" s="561" t="s">
        <v>1025</v>
      </c>
      <c r="U4" s="561"/>
      <c r="V4" s="204"/>
      <c r="W4" s="561" t="s">
        <v>1019</v>
      </c>
      <c r="X4" s="561"/>
      <c r="Y4" s="561" t="s">
        <v>1025</v>
      </c>
      <c r="Z4" s="561"/>
      <c r="AA4" s="204"/>
      <c r="AB4" s="561" t="s">
        <v>1019</v>
      </c>
      <c r="AC4" s="561"/>
      <c r="AD4" s="561" t="s">
        <v>1025</v>
      </c>
      <c r="AE4" s="561"/>
      <c r="AF4" s="204"/>
      <c r="AG4" s="561" t="s">
        <v>1019</v>
      </c>
      <c r="AH4" s="561"/>
      <c r="AI4" s="561" t="s">
        <v>1025</v>
      </c>
      <c r="AJ4" s="561"/>
    </row>
    <row r="5" spans="1:36" ht="39.950000000000003" customHeight="1">
      <c r="A5" s="78" t="s">
        <v>81</v>
      </c>
      <c r="B5" s="78" t="s">
        <v>159</v>
      </c>
      <c r="C5" s="158" t="s">
        <v>12</v>
      </c>
      <c r="D5" s="158" t="s">
        <v>190</v>
      </c>
      <c r="E5" s="158" t="s">
        <v>12</v>
      </c>
      <c r="F5" s="158" t="s">
        <v>190</v>
      </c>
      <c r="H5" s="158" t="s">
        <v>12</v>
      </c>
      <c r="I5" s="158" t="s">
        <v>190</v>
      </c>
      <c r="J5" s="158" t="s">
        <v>12</v>
      </c>
      <c r="K5" s="158" t="s">
        <v>190</v>
      </c>
      <c r="M5" s="158" t="s">
        <v>12</v>
      </c>
      <c r="N5" s="158" t="s">
        <v>190</v>
      </c>
      <c r="O5" s="158" t="s">
        <v>12</v>
      </c>
      <c r="P5" s="158" t="s">
        <v>190</v>
      </c>
      <c r="R5" s="158" t="s">
        <v>12</v>
      </c>
      <c r="S5" s="158" t="s">
        <v>190</v>
      </c>
      <c r="T5" s="158" t="s">
        <v>12</v>
      </c>
      <c r="U5" s="158" t="s">
        <v>190</v>
      </c>
      <c r="W5" s="158" t="s">
        <v>12</v>
      </c>
      <c r="X5" s="158" t="s">
        <v>190</v>
      </c>
      <c r="Y5" s="158" t="s">
        <v>12</v>
      </c>
      <c r="Z5" s="158" t="s">
        <v>190</v>
      </c>
      <c r="AB5" s="158" t="s">
        <v>12</v>
      </c>
      <c r="AC5" s="158" t="s">
        <v>190</v>
      </c>
      <c r="AD5" s="158" t="s">
        <v>12</v>
      </c>
      <c r="AE5" s="158" t="s">
        <v>190</v>
      </c>
      <c r="AG5" s="158" t="s">
        <v>12</v>
      </c>
      <c r="AH5" s="158" t="s">
        <v>190</v>
      </c>
      <c r="AI5" s="158" t="s">
        <v>12</v>
      </c>
      <c r="AJ5" s="158" t="s">
        <v>190</v>
      </c>
    </row>
    <row r="6" spans="1:36" s="149" customFormat="1" ht="12.75">
      <c r="A6" s="349"/>
    </row>
    <row r="7" spans="1:36" s="149" customFormat="1" ht="12.75">
      <c r="A7" s="351" t="s">
        <v>83</v>
      </c>
      <c r="B7" s="149" t="s">
        <v>147</v>
      </c>
      <c r="C7" s="367">
        <v>15502.776089749621</v>
      </c>
      <c r="D7" s="368">
        <v>103.12019849438779</v>
      </c>
      <c r="E7" s="369">
        <v>11034.69033700348</v>
      </c>
      <c r="F7" s="370">
        <v>69.668477804338409</v>
      </c>
      <c r="H7" s="367">
        <v>18239.482530434954</v>
      </c>
      <c r="I7" s="368">
        <v>117.38819513122795</v>
      </c>
      <c r="J7" s="369">
        <v>14085.882610935732</v>
      </c>
      <c r="K7" s="370">
        <v>83.806152895536144</v>
      </c>
      <c r="M7" s="367">
        <v>27915.591981247613</v>
      </c>
      <c r="N7" s="368">
        <v>184.9394530166025</v>
      </c>
      <c r="O7" s="369">
        <v>31733.186602059912</v>
      </c>
      <c r="P7" s="370">
        <v>201.18569754211899</v>
      </c>
      <c r="R7" s="367">
        <v>32520.459527378076</v>
      </c>
      <c r="S7" s="368">
        <v>217.12189549508307</v>
      </c>
      <c r="T7" s="369">
        <v>26189.441835688354</v>
      </c>
      <c r="U7" s="370">
        <v>166.70023944398091</v>
      </c>
      <c r="W7" s="367">
        <v>20314.93553867767</v>
      </c>
      <c r="X7" s="368">
        <v>132.36986415376194</v>
      </c>
      <c r="Y7" s="369">
        <v>27936.337175075096</v>
      </c>
      <c r="Z7" s="370">
        <v>172.05640266820964</v>
      </c>
      <c r="AB7" s="367">
        <v>18110.583337846641</v>
      </c>
      <c r="AC7" s="368">
        <v>118.07733658343948</v>
      </c>
      <c r="AD7" s="369">
        <v>26696.284343362193</v>
      </c>
      <c r="AE7" s="370">
        <v>163.16261279066362</v>
      </c>
      <c r="AG7" s="367">
        <v>140745.12002863313</v>
      </c>
      <c r="AH7" s="368">
        <v>926.96805521776537</v>
      </c>
      <c r="AI7" s="369">
        <v>149751.62393197822</v>
      </c>
      <c r="AJ7" s="370">
        <v>932.20510771550641</v>
      </c>
    </row>
    <row r="8" spans="1:36" s="149" customFormat="1" ht="12.75">
      <c r="A8" s="140"/>
      <c r="B8" s="149" t="s">
        <v>148</v>
      </c>
      <c r="C8" s="367">
        <v>6600.7170821568088</v>
      </c>
      <c r="D8" s="368">
        <v>139.3000263228499</v>
      </c>
      <c r="E8" s="369">
        <v>5051.0222251071555</v>
      </c>
      <c r="F8" s="370">
        <v>97.51435253147126</v>
      </c>
      <c r="G8" s="148"/>
      <c r="H8" s="367">
        <v>4603.5092529457852</v>
      </c>
      <c r="I8" s="368">
        <v>109.91686369085527</v>
      </c>
      <c r="J8" s="369">
        <v>3578.8790998319528</v>
      </c>
      <c r="K8" s="370">
        <v>82.022720049835996</v>
      </c>
      <c r="L8" s="148"/>
      <c r="M8" s="367">
        <v>8537.5868735734221</v>
      </c>
      <c r="N8" s="368">
        <v>177.34569067850524</v>
      </c>
      <c r="O8" s="369">
        <v>10981.533881407788</v>
      </c>
      <c r="P8" s="370">
        <v>206.04774646481223</v>
      </c>
      <c r="Q8" s="148"/>
      <c r="R8" s="367">
        <v>13138.835534354073</v>
      </c>
      <c r="S8" s="368">
        <v>272.19526742137384</v>
      </c>
      <c r="T8" s="369">
        <v>11745.681976550677</v>
      </c>
      <c r="U8" s="370">
        <v>221.26474030214973</v>
      </c>
      <c r="V8" s="148"/>
      <c r="W8" s="367">
        <v>6733.3236677369341</v>
      </c>
      <c r="X8" s="368">
        <v>151.46965628024773</v>
      </c>
      <c r="Y8" s="369">
        <v>10382.264170569104</v>
      </c>
      <c r="Z8" s="370">
        <v>213.86735724711934</v>
      </c>
      <c r="AA8" s="148"/>
      <c r="AB8" s="367">
        <v>6485.142655824533</v>
      </c>
      <c r="AC8" s="368">
        <v>144.13388517548577</v>
      </c>
      <c r="AD8" s="369">
        <v>11087.816050758089</v>
      </c>
      <c r="AE8" s="370">
        <v>231.75809822275406</v>
      </c>
      <c r="AF8" s="148"/>
      <c r="AG8" s="367">
        <v>48697.576908164214</v>
      </c>
      <c r="AH8" s="368">
        <v>1051.6539788476316</v>
      </c>
      <c r="AI8" s="369">
        <v>56563.558840872647</v>
      </c>
      <c r="AJ8" s="370">
        <v>1125.4530358237664</v>
      </c>
    </row>
    <row r="9" spans="1:36" s="149" customFormat="1" ht="12.75">
      <c r="A9" s="140"/>
      <c r="B9" s="149" t="s">
        <v>149</v>
      </c>
      <c r="C9" s="367">
        <v>3240.2345309692105</v>
      </c>
      <c r="D9" s="368">
        <v>149.25768312256957</v>
      </c>
      <c r="E9" s="369">
        <v>2567.9152312404776</v>
      </c>
      <c r="F9" s="370">
        <v>111.56038301985667</v>
      </c>
      <c r="G9" s="148"/>
      <c r="H9" s="367">
        <v>2388.9297448102766</v>
      </c>
      <c r="I9" s="368">
        <v>115.23281727241628</v>
      </c>
      <c r="J9" s="369">
        <v>1779.1652677149934</v>
      </c>
      <c r="K9" s="370">
        <v>86.612001628360687</v>
      </c>
      <c r="L9" s="148"/>
      <c r="M9" s="367">
        <v>4533.9213910327426</v>
      </c>
      <c r="N9" s="368">
        <v>215.69753941796736</v>
      </c>
      <c r="O9" s="369">
        <v>5398.368590081448</v>
      </c>
      <c r="P9" s="370">
        <v>237.107868911807</v>
      </c>
      <c r="Q9" s="148"/>
      <c r="R9" s="367">
        <v>7527.5461974432246</v>
      </c>
      <c r="S9" s="368">
        <v>347.1870216011273</v>
      </c>
      <c r="T9" s="369">
        <v>6952.6795574465914</v>
      </c>
      <c r="U9" s="370">
        <v>299.31573802458558</v>
      </c>
      <c r="V9" s="148"/>
      <c r="W9" s="367">
        <v>4271.1704636333579</v>
      </c>
      <c r="X9" s="368">
        <v>203.60877920631404</v>
      </c>
      <c r="Y9" s="369">
        <v>5583.2023774980453</v>
      </c>
      <c r="Z9" s="370">
        <v>253.66280079411874</v>
      </c>
      <c r="AA9" s="148"/>
      <c r="AB9" s="367">
        <v>2965.7254565765566</v>
      </c>
      <c r="AC9" s="368">
        <v>142.28076329549896</v>
      </c>
      <c r="AD9" s="369">
        <v>4315.868268490357</v>
      </c>
      <c r="AE9" s="370">
        <v>200.04468406929684</v>
      </c>
      <c r="AF9" s="148"/>
      <c r="AG9" s="367">
        <v>26505.390078843702</v>
      </c>
      <c r="AH9" s="368">
        <v>1249.4148574816957</v>
      </c>
      <c r="AI9" s="369">
        <v>28708.096922925706</v>
      </c>
      <c r="AJ9" s="370">
        <v>1287.0550906745366</v>
      </c>
    </row>
    <row r="10" spans="1:36" s="149" customFormat="1" ht="12.75">
      <c r="A10" s="140"/>
      <c r="B10" s="149" t="s">
        <v>150</v>
      </c>
      <c r="C10" s="367">
        <v>506.57514546663072</v>
      </c>
      <c r="D10" s="368">
        <v>191.87551189526039</v>
      </c>
      <c r="E10" s="369">
        <v>457.20095539586606</v>
      </c>
      <c r="F10" s="370">
        <v>170.32759535769884</v>
      </c>
      <c r="G10" s="148"/>
      <c r="H10" s="367">
        <v>384.71503888097908</v>
      </c>
      <c r="I10" s="368">
        <v>117.85653220270974</v>
      </c>
      <c r="J10" s="369">
        <v>446.89112474111784</v>
      </c>
      <c r="K10" s="370">
        <v>145.98081274905689</v>
      </c>
      <c r="L10" s="148"/>
      <c r="M10" s="367">
        <v>578.28031430809096</v>
      </c>
      <c r="N10" s="368">
        <v>252.8972162503407</v>
      </c>
      <c r="O10" s="369">
        <v>869.94678588972727</v>
      </c>
      <c r="P10" s="370">
        <v>360.25817839481635</v>
      </c>
      <c r="Q10" s="148"/>
      <c r="R10" s="367">
        <v>1030.040374239413</v>
      </c>
      <c r="S10" s="368">
        <v>413.5213738089389</v>
      </c>
      <c r="T10" s="369">
        <v>1168.5721628512179</v>
      </c>
      <c r="U10" s="370">
        <v>450.50053838238244</v>
      </c>
      <c r="V10" s="148"/>
      <c r="W10" s="367">
        <v>651.69504908231215</v>
      </c>
      <c r="X10" s="368">
        <v>228.43574203097518</v>
      </c>
      <c r="Y10" s="369">
        <v>993.43473013650191</v>
      </c>
      <c r="Z10" s="370">
        <v>358.05603329459262</v>
      </c>
      <c r="AA10" s="148"/>
      <c r="AB10" s="367">
        <v>386.72868629427029</v>
      </c>
      <c r="AC10" s="368">
        <v>142.89652371690775</v>
      </c>
      <c r="AD10" s="369">
        <v>603.65939166452108</v>
      </c>
      <c r="AE10" s="370">
        <v>222.59969637174368</v>
      </c>
      <c r="AF10" s="148"/>
      <c r="AG10" s="367">
        <v>3818.243058930379</v>
      </c>
      <c r="AH10" s="368">
        <v>1440.6363578038265</v>
      </c>
      <c r="AI10" s="369">
        <v>5079.9740080495103</v>
      </c>
      <c r="AJ10" s="370">
        <v>1907.924900474072</v>
      </c>
    </row>
    <row r="11" spans="1:36" s="149" customFormat="1" ht="12.75">
      <c r="A11" s="140"/>
      <c r="B11" s="149" t="s">
        <v>151</v>
      </c>
      <c r="C11" s="367">
        <v>271.69682753941686</v>
      </c>
      <c r="D11" s="368">
        <v>207.26817618920722</v>
      </c>
      <c r="E11" s="369">
        <v>320.17125125302675</v>
      </c>
      <c r="F11" s="370">
        <v>222.84789505116984</v>
      </c>
      <c r="G11" s="148"/>
      <c r="H11" s="367">
        <v>254.36317252601467</v>
      </c>
      <c r="I11" s="368">
        <v>120.20428546543927</v>
      </c>
      <c r="J11" s="369">
        <v>280.181896776202</v>
      </c>
      <c r="K11" s="370">
        <v>139.21271056561136</v>
      </c>
      <c r="L11" s="148"/>
      <c r="M11" s="367">
        <v>415.61919118411299</v>
      </c>
      <c r="N11" s="368">
        <v>416.91824908806274</v>
      </c>
      <c r="O11" s="369">
        <v>695.96414056111803</v>
      </c>
      <c r="P11" s="370">
        <v>623.51783704086847</v>
      </c>
      <c r="Q11" s="148"/>
      <c r="R11" s="367">
        <v>637.11795596419358</v>
      </c>
      <c r="S11" s="368">
        <v>547.83327251876051</v>
      </c>
      <c r="T11" s="369">
        <v>1164.6244674631487</v>
      </c>
      <c r="U11" s="370">
        <v>886.57983124641817</v>
      </c>
      <c r="V11" s="148"/>
      <c r="W11" s="367">
        <v>532.87498898234082</v>
      </c>
      <c r="X11" s="368">
        <v>328.65813974729639</v>
      </c>
      <c r="Y11" s="369">
        <v>1007.7615467212698</v>
      </c>
      <c r="Z11" s="370">
        <v>619.05091685518983</v>
      </c>
      <c r="AA11" s="148"/>
      <c r="AB11" s="367">
        <v>185.81968350267505</v>
      </c>
      <c r="AC11" s="368">
        <v>127.6800921661517</v>
      </c>
      <c r="AD11" s="369">
        <v>355.37194572486152</v>
      </c>
      <c r="AE11" s="370">
        <v>225.03299868173355</v>
      </c>
      <c r="AF11" s="148"/>
      <c r="AG11" s="367">
        <v>2480.6680786668553</v>
      </c>
      <c r="AH11" s="368">
        <v>1801.294303019728</v>
      </c>
      <c r="AI11" s="369">
        <v>4502.7462961738465</v>
      </c>
      <c r="AJ11" s="370">
        <v>3090.90326464396</v>
      </c>
    </row>
    <row r="12" spans="1:36" s="149" customFormat="1" ht="12.75">
      <c r="A12" s="352"/>
      <c r="B12" s="353" t="s">
        <v>82</v>
      </c>
      <c r="C12" s="367"/>
      <c r="D12" s="371">
        <v>2.0099668078168755</v>
      </c>
      <c r="E12" s="369"/>
      <c r="F12" s="372">
        <v>3.198690456206474</v>
      </c>
      <c r="G12" s="148"/>
      <c r="H12" s="367"/>
      <c r="I12" s="371">
        <v>1.023989553047163</v>
      </c>
      <c r="J12" s="369"/>
      <c r="K12" s="372">
        <v>1.6611275634992952</v>
      </c>
      <c r="L12" s="148"/>
      <c r="M12" s="367"/>
      <c r="N12" s="371">
        <v>2.2543499631235249</v>
      </c>
      <c r="O12" s="369"/>
      <c r="P12" s="372">
        <v>3.0992155240574824</v>
      </c>
      <c r="Q12" s="148"/>
      <c r="R12" s="367"/>
      <c r="S12" s="371">
        <v>2.5231599570811905</v>
      </c>
      <c r="T12" s="369"/>
      <c r="U12" s="372">
        <v>5.318407665181252</v>
      </c>
      <c r="V12" s="148"/>
      <c r="W12" s="367"/>
      <c r="X12" s="371">
        <v>2.4828773667511235</v>
      </c>
      <c r="Y12" s="369"/>
      <c r="Z12" s="372">
        <v>3.5979533876978476</v>
      </c>
      <c r="AA12" s="148"/>
      <c r="AB12" s="367"/>
      <c r="AC12" s="371">
        <v>1.0813259839742948</v>
      </c>
      <c r="AD12" s="369"/>
      <c r="AE12" s="372">
        <v>1.3791946257348131</v>
      </c>
      <c r="AF12" s="148"/>
      <c r="AG12" s="367"/>
      <c r="AH12" s="371">
        <v>1.9432107642550465</v>
      </c>
      <c r="AI12" s="369"/>
      <c r="AJ12" s="372">
        <v>3.3156901191183481</v>
      </c>
    </row>
    <row r="13" spans="1:36" s="149" customFormat="1" ht="12.75">
      <c r="A13" s="140"/>
      <c r="C13" s="367"/>
      <c r="D13" s="368"/>
      <c r="E13" s="369"/>
      <c r="F13" s="370"/>
      <c r="H13" s="367"/>
      <c r="I13" s="368"/>
      <c r="J13" s="369"/>
      <c r="K13" s="370"/>
      <c r="M13" s="367"/>
      <c r="N13" s="368"/>
      <c r="O13" s="369"/>
      <c r="P13" s="370"/>
      <c r="R13" s="367"/>
      <c r="S13" s="368"/>
      <c r="T13" s="369"/>
      <c r="U13" s="370"/>
      <c r="W13" s="367"/>
      <c r="X13" s="368"/>
      <c r="Y13" s="369"/>
      <c r="Z13" s="370"/>
      <c r="AB13" s="367"/>
      <c r="AC13" s="368"/>
      <c r="AD13" s="369"/>
      <c r="AE13" s="370"/>
      <c r="AG13" s="367"/>
      <c r="AH13" s="368"/>
      <c r="AI13" s="369"/>
      <c r="AJ13" s="370"/>
    </row>
    <row r="14" spans="1:36" s="149" customFormat="1" ht="12.75">
      <c r="A14" s="351" t="s">
        <v>152</v>
      </c>
      <c r="B14" s="149" t="s">
        <v>147</v>
      </c>
      <c r="C14" s="315">
        <v>5033.650878463799</v>
      </c>
      <c r="D14" s="316">
        <v>97.578296820504846</v>
      </c>
      <c r="E14" s="315">
        <v>2916.0782381381741</v>
      </c>
      <c r="F14" s="316">
        <v>57.571962073553728</v>
      </c>
      <c r="G14" s="148"/>
      <c r="H14" s="315">
        <v>6487.9756626139615</v>
      </c>
      <c r="I14" s="316">
        <v>122.34791280593758</v>
      </c>
      <c r="J14" s="315">
        <v>4864.2769653569703</v>
      </c>
      <c r="K14" s="316">
        <v>90.929225796057409</v>
      </c>
      <c r="L14" s="148"/>
      <c r="M14" s="315">
        <v>10069.514255432296</v>
      </c>
      <c r="N14" s="316">
        <v>192.86810383877489</v>
      </c>
      <c r="O14" s="315">
        <v>10976.675080483661</v>
      </c>
      <c r="P14" s="316">
        <v>216.4175282162044</v>
      </c>
      <c r="Q14" s="148"/>
      <c r="R14" s="315">
        <v>12268.359531311382</v>
      </c>
      <c r="S14" s="316">
        <v>238.04311431940869</v>
      </c>
      <c r="T14" s="315">
        <v>8307.2343734678307</v>
      </c>
      <c r="U14" s="316">
        <v>165.07413801049083</v>
      </c>
      <c r="V14" s="148"/>
      <c r="W14" s="315">
        <v>6521.2746977047946</v>
      </c>
      <c r="X14" s="316">
        <v>124.54370495136548</v>
      </c>
      <c r="Y14" s="315">
        <v>7433.2519473581951</v>
      </c>
      <c r="Z14" s="316">
        <v>143.52673634244337</v>
      </c>
      <c r="AA14" s="148"/>
      <c r="AB14" s="315">
        <v>4385.860050685731</v>
      </c>
      <c r="AC14" s="316">
        <v>83.445574060487246</v>
      </c>
      <c r="AD14" s="315">
        <v>5748.8151667796683</v>
      </c>
      <c r="AE14" s="316">
        <v>110.06919691163084</v>
      </c>
      <c r="AF14" s="148"/>
      <c r="AG14" s="315">
        <v>47427.822082846847</v>
      </c>
      <c r="AH14" s="316">
        <v>909.84039712411129</v>
      </c>
      <c r="AI14" s="315">
        <v>44020.62516488399</v>
      </c>
      <c r="AJ14" s="316">
        <v>856.7073104031108</v>
      </c>
    </row>
    <row r="15" spans="1:36" s="149" customFormat="1" ht="12.75">
      <c r="A15" s="140"/>
      <c r="B15" s="149" t="s">
        <v>148</v>
      </c>
      <c r="C15" s="315">
        <v>2441.75857969657</v>
      </c>
      <c r="D15" s="316">
        <v>142.91237344639814</v>
      </c>
      <c r="E15" s="315">
        <v>1465.0450679176899</v>
      </c>
      <c r="F15" s="316">
        <v>77.828725393109664</v>
      </c>
      <c r="G15" s="148"/>
      <c r="H15" s="315">
        <v>1656.8662145286942</v>
      </c>
      <c r="I15" s="316">
        <v>115.7835752037243</v>
      </c>
      <c r="J15" s="315">
        <v>1098.9888686164418</v>
      </c>
      <c r="K15" s="316">
        <v>72.053548511198528</v>
      </c>
      <c r="L15" s="148"/>
      <c r="M15" s="315">
        <v>3593.4024008572433</v>
      </c>
      <c r="N15" s="316">
        <v>201.28079705429039</v>
      </c>
      <c r="O15" s="315">
        <v>4077.6042034299026</v>
      </c>
      <c r="P15" s="316">
        <v>205.90960417219458</v>
      </c>
      <c r="Q15" s="148"/>
      <c r="R15" s="315">
        <v>5600.2021922735603</v>
      </c>
      <c r="S15" s="316">
        <v>317.71822392277647</v>
      </c>
      <c r="T15" s="315">
        <v>4322.8781577432819</v>
      </c>
      <c r="U15" s="316">
        <v>222.12424134435634</v>
      </c>
      <c r="V15" s="148"/>
      <c r="W15" s="315">
        <v>2363.2457470585064</v>
      </c>
      <c r="X15" s="316">
        <v>150.82118775660385</v>
      </c>
      <c r="Y15" s="315">
        <v>3295.648147482249</v>
      </c>
      <c r="Z15" s="316">
        <v>189.43695647299057</v>
      </c>
      <c r="AA15" s="148"/>
      <c r="AB15" s="315">
        <v>2533.0321542036213</v>
      </c>
      <c r="AC15" s="316">
        <v>157.66691623554871</v>
      </c>
      <c r="AD15" s="315">
        <v>3210.5958480132135</v>
      </c>
      <c r="AE15" s="316">
        <v>186.86888617592433</v>
      </c>
      <c r="AF15" s="148"/>
      <c r="AG15" s="315">
        <v>19323.872704037232</v>
      </c>
      <c r="AH15" s="316">
        <v>1158.7395080851982</v>
      </c>
      <c r="AI15" s="315">
        <v>18790.879101541192</v>
      </c>
      <c r="AJ15" s="316">
        <v>1029.398847735986</v>
      </c>
    </row>
    <row r="16" spans="1:36" s="149" customFormat="1" ht="12.75">
      <c r="A16" s="140"/>
      <c r="B16" s="149" t="s">
        <v>149</v>
      </c>
      <c r="C16" s="315">
        <v>864.56061866710832</v>
      </c>
      <c r="D16" s="316">
        <v>156.17036318092065</v>
      </c>
      <c r="E16" s="315">
        <v>380.00485516374414</v>
      </c>
      <c r="F16" s="316">
        <v>81.461218603887161</v>
      </c>
      <c r="G16" s="148"/>
      <c r="H16" s="315">
        <v>610.03743606208684</v>
      </c>
      <c r="I16" s="316">
        <v>133.65847325320118</v>
      </c>
      <c r="J16" s="315">
        <v>249.98046879077157</v>
      </c>
      <c r="K16" s="316">
        <v>65.726808278162778</v>
      </c>
      <c r="L16" s="148"/>
      <c r="M16" s="315">
        <v>1411.6226879805415</v>
      </c>
      <c r="N16" s="316">
        <v>249.49595254456625</v>
      </c>
      <c r="O16" s="315">
        <v>1231.4151840378988</v>
      </c>
      <c r="P16" s="316">
        <v>254.25478974618301</v>
      </c>
      <c r="Q16" s="148"/>
      <c r="R16" s="315">
        <v>2587.4047418403698</v>
      </c>
      <c r="S16" s="316">
        <v>454.57862010143509</v>
      </c>
      <c r="T16" s="315">
        <v>1554.7840924528998</v>
      </c>
      <c r="U16" s="316">
        <v>323.62017909672318</v>
      </c>
      <c r="V16" s="148"/>
      <c r="W16" s="315">
        <v>1072.1557072374674</v>
      </c>
      <c r="X16" s="316">
        <v>214.17416294548894</v>
      </c>
      <c r="Y16" s="315">
        <v>990.86993856089475</v>
      </c>
      <c r="Z16" s="316">
        <v>230.20695483847936</v>
      </c>
      <c r="AA16" s="148"/>
      <c r="AB16" s="315">
        <v>1106.4650379043646</v>
      </c>
      <c r="AC16" s="316">
        <v>216.11503231771525</v>
      </c>
      <c r="AD16" s="315">
        <v>871.96336529191808</v>
      </c>
      <c r="AE16" s="316">
        <v>206.67108760127957</v>
      </c>
      <c r="AF16" s="148"/>
      <c r="AG16" s="315">
        <v>8153.2003402214923</v>
      </c>
      <c r="AH16" s="316">
        <v>1526.2994605986776</v>
      </c>
      <c r="AI16" s="315">
        <v>5675.2321124994287</v>
      </c>
      <c r="AJ16" s="316">
        <v>1261.5391657540135</v>
      </c>
    </row>
    <row r="17" spans="1:36" s="149" customFormat="1" ht="12.75">
      <c r="A17" s="140"/>
      <c r="B17" s="149" t="s">
        <v>150</v>
      </c>
      <c r="C17" s="315">
        <v>83.549822557674631</v>
      </c>
      <c r="D17" s="316">
        <v>252.55310481863555</v>
      </c>
      <c r="E17" s="315">
        <v>36.833663741712726</v>
      </c>
      <c r="F17" s="316">
        <v>121.60400793708159</v>
      </c>
      <c r="G17" s="150"/>
      <c r="H17" s="315">
        <v>57.055825649441758</v>
      </c>
      <c r="I17" s="316">
        <v>176.77891006460678</v>
      </c>
      <c r="J17" s="315">
        <v>17.139681596960195</v>
      </c>
      <c r="K17" s="316">
        <v>61.165282055641271</v>
      </c>
      <c r="L17" s="150"/>
      <c r="M17" s="315">
        <v>135.783057722487</v>
      </c>
      <c r="N17" s="316">
        <v>417.25265253372783</v>
      </c>
      <c r="O17" s="315">
        <v>90.944834193232225</v>
      </c>
      <c r="P17" s="316">
        <v>298.52492277528722</v>
      </c>
      <c r="Q17" s="150"/>
      <c r="R17" s="315">
        <v>305.94205065792983</v>
      </c>
      <c r="S17" s="316">
        <v>916.73937941285635</v>
      </c>
      <c r="T17" s="315">
        <v>173.48314836131001</v>
      </c>
      <c r="U17" s="316">
        <v>565.38877729894728</v>
      </c>
      <c r="V17" s="150"/>
      <c r="W17" s="315">
        <v>94.308672966132136</v>
      </c>
      <c r="X17" s="316">
        <v>297.87037392648375</v>
      </c>
      <c r="Y17" s="315">
        <v>95.534044553017836</v>
      </c>
      <c r="Z17" s="316">
        <v>330.43125472771908</v>
      </c>
      <c r="AA17" s="150"/>
      <c r="AB17" s="315">
        <v>65.855348623637695</v>
      </c>
      <c r="AC17" s="316">
        <v>208.13869845847432</v>
      </c>
      <c r="AD17" s="315">
        <v>45.143376315677799</v>
      </c>
      <c r="AE17" s="316">
        <v>160.19221430056285</v>
      </c>
      <c r="AF17" s="150"/>
      <c r="AG17" s="315">
        <v>785.10718640685673</v>
      </c>
      <c r="AH17" s="316">
        <v>2413.3791216493719</v>
      </c>
      <c r="AI17" s="315">
        <v>497.7412639498894</v>
      </c>
      <c r="AJ17" s="316">
        <v>1685.7280558703437</v>
      </c>
    </row>
    <row r="18" spans="1:36" s="149" customFormat="1" ht="12.75">
      <c r="A18" s="140"/>
      <c r="B18" s="149" t="s">
        <v>151</v>
      </c>
      <c r="C18" s="315">
        <v>20.48005573838029</v>
      </c>
      <c r="D18" s="316">
        <v>222.42499874079451</v>
      </c>
      <c r="E18" s="315">
        <v>14.038175038680036</v>
      </c>
      <c r="F18" s="316">
        <v>174.78501681056323</v>
      </c>
      <c r="G18" s="148"/>
      <c r="H18" s="315">
        <v>18.064833695976539</v>
      </c>
      <c r="I18" s="316">
        <v>204.99690675931387</v>
      </c>
      <c r="J18" s="315">
        <v>7.6140156388544149</v>
      </c>
      <c r="K18" s="316">
        <v>106.4715393877714</v>
      </c>
      <c r="L18" s="148"/>
      <c r="M18" s="315">
        <v>32.677529446610194</v>
      </c>
      <c r="N18" s="316">
        <v>366.67809249014516</v>
      </c>
      <c r="O18" s="315">
        <v>21.360697855302675</v>
      </c>
      <c r="P18" s="316">
        <v>274.17218034099682</v>
      </c>
      <c r="Q18" s="148"/>
      <c r="R18" s="315">
        <v>73.091385442429186</v>
      </c>
      <c r="S18" s="316">
        <v>792.3404717742078</v>
      </c>
      <c r="T18" s="315">
        <v>45.620227974676745</v>
      </c>
      <c r="U18" s="316">
        <v>563.97167488369746</v>
      </c>
      <c r="V18" s="148"/>
      <c r="W18" s="315">
        <v>30.01513613614296</v>
      </c>
      <c r="X18" s="316">
        <v>343.12681745506399</v>
      </c>
      <c r="Y18" s="315">
        <v>38.695922045643464</v>
      </c>
      <c r="Z18" s="316">
        <v>508.90940703768888</v>
      </c>
      <c r="AA18" s="148"/>
      <c r="AB18" s="315">
        <v>25.7873335460575</v>
      </c>
      <c r="AC18" s="316">
        <v>294.48374850055001</v>
      </c>
      <c r="AD18" s="315">
        <v>13.482243599523594</v>
      </c>
      <c r="AE18" s="316">
        <v>182.69112544375909</v>
      </c>
      <c r="AF18" s="148"/>
      <c r="AG18" s="315">
        <v>205.9973137939196</v>
      </c>
      <c r="AH18" s="316">
        <v>2296.3071951862571</v>
      </c>
      <c r="AI18" s="315">
        <v>150.52235712547721</v>
      </c>
      <c r="AJ18" s="316">
        <v>1954.9346949293263</v>
      </c>
    </row>
    <row r="19" spans="1:36" s="149" customFormat="1" ht="12.75">
      <c r="A19" s="352"/>
      <c r="B19" s="353" t="s">
        <v>82</v>
      </c>
      <c r="C19" s="317"/>
      <c r="D19" s="317">
        <v>2.2794515377732512</v>
      </c>
      <c r="E19" s="317"/>
      <c r="F19" s="317">
        <v>3.0359399005241223</v>
      </c>
      <c r="G19" s="152"/>
      <c r="H19" s="317"/>
      <c r="I19" s="317">
        <v>1.6755243473950403</v>
      </c>
      <c r="J19" s="317"/>
      <c r="K19" s="317">
        <v>1.1709275918237048</v>
      </c>
      <c r="L19" s="152"/>
      <c r="M19" s="317"/>
      <c r="N19" s="317">
        <v>1.9011857595523625</v>
      </c>
      <c r="O19" s="317"/>
      <c r="P19" s="317">
        <v>1.2668667949441443</v>
      </c>
      <c r="Q19" s="152"/>
      <c r="R19" s="317"/>
      <c r="S19" s="317">
        <v>3.3285586690444542</v>
      </c>
      <c r="T19" s="317"/>
      <c r="U19" s="317">
        <v>3.4164750558797756</v>
      </c>
      <c r="V19" s="152"/>
      <c r="W19" s="317"/>
      <c r="X19" s="317">
        <v>2.7550715436726052</v>
      </c>
      <c r="Y19" s="317"/>
      <c r="Z19" s="317">
        <v>3.5457463884880065</v>
      </c>
      <c r="AA19" s="152"/>
      <c r="AB19" s="317"/>
      <c r="AC19" s="317">
        <v>3.5290517420023666</v>
      </c>
      <c r="AD19" s="317"/>
      <c r="AE19" s="317">
        <v>1.6597843045083069</v>
      </c>
      <c r="AF19" s="152"/>
      <c r="AG19" s="317"/>
      <c r="AH19" s="317">
        <v>2.5238571538970893</v>
      </c>
      <c r="AI19" s="317"/>
      <c r="AJ19" s="317">
        <v>2.2819166723457291</v>
      </c>
    </row>
    <row r="20" spans="1:36" s="149" customFormat="1" ht="12.75">
      <c r="A20" s="349"/>
      <c r="C20" s="315"/>
      <c r="D20" s="316"/>
      <c r="E20" s="315"/>
      <c r="F20" s="316"/>
      <c r="G20" s="148"/>
      <c r="H20" s="315"/>
      <c r="I20" s="316"/>
      <c r="J20" s="315"/>
      <c r="K20" s="316"/>
      <c r="L20" s="148"/>
      <c r="M20" s="315"/>
      <c r="N20" s="316"/>
      <c r="O20" s="315"/>
      <c r="P20" s="316"/>
      <c r="Q20" s="148"/>
      <c r="R20" s="315"/>
      <c r="S20" s="316"/>
      <c r="T20" s="315"/>
      <c r="U20" s="316"/>
      <c r="V20" s="148"/>
      <c r="W20" s="315"/>
      <c r="X20" s="316"/>
      <c r="Y20" s="315"/>
      <c r="Z20" s="316"/>
      <c r="AA20" s="148"/>
      <c r="AB20" s="315"/>
      <c r="AC20" s="316"/>
      <c r="AD20" s="315"/>
      <c r="AE20" s="316"/>
      <c r="AF20" s="148"/>
      <c r="AG20" s="315"/>
      <c r="AH20" s="316"/>
      <c r="AI20" s="315"/>
      <c r="AJ20" s="316"/>
    </row>
    <row r="21" spans="1:36" s="149" customFormat="1" ht="12.75">
      <c r="A21" s="351" t="s">
        <v>153</v>
      </c>
      <c r="B21" s="149" t="s">
        <v>147</v>
      </c>
      <c r="C21" s="315">
        <v>3274.0192171867488</v>
      </c>
      <c r="D21" s="316">
        <v>81.357588970722873</v>
      </c>
      <c r="E21" s="315">
        <v>2863.9116218271165</v>
      </c>
      <c r="F21" s="316">
        <v>68.756969630125667</v>
      </c>
      <c r="H21" s="315">
        <v>5011.4277394022511</v>
      </c>
      <c r="I21" s="316">
        <v>120.79754397564615</v>
      </c>
      <c r="J21" s="315">
        <v>3714.2846457939154</v>
      </c>
      <c r="K21" s="316">
        <v>82.684023940427394</v>
      </c>
      <c r="M21" s="315">
        <v>8033.2960162319696</v>
      </c>
      <c r="N21" s="316">
        <v>196.82561366872568</v>
      </c>
      <c r="O21" s="315">
        <v>8331.6789557527209</v>
      </c>
      <c r="P21" s="316">
        <v>200.33290908921225</v>
      </c>
      <c r="R21" s="315">
        <v>7716.0177637699589</v>
      </c>
      <c r="S21" s="316">
        <v>191.9696554625977</v>
      </c>
      <c r="T21" s="315">
        <v>6090.1034769854623</v>
      </c>
      <c r="U21" s="316">
        <v>147.82795647929544</v>
      </c>
      <c r="W21" s="315">
        <v>5743.5135341014993</v>
      </c>
      <c r="X21" s="316">
        <v>139.53726591143723</v>
      </c>
      <c r="Y21" s="315">
        <v>9092.6895868628071</v>
      </c>
      <c r="Z21" s="316">
        <v>211.06522372959006</v>
      </c>
      <c r="AB21" s="315">
        <v>7384.1260700558196</v>
      </c>
      <c r="AC21" s="316">
        <v>178.49844039274458</v>
      </c>
      <c r="AD21" s="315">
        <v>11823.236034558971</v>
      </c>
      <c r="AE21" s="316">
        <v>270.69749093727825</v>
      </c>
      <c r="AG21" s="315">
        <v>39350.299636959782</v>
      </c>
      <c r="AH21" s="316">
        <v>964.66682946754702</v>
      </c>
      <c r="AI21" s="315">
        <v>44907.85845827507</v>
      </c>
      <c r="AJ21" s="316">
        <v>1056.4249543754865</v>
      </c>
    </row>
    <row r="22" spans="1:36" s="149" customFormat="1" ht="12.75">
      <c r="A22" s="140"/>
      <c r="B22" s="149" t="s">
        <v>148</v>
      </c>
      <c r="C22" s="315">
        <v>1323.3609849251868</v>
      </c>
      <c r="D22" s="316">
        <v>107.26579143150235</v>
      </c>
      <c r="E22" s="315">
        <v>1473.1897018365646</v>
      </c>
      <c r="F22" s="316">
        <v>112.40315962178734</v>
      </c>
      <c r="G22" s="148"/>
      <c r="H22" s="315">
        <v>1288.8291147888524</v>
      </c>
      <c r="I22" s="316">
        <v>118.26156648511237</v>
      </c>
      <c r="J22" s="315">
        <v>914.14091726209699</v>
      </c>
      <c r="K22" s="316">
        <v>82.438563304267021</v>
      </c>
      <c r="L22" s="148"/>
      <c r="M22" s="315">
        <v>2411.5774060669173</v>
      </c>
      <c r="N22" s="316">
        <v>192.04306195491804</v>
      </c>
      <c r="O22" s="315">
        <v>2976.9389430793353</v>
      </c>
      <c r="P22" s="316">
        <v>223.15399215378807</v>
      </c>
      <c r="Q22" s="148"/>
      <c r="R22" s="315">
        <v>3560.8211610165044</v>
      </c>
      <c r="S22" s="316">
        <v>283.82373384053909</v>
      </c>
      <c r="T22" s="315">
        <v>2911.4865282602104</v>
      </c>
      <c r="U22" s="316">
        <v>217.514764658258</v>
      </c>
      <c r="V22" s="148"/>
      <c r="W22" s="315">
        <v>2001.3631880491112</v>
      </c>
      <c r="X22" s="316">
        <v>172.66956149909498</v>
      </c>
      <c r="Y22" s="315">
        <v>3311.5673872572188</v>
      </c>
      <c r="Z22" s="316">
        <v>269.29468214887044</v>
      </c>
      <c r="AA22" s="148"/>
      <c r="AB22" s="315">
        <v>2372.1643764912669</v>
      </c>
      <c r="AC22" s="316">
        <v>202.22138055849376</v>
      </c>
      <c r="AD22" s="315">
        <v>4764.7809161977466</v>
      </c>
      <c r="AE22" s="316">
        <v>393.83819997361365</v>
      </c>
      <c r="AF22" s="148"/>
      <c r="AG22" s="315">
        <v>13593.376916149278</v>
      </c>
      <c r="AH22" s="316">
        <v>1127.2134402284862</v>
      </c>
      <c r="AI22" s="315">
        <v>17280.931710295019</v>
      </c>
      <c r="AJ22" s="316">
        <v>1362.8095212381811</v>
      </c>
    </row>
    <row r="23" spans="1:36" s="149" customFormat="1" ht="12.75">
      <c r="A23" s="140"/>
      <c r="B23" s="149" t="s">
        <v>149</v>
      </c>
      <c r="C23" s="315">
        <v>450.34772392857451</v>
      </c>
      <c r="D23" s="316">
        <v>141.95400724350046</v>
      </c>
      <c r="E23" s="315">
        <v>329.39346108870728</v>
      </c>
      <c r="F23" s="316">
        <v>99.172902729003866</v>
      </c>
      <c r="G23" s="148"/>
      <c r="H23" s="315">
        <v>291.60204240513542</v>
      </c>
      <c r="I23" s="316">
        <v>117.60190465179139</v>
      </c>
      <c r="J23" s="315">
        <v>177.11035089617397</v>
      </c>
      <c r="K23" s="316">
        <v>70.944927316814557</v>
      </c>
      <c r="L23" s="148"/>
      <c r="M23" s="315">
        <v>735.73385858031952</v>
      </c>
      <c r="N23" s="316">
        <v>218.69280356247722</v>
      </c>
      <c r="O23" s="315">
        <v>739.82847451253417</v>
      </c>
      <c r="P23" s="316">
        <v>211.18879710363817</v>
      </c>
      <c r="Q23" s="148"/>
      <c r="R23" s="315">
        <v>1142.4676233813384</v>
      </c>
      <c r="S23" s="316">
        <v>346.72649935565261</v>
      </c>
      <c r="T23" s="315">
        <v>853.90358946827735</v>
      </c>
      <c r="U23" s="316">
        <v>247.62539054650131</v>
      </c>
      <c r="V23" s="148"/>
      <c r="W23" s="315">
        <v>533.84239122475185</v>
      </c>
      <c r="X23" s="316">
        <v>188.24464775303832</v>
      </c>
      <c r="Y23" s="315">
        <v>577.36982827768941</v>
      </c>
      <c r="Z23" s="316">
        <v>192.00535338363528</v>
      </c>
      <c r="AA23" s="148"/>
      <c r="AB23" s="315">
        <v>626.87983839449691</v>
      </c>
      <c r="AC23" s="316">
        <v>212.95732905923055</v>
      </c>
      <c r="AD23" s="315">
        <v>1087.4891988986305</v>
      </c>
      <c r="AE23" s="316">
        <v>366.83561873765541</v>
      </c>
      <c r="AF23" s="148"/>
      <c r="AG23" s="315">
        <v>4007.4170314840535</v>
      </c>
      <c r="AH23" s="316">
        <v>1303.8519759626718</v>
      </c>
      <c r="AI23" s="315">
        <v>4040.492616314009</v>
      </c>
      <c r="AJ23" s="316">
        <v>1269.4428397273753</v>
      </c>
    </row>
    <row r="24" spans="1:36" s="149" customFormat="1" ht="12.75">
      <c r="A24" s="140"/>
      <c r="B24" s="149" t="s">
        <v>150</v>
      </c>
      <c r="C24" s="315">
        <v>10.272073959489134</v>
      </c>
      <c r="D24" s="316">
        <v>147.56070772481485</v>
      </c>
      <c r="E24" s="315">
        <v>5.5052152476112912</v>
      </c>
      <c r="F24" s="316">
        <v>118.61153067036773</v>
      </c>
      <c r="G24" s="148"/>
      <c r="H24" s="315">
        <v>9.1411034037600789</v>
      </c>
      <c r="I24" s="316">
        <v>190.30990265620204</v>
      </c>
      <c r="J24" s="315" t="s">
        <v>162</v>
      </c>
      <c r="K24" s="316" t="s">
        <v>160</v>
      </c>
      <c r="L24" s="148"/>
      <c r="M24" s="315">
        <v>16.392719120795874</v>
      </c>
      <c r="N24" s="316">
        <v>221.84424742907254</v>
      </c>
      <c r="O24" s="315">
        <v>11.553626655411488</v>
      </c>
      <c r="P24" s="316">
        <v>232.24180099123129</v>
      </c>
      <c r="Q24" s="148"/>
      <c r="R24" s="315">
        <v>24.693451832197375</v>
      </c>
      <c r="S24" s="316">
        <v>338.85479254652341</v>
      </c>
      <c r="T24" s="315">
        <v>13.506405286049157</v>
      </c>
      <c r="U24" s="316">
        <v>278.27636949951545</v>
      </c>
      <c r="V24" s="148"/>
      <c r="W24" s="315">
        <v>9.2808866246392707</v>
      </c>
      <c r="X24" s="316">
        <v>156.53690859501876</v>
      </c>
      <c r="Y24" s="315">
        <v>6.3731976022856802</v>
      </c>
      <c r="Z24" s="316">
        <v>155.84210249530773</v>
      </c>
      <c r="AA24" s="148"/>
      <c r="AB24" s="315">
        <v>10.829715058416665</v>
      </c>
      <c r="AC24" s="316">
        <v>173.05145750293289</v>
      </c>
      <c r="AD24" s="315">
        <v>10.49385034465357</v>
      </c>
      <c r="AE24" s="316">
        <v>261.11338959091688</v>
      </c>
      <c r="AF24" s="148"/>
      <c r="AG24" s="315">
        <v>86.906415406882203</v>
      </c>
      <c r="AH24" s="316">
        <v>1314.9839002624449</v>
      </c>
      <c r="AI24" s="315">
        <v>53.717215115920823</v>
      </c>
      <c r="AJ24" s="316">
        <v>1221.4548649132246</v>
      </c>
    </row>
    <row r="25" spans="1:36" s="149" customFormat="1" ht="12.75">
      <c r="A25" s="140"/>
      <c r="B25" s="149" t="s">
        <v>151</v>
      </c>
      <c r="C25" s="315" t="s">
        <v>160</v>
      </c>
      <c r="D25" s="316" t="s">
        <v>160</v>
      </c>
      <c r="E25" s="315" t="s">
        <v>160</v>
      </c>
      <c r="F25" s="316" t="s">
        <v>160</v>
      </c>
      <c r="G25" s="148"/>
      <c r="H25" s="315" t="s">
        <v>160</v>
      </c>
      <c r="I25" s="316" t="s">
        <v>160</v>
      </c>
      <c r="J25" s="315" t="s">
        <v>160</v>
      </c>
      <c r="K25" s="316" t="s">
        <v>160</v>
      </c>
      <c r="L25" s="148"/>
      <c r="M25" s="315" t="s">
        <v>160</v>
      </c>
      <c r="N25" s="316" t="s">
        <v>160</v>
      </c>
      <c r="O25" s="315" t="s">
        <v>160</v>
      </c>
      <c r="P25" s="316" t="s">
        <v>160</v>
      </c>
      <c r="Q25" s="148"/>
      <c r="R25" s="315" t="s">
        <v>160</v>
      </c>
      <c r="S25" s="316" t="s">
        <v>160</v>
      </c>
      <c r="T25" s="315" t="s">
        <v>160</v>
      </c>
      <c r="U25" s="316" t="s">
        <v>160</v>
      </c>
      <c r="V25" s="148"/>
      <c r="W25" s="315" t="s">
        <v>160</v>
      </c>
      <c r="X25" s="316" t="s">
        <v>160</v>
      </c>
      <c r="Y25" s="315" t="s">
        <v>160</v>
      </c>
      <c r="Z25" s="316" t="s">
        <v>160</v>
      </c>
      <c r="AA25" s="148"/>
      <c r="AB25" s="315" t="s">
        <v>160</v>
      </c>
      <c r="AC25" s="316" t="s">
        <v>160</v>
      </c>
      <c r="AD25" s="315" t="s">
        <v>160</v>
      </c>
      <c r="AE25" s="316" t="s">
        <v>160</v>
      </c>
      <c r="AF25" s="148"/>
      <c r="AG25" s="315" t="s">
        <v>160</v>
      </c>
      <c r="AH25" s="316" t="s">
        <v>160</v>
      </c>
      <c r="AI25" s="315" t="s">
        <v>160</v>
      </c>
      <c r="AJ25" s="316" t="s">
        <v>160</v>
      </c>
    </row>
    <row r="26" spans="1:36" s="149" customFormat="1" ht="12.75">
      <c r="A26" s="352"/>
      <c r="B26" s="353" t="s">
        <v>198</v>
      </c>
      <c r="C26" s="317"/>
      <c r="D26" s="317">
        <v>1.8137300968679844</v>
      </c>
      <c r="E26" s="317"/>
      <c r="F26" s="317">
        <v>1.7250837450869625</v>
      </c>
      <c r="G26" s="152"/>
      <c r="H26" s="317"/>
      <c r="I26" s="317">
        <v>1.575445132349464</v>
      </c>
      <c r="J26" s="317"/>
      <c r="K26" s="317" t="s">
        <v>160</v>
      </c>
      <c r="L26" s="152"/>
      <c r="M26" s="317"/>
      <c r="N26" s="317">
        <v>1.1271106605182766</v>
      </c>
      <c r="O26" s="317"/>
      <c r="P26" s="317">
        <v>1.1592793318236565</v>
      </c>
      <c r="Q26" s="152"/>
      <c r="R26" s="317"/>
      <c r="S26" s="317">
        <v>1.76514768300214</v>
      </c>
      <c r="T26" s="317"/>
      <c r="U26" s="317">
        <v>1.8824339869603111</v>
      </c>
      <c r="V26" s="152"/>
      <c r="W26" s="317"/>
      <c r="X26" s="317">
        <v>1.1218286926617225</v>
      </c>
      <c r="Y26" s="317"/>
      <c r="Z26" s="317">
        <v>0.73835992373128978</v>
      </c>
      <c r="AA26" s="152"/>
      <c r="AB26" s="317"/>
      <c r="AC26" s="317">
        <v>0.96948442306931726</v>
      </c>
      <c r="AD26" s="317"/>
      <c r="AE26" s="317">
        <v>0.96459479061598674</v>
      </c>
      <c r="AF26" s="152"/>
      <c r="AG26" s="317"/>
      <c r="AH26" s="317">
        <v>1.3631482498348753</v>
      </c>
      <c r="AI26" s="317"/>
      <c r="AJ26" s="317">
        <v>1.1562154603166268</v>
      </c>
    </row>
    <row r="27" spans="1:36" s="149" customFormat="1" ht="12.75">
      <c r="A27" s="349"/>
      <c r="C27" s="367"/>
      <c r="D27" s="368"/>
      <c r="E27" s="369"/>
      <c r="F27" s="370"/>
      <c r="H27" s="367"/>
      <c r="I27" s="368"/>
      <c r="J27" s="369"/>
      <c r="K27" s="370"/>
      <c r="M27" s="367"/>
      <c r="N27" s="368"/>
      <c r="O27" s="369"/>
      <c r="P27" s="370"/>
      <c r="R27" s="367"/>
      <c r="S27" s="368"/>
      <c r="T27" s="369"/>
      <c r="U27" s="370"/>
      <c r="W27" s="367"/>
      <c r="X27" s="368"/>
      <c r="Y27" s="369"/>
      <c r="Z27" s="370"/>
      <c r="AB27" s="367"/>
      <c r="AC27" s="368"/>
      <c r="AD27" s="369"/>
      <c r="AE27" s="370"/>
      <c r="AG27" s="367"/>
      <c r="AH27" s="368"/>
      <c r="AI27" s="369"/>
      <c r="AJ27" s="370"/>
    </row>
    <row r="28" spans="1:36" s="149" customFormat="1" ht="12.75">
      <c r="A28" s="351" t="s">
        <v>154</v>
      </c>
      <c r="B28" s="149" t="s">
        <v>147</v>
      </c>
      <c r="C28" s="367">
        <v>3764.8617629566643</v>
      </c>
      <c r="D28" s="368">
        <v>146.9357785554173</v>
      </c>
      <c r="E28" s="369">
        <v>2475.1708314919006</v>
      </c>
      <c r="F28" s="370">
        <v>83.541108727305172</v>
      </c>
      <c r="G28" s="148"/>
      <c r="H28" s="367">
        <v>4001.3654693264884</v>
      </c>
      <c r="I28" s="368">
        <v>144.35326685558118</v>
      </c>
      <c r="J28" s="369">
        <v>3015.0749003352071</v>
      </c>
      <c r="K28" s="370">
        <v>93.829496199016859</v>
      </c>
      <c r="L28" s="148"/>
      <c r="M28" s="367">
        <v>4362.0231507002491</v>
      </c>
      <c r="N28" s="368">
        <v>174.59748797453071</v>
      </c>
      <c r="O28" s="369">
        <v>5693.4641286344049</v>
      </c>
      <c r="P28" s="370">
        <v>196.09878029042721</v>
      </c>
      <c r="Q28" s="148"/>
      <c r="R28" s="367">
        <v>6130.7401944342746</v>
      </c>
      <c r="S28" s="368">
        <v>242.38635321620302</v>
      </c>
      <c r="T28" s="369">
        <v>5449.2627636462021</v>
      </c>
      <c r="U28" s="370">
        <v>186.13472274461108</v>
      </c>
      <c r="V28" s="148"/>
      <c r="W28" s="367">
        <v>3931.8488928484512</v>
      </c>
      <c r="X28" s="368">
        <v>147.65422835044819</v>
      </c>
      <c r="Y28" s="369">
        <v>5663.5059299718696</v>
      </c>
      <c r="Z28" s="370">
        <v>185.08759235764106</v>
      </c>
      <c r="AA28" s="148"/>
      <c r="AB28" s="367">
        <v>2941.5715198896087</v>
      </c>
      <c r="AC28" s="368">
        <v>112.3093139734892</v>
      </c>
      <c r="AD28" s="369">
        <v>5456.9354656856585</v>
      </c>
      <c r="AE28" s="370">
        <v>178.07757560504746</v>
      </c>
      <c r="AF28" s="148"/>
      <c r="AG28" s="367">
        <v>27162.288052671382</v>
      </c>
      <c r="AH28" s="368">
        <v>1048.6339851240066</v>
      </c>
      <c r="AI28" s="369">
        <v>31068.175014123746</v>
      </c>
      <c r="AJ28" s="370">
        <v>1034.3211791013944</v>
      </c>
    </row>
    <row r="29" spans="1:36" s="149" customFormat="1" ht="12.75">
      <c r="A29" s="140"/>
      <c r="B29" s="149" t="s">
        <v>148</v>
      </c>
      <c r="C29" s="367">
        <v>2170.608914346436</v>
      </c>
      <c r="D29" s="368">
        <v>217.68634883346908</v>
      </c>
      <c r="E29" s="369">
        <v>1526.9260163467211</v>
      </c>
      <c r="F29" s="370">
        <v>133.11234937571029</v>
      </c>
      <c r="G29" s="148"/>
      <c r="H29" s="367">
        <v>1163.8955084210679</v>
      </c>
      <c r="I29" s="368">
        <v>124.38570493576889</v>
      </c>
      <c r="J29" s="369">
        <v>834.75000857150212</v>
      </c>
      <c r="K29" s="370">
        <v>83.896348321324922</v>
      </c>
      <c r="L29" s="148"/>
      <c r="M29" s="367">
        <v>1768.4837598799504</v>
      </c>
      <c r="N29" s="368">
        <v>181.64361580671923</v>
      </c>
      <c r="O29" s="369">
        <v>2470.0910189572724</v>
      </c>
      <c r="P29" s="370">
        <v>211.89719956949654</v>
      </c>
      <c r="Q29" s="148"/>
      <c r="R29" s="367">
        <v>2942.3597130097669</v>
      </c>
      <c r="S29" s="368">
        <v>292.99431913762942</v>
      </c>
      <c r="T29" s="369">
        <v>2959.3968059869098</v>
      </c>
      <c r="U29" s="370">
        <v>252.80981098322187</v>
      </c>
      <c r="V29" s="148"/>
      <c r="W29" s="367">
        <v>1726.0457326303704</v>
      </c>
      <c r="X29" s="368">
        <v>180.59818683588094</v>
      </c>
      <c r="Y29" s="369">
        <v>2454.1136856563076</v>
      </c>
      <c r="Z29" s="370">
        <v>226.18583517549362</v>
      </c>
      <c r="AA29" s="148"/>
      <c r="AB29" s="367">
        <v>1089.3872966346823</v>
      </c>
      <c r="AC29" s="368">
        <v>114.51631708474522</v>
      </c>
      <c r="AD29" s="369">
        <v>2225.5472620998148</v>
      </c>
      <c r="AE29" s="370">
        <v>208.97014237681981</v>
      </c>
      <c r="AF29" s="148"/>
      <c r="AG29" s="367">
        <v>11446.269448119887</v>
      </c>
      <c r="AH29" s="368">
        <v>1175.0445052953689</v>
      </c>
      <c r="AI29" s="369">
        <v>13589.225648571113</v>
      </c>
      <c r="AJ29" s="370">
        <v>1219.4560163187889</v>
      </c>
    </row>
    <row r="30" spans="1:36" s="149" customFormat="1" ht="12.75">
      <c r="A30" s="140"/>
      <c r="B30" s="149" t="s">
        <v>149</v>
      </c>
      <c r="C30" s="367">
        <v>1134.0076760012505</v>
      </c>
      <c r="D30" s="368">
        <v>190.14823141261019</v>
      </c>
      <c r="E30" s="369">
        <v>807.02390992601488</v>
      </c>
      <c r="F30" s="370">
        <v>118.8789479115579</v>
      </c>
      <c r="G30" s="148"/>
      <c r="H30" s="367">
        <v>896.03807195552702</v>
      </c>
      <c r="I30" s="368">
        <v>131.90436554986115</v>
      </c>
      <c r="J30" s="369">
        <v>643.69574500142971</v>
      </c>
      <c r="K30" s="370">
        <v>93.323620487411759</v>
      </c>
      <c r="L30" s="148"/>
      <c r="M30" s="367">
        <v>1343.9616153155721</v>
      </c>
      <c r="N30" s="368">
        <v>250.85523181899211</v>
      </c>
      <c r="O30" s="369">
        <v>1489.3485988714438</v>
      </c>
      <c r="P30" s="370">
        <v>233.69136399503617</v>
      </c>
      <c r="Q30" s="148"/>
      <c r="R30" s="367">
        <v>2207.8068193857275</v>
      </c>
      <c r="S30" s="368">
        <v>384.19819257622879</v>
      </c>
      <c r="T30" s="369">
        <v>2132.5212859298931</v>
      </c>
      <c r="U30" s="370">
        <v>318.63495787320306</v>
      </c>
      <c r="V30" s="148"/>
      <c r="W30" s="367">
        <v>1718.8010667045526</v>
      </c>
      <c r="X30" s="368">
        <v>275.42301253791146</v>
      </c>
      <c r="Y30" s="369">
        <v>2123.5029268843095</v>
      </c>
      <c r="Z30" s="370">
        <v>312.13393573234583</v>
      </c>
      <c r="AA30" s="148"/>
      <c r="AB30" s="367">
        <v>530.56278052638459</v>
      </c>
      <c r="AC30" s="368">
        <v>88.711605684334316</v>
      </c>
      <c r="AD30" s="369">
        <v>1147.85741865</v>
      </c>
      <c r="AE30" s="370">
        <v>172.76693138505718</v>
      </c>
      <c r="AF30" s="148"/>
      <c r="AG30" s="367">
        <v>8359.5910086042477</v>
      </c>
      <c r="AH30" s="368">
        <v>1408.5222799767</v>
      </c>
      <c r="AI30" s="369">
        <v>9187.6146359454833</v>
      </c>
      <c r="AJ30" s="370">
        <v>1379.2957860484503</v>
      </c>
    </row>
    <row r="31" spans="1:36" s="149" customFormat="1" ht="12.75">
      <c r="A31" s="140"/>
      <c r="B31" s="149" t="s">
        <v>150</v>
      </c>
      <c r="C31" s="367">
        <v>153.17325297926718</v>
      </c>
      <c r="D31" s="368">
        <v>245.77881256566033</v>
      </c>
      <c r="E31" s="369">
        <v>133.71655990785783</v>
      </c>
      <c r="F31" s="370">
        <v>216.32657104266252</v>
      </c>
      <c r="H31" s="367">
        <v>113.7256955596434</v>
      </c>
      <c r="I31" s="368">
        <v>138.45879163907739</v>
      </c>
      <c r="J31" s="369">
        <v>100.17545414108912</v>
      </c>
      <c r="K31" s="370">
        <v>134.85150340149474</v>
      </c>
      <c r="M31" s="367">
        <v>148.64631001299975</v>
      </c>
      <c r="N31" s="368">
        <v>279.89542862545284</v>
      </c>
      <c r="O31" s="369">
        <v>231.75883726372854</v>
      </c>
      <c r="P31" s="370">
        <v>419.03097302300989</v>
      </c>
      <c r="R31" s="367">
        <v>266.60222445835069</v>
      </c>
      <c r="S31" s="368">
        <v>455.02057239743158</v>
      </c>
      <c r="T31" s="369">
        <v>294.28169565939771</v>
      </c>
      <c r="U31" s="370">
        <v>494.09132436889695</v>
      </c>
      <c r="W31" s="367">
        <v>249.55628412311444</v>
      </c>
      <c r="X31" s="368">
        <v>361.21270569193626</v>
      </c>
      <c r="Y31" s="369">
        <v>290.98276749166479</v>
      </c>
      <c r="Z31" s="370">
        <v>446.99326115752666</v>
      </c>
      <c r="AB31" s="367">
        <v>74.348001813207063</v>
      </c>
      <c r="AC31" s="368">
        <v>114.92715490190628</v>
      </c>
      <c r="AD31" s="369">
        <v>208.93066637966527</v>
      </c>
      <c r="AE31" s="370">
        <v>329.34887294609854</v>
      </c>
      <c r="AG31" s="367">
        <v>1084.0840235036865</v>
      </c>
      <c r="AH31" s="368">
        <v>1711.4739302306459</v>
      </c>
      <c r="AI31" s="369">
        <v>1376.5251385795079</v>
      </c>
      <c r="AJ31" s="370">
        <v>2220.8238343194216</v>
      </c>
    </row>
    <row r="32" spans="1:36" s="149" customFormat="1" ht="12.75">
      <c r="A32" s="140"/>
      <c r="B32" s="149" t="s">
        <v>151</v>
      </c>
      <c r="C32" s="367">
        <v>155.34811487454013</v>
      </c>
      <c r="D32" s="368">
        <v>326.84768102950284</v>
      </c>
      <c r="E32" s="369">
        <v>120.16268232750595</v>
      </c>
      <c r="F32" s="370">
        <v>253.87411958204223</v>
      </c>
      <c r="G32" s="148"/>
      <c r="H32" s="367">
        <v>103.97502338512275</v>
      </c>
      <c r="I32" s="368">
        <v>166.39671459435124</v>
      </c>
      <c r="J32" s="369">
        <v>79.30389195077197</v>
      </c>
      <c r="K32" s="370">
        <v>139.85169350033775</v>
      </c>
      <c r="L32" s="148"/>
      <c r="M32" s="367">
        <v>196.88498419804125</v>
      </c>
      <c r="N32" s="368">
        <v>482.2311418517325</v>
      </c>
      <c r="O32" s="369">
        <v>226.33741627315109</v>
      </c>
      <c r="P32" s="370">
        <v>549.7201443114285</v>
      </c>
      <c r="Q32" s="148"/>
      <c r="R32" s="367">
        <v>331.49073796517763</v>
      </c>
      <c r="S32" s="368">
        <v>738.25674942458738</v>
      </c>
      <c r="T32" s="369">
        <v>248.53744877759678</v>
      </c>
      <c r="U32" s="370">
        <v>546.94647967104515</v>
      </c>
      <c r="V32" s="148"/>
      <c r="W32" s="367">
        <v>303.74777110308997</v>
      </c>
      <c r="X32" s="368">
        <v>583.86993810461513</v>
      </c>
      <c r="Y32" s="369">
        <v>297.8946899958471</v>
      </c>
      <c r="Z32" s="370">
        <v>599.85743407988343</v>
      </c>
      <c r="AA32" s="148"/>
      <c r="AB32" s="367">
        <v>80.130297217374689</v>
      </c>
      <c r="AC32" s="368">
        <v>164.59243639925216</v>
      </c>
      <c r="AD32" s="369">
        <v>138.72918718486051</v>
      </c>
      <c r="AE32" s="370">
        <v>290.29547248808058</v>
      </c>
      <c r="AF32" s="148"/>
      <c r="AG32" s="367">
        <v>1269.765999632717</v>
      </c>
      <c r="AH32" s="368">
        <v>2633.8630382557417</v>
      </c>
      <c r="AI32" s="369">
        <v>1226.4595627801498</v>
      </c>
      <c r="AJ32" s="370">
        <v>2611.997075932848</v>
      </c>
    </row>
    <row r="33" spans="1:36" s="149" customFormat="1" ht="12.75">
      <c r="A33" s="352"/>
      <c r="B33" s="353" t="s">
        <v>82</v>
      </c>
      <c r="C33" s="367"/>
      <c r="D33" s="371">
        <v>2.2244254207033123</v>
      </c>
      <c r="E33" s="369"/>
      <c r="F33" s="372">
        <v>3.038912500081103</v>
      </c>
      <c r="G33" s="152"/>
      <c r="H33" s="367"/>
      <c r="I33" s="371">
        <v>1.1527048761620582</v>
      </c>
      <c r="J33" s="369"/>
      <c r="K33" s="372">
        <v>1.4904875243463485</v>
      </c>
      <c r="L33" s="152"/>
      <c r="M33" s="367"/>
      <c r="N33" s="371">
        <v>2.7619592208685022</v>
      </c>
      <c r="O33" s="369"/>
      <c r="P33" s="372">
        <v>2.8032818128561492</v>
      </c>
      <c r="Q33" s="152"/>
      <c r="R33" s="367"/>
      <c r="S33" s="371">
        <v>3.0457851262198719</v>
      </c>
      <c r="T33" s="369"/>
      <c r="U33" s="372">
        <v>2.9384441097617837</v>
      </c>
      <c r="V33" s="152"/>
      <c r="W33" s="367"/>
      <c r="X33" s="371">
        <v>3.954305573415994</v>
      </c>
      <c r="Y33" s="369"/>
      <c r="Z33" s="372">
        <v>3.2409381225338483</v>
      </c>
      <c r="AA33" s="152"/>
      <c r="AB33" s="367"/>
      <c r="AC33" s="371">
        <v>1.465527929750372</v>
      </c>
      <c r="AD33" s="369"/>
      <c r="AE33" s="372">
        <v>1.6301629865622025</v>
      </c>
      <c r="AF33" s="152"/>
      <c r="AG33" s="367"/>
      <c r="AH33" s="371">
        <v>2.5117086377324243</v>
      </c>
      <c r="AI33" s="369"/>
      <c r="AJ33" s="372">
        <v>2.5253249461662568</v>
      </c>
    </row>
    <row r="34" spans="1:36" s="149" customFormat="1" ht="12.75">
      <c r="A34" s="349"/>
      <c r="C34" s="367"/>
      <c r="D34" s="368"/>
      <c r="E34" s="369"/>
      <c r="F34" s="370"/>
      <c r="H34" s="367"/>
      <c r="I34" s="368"/>
      <c r="J34" s="369"/>
      <c r="K34" s="370"/>
      <c r="M34" s="367"/>
      <c r="N34" s="368"/>
      <c r="O34" s="369"/>
      <c r="P34" s="370"/>
      <c r="R34" s="367"/>
      <c r="S34" s="368"/>
      <c r="T34" s="369"/>
      <c r="U34" s="370"/>
      <c r="W34" s="367"/>
      <c r="X34" s="368"/>
      <c r="Y34" s="369"/>
      <c r="Z34" s="370"/>
      <c r="AB34" s="367"/>
      <c r="AC34" s="368"/>
      <c r="AD34" s="369"/>
      <c r="AE34" s="370"/>
      <c r="AG34" s="367"/>
      <c r="AH34" s="368"/>
      <c r="AI34" s="369"/>
      <c r="AJ34" s="370"/>
    </row>
    <row r="35" spans="1:36" s="149" customFormat="1" ht="12.75">
      <c r="A35" s="351" t="s">
        <v>155</v>
      </c>
      <c r="B35" s="149" t="s">
        <v>147</v>
      </c>
      <c r="C35" s="315">
        <v>1624.6973382468541</v>
      </c>
      <c r="D35" s="316">
        <v>124.07144036968933</v>
      </c>
      <c r="E35" s="315">
        <v>1014.280445956887</v>
      </c>
      <c r="F35" s="316">
        <v>73.08510877598512</v>
      </c>
      <c r="G35" s="148"/>
      <c r="H35" s="315">
        <v>1368.0201634049845</v>
      </c>
      <c r="I35" s="316">
        <v>116.49025136934755</v>
      </c>
      <c r="J35" s="315">
        <v>1129.4638658447548</v>
      </c>
      <c r="K35" s="316">
        <v>86.739379825183534</v>
      </c>
      <c r="L35" s="148"/>
      <c r="M35" s="315">
        <v>2447.3963876560515</v>
      </c>
      <c r="N35" s="316">
        <v>176.21398819766844</v>
      </c>
      <c r="O35" s="315">
        <v>2809.7414593543708</v>
      </c>
      <c r="P35" s="316">
        <v>195.12119442852156</v>
      </c>
      <c r="Q35" s="148"/>
      <c r="R35" s="315">
        <v>3424.0964498503008</v>
      </c>
      <c r="S35" s="316">
        <v>256.3484088446437</v>
      </c>
      <c r="T35" s="315">
        <v>2898.3505616952152</v>
      </c>
      <c r="U35" s="316">
        <v>206.27093225568848</v>
      </c>
      <c r="V35" s="148"/>
      <c r="W35" s="315">
        <v>2122.0449815765669</v>
      </c>
      <c r="X35" s="316">
        <v>168.14281350364877</v>
      </c>
      <c r="Y35" s="315">
        <v>2380.3740748056998</v>
      </c>
      <c r="Z35" s="316">
        <v>174.83983155976208</v>
      </c>
      <c r="AA35" s="148"/>
      <c r="AB35" s="315">
        <v>955.45332282872619</v>
      </c>
      <c r="AC35" s="316">
        <v>73.737166953406174</v>
      </c>
      <c r="AD35" s="315">
        <v>606.3321365864025</v>
      </c>
      <c r="AE35" s="316">
        <v>44.237703721573332</v>
      </c>
      <c r="AF35" s="148"/>
      <c r="AG35" s="315">
        <v>12503.732463131522</v>
      </c>
      <c r="AH35" s="316">
        <v>957.31933540512364</v>
      </c>
      <c r="AI35" s="315">
        <v>11598.010645195009</v>
      </c>
      <c r="AJ35" s="316">
        <v>836.35501890826049</v>
      </c>
    </row>
    <row r="36" spans="1:36" s="149" customFormat="1" ht="12.75">
      <c r="A36" s="140"/>
      <c r="B36" s="149" t="s">
        <v>148</v>
      </c>
      <c r="C36" s="315">
        <v>321.30721529615943</v>
      </c>
      <c r="D36" s="316">
        <v>147.43033029590356</v>
      </c>
      <c r="E36" s="315">
        <v>235.94477195786291</v>
      </c>
      <c r="F36" s="316">
        <v>100.67669311708103</v>
      </c>
      <c r="G36" s="148"/>
      <c r="H36" s="315">
        <v>311.31320793607733</v>
      </c>
      <c r="I36" s="316">
        <v>173.91941938201725</v>
      </c>
      <c r="J36" s="315">
        <v>136.02072873306972</v>
      </c>
      <c r="K36" s="316">
        <v>78.716524334650472</v>
      </c>
      <c r="L36" s="148"/>
      <c r="M36" s="315">
        <v>382.00365691171282</v>
      </c>
      <c r="N36" s="316">
        <v>173.53354861848877</v>
      </c>
      <c r="O36" s="315">
        <v>422.83880889747508</v>
      </c>
      <c r="P36" s="316">
        <v>172.87484547343746</v>
      </c>
      <c r="Q36" s="148"/>
      <c r="R36" s="315">
        <v>511.27159853278238</v>
      </c>
      <c r="S36" s="316">
        <v>230.08493917784193</v>
      </c>
      <c r="T36" s="315">
        <v>412.0354933978806</v>
      </c>
      <c r="U36" s="316">
        <v>169.62495678847512</v>
      </c>
      <c r="V36" s="148"/>
      <c r="W36" s="315">
        <v>346.36343382105605</v>
      </c>
      <c r="X36" s="316">
        <v>174.38589784609874</v>
      </c>
      <c r="Y36" s="315">
        <v>321.79606991705305</v>
      </c>
      <c r="Z36" s="316">
        <v>152.13700514928084</v>
      </c>
      <c r="AA36" s="148"/>
      <c r="AB36" s="315">
        <v>170.57843008507311</v>
      </c>
      <c r="AC36" s="316">
        <v>83.971811576885841</v>
      </c>
      <c r="AD36" s="315">
        <v>115.92148346850736</v>
      </c>
      <c r="AE36" s="316">
        <v>55.711079435784775</v>
      </c>
      <c r="AF36" s="148"/>
      <c r="AG36" s="315">
        <v>2165.2088182155585</v>
      </c>
      <c r="AH36" s="316">
        <v>1032.5927175336046</v>
      </c>
      <c r="AI36" s="315">
        <v>1777.2060022486883</v>
      </c>
      <c r="AJ36" s="316">
        <v>795.93675692526119</v>
      </c>
    </row>
    <row r="37" spans="1:36" s="149" customFormat="1" ht="12.75">
      <c r="A37" s="140"/>
      <c r="B37" s="149" t="s">
        <v>149</v>
      </c>
      <c r="C37" s="315">
        <v>493.76845159852707</v>
      </c>
      <c r="D37" s="316">
        <v>203.37413610031891</v>
      </c>
      <c r="E37" s="315">
        <v>406.69226530029562</v>
      </c>
      <c r="F37" s="316">
        <v>157.99259395576794</v>
      </c>
      <c r="G37" s="148"/>
      <c r="H37" s="315">
        <v>374.07375844780245</v>
      </c>
      <c r="I37" s="316">
        <v>182.40067295899991</v>
      </c>
      <c r="J37" s="315">
        <v>180.71376389151263</v>
      </c>
      <c r="K37" s="316">
        <v>89.498399675631177</v>
      </c>
      <c r="L37" s="148"/>
      <c r="M37" s="315">
        <v>643.86404546557208</v>
      </c>
      <c r="N37" s="316">
        <v>258.28251858605017</v>
      </c>
      <c r="O37" s="315">
        <v>773.22945655226215</v>
      </c>
      <c r="P37" s="316">
        <v>288.73009596000963</v>
      </c>
      <c r="Q37" s="148"/>
      <c r="R37" s="315">
        <v>968.92093949617856</v>
      </c>
      <c r="S37" s="316">
        <v>389.6924243610535</v>
      </c>
      <c r="T37" s="315">
        <v>758.98781543895257</v>
      </c>
      <c r="U37" s="316">
        <v>286.21680115231442</v>
      </c>
      <c r="V37" s="148"/>
      <c r="W37" s="315">
        <v>578.93579682634197</v>
      </c>
      <c r="X37" s="316">
        <v>259.25517099218143</v>
      </c>
      <c r="Y37" s="315">
        <v>607.66525482070563</v>
      </c>
      <c r="Z37" s="316">
        <v>257.06074186065246</v>
      </c>
      <c r="AA37" s="148"/>
      <c r="AB37" s="315">
        <v>398.9638381936951</v>
      </c>
      <c r="AC37" s="316">
        <v>174.51931414824475</v>
      </c>
      <c r="AD37" s="315">
        <v>233.5672622384526</v>
      </c>
      <c r="AE37" s="316">
        <v>100.35624765019159</v>
      </c>
      <c r="AF37" s="148"/>
      <c r="AG37" s="315">
        <v>3677.6517010989674</v>
      </c>
      <c r="AH37" s="316">
        <v>1558.3382486978776</v>
      </c>
      <c r="AI37" s="315">
        <v>3145.6159531904159</v>
      </c>
      <c r="AJ37" s="316">
        <v>1271.3625800348339</v>
      </c>
    </row>
    <row r="38" spans="1:36" s="149" customFormat="1" ht="12.75">
      <c r="A38" s="140"/>
      <c r="B38" s="149" t="s">
        <v>150</v>
      </c>
      <c r="C38" s="315">
        <v>94.132410583604724</v>
      </c>
      <c r="D38" s="316">
        <v>186.43911671106412</v>
      </c>
      <c r="E38" s="315">
        <v>83.518451813283193</v>
      </c>
      <c r="F38" s="316">
        <v>156.88978556634461</v>
      </c>
      <c r="H38" s="315">
        <v>64.9754379187181</v>
      </c>
      <c r="I38" s="316">
        <v>141.36818738149947</v>
      </c>
      <c r="J38" s="315">
        <v>34.676684164463282</v>
      </c>
      <c r="K38" s="316">
        <v>77.602457243103871</v>
      </c>
      <c r="M38" s="315">
        <v>93.403484749427491</v>
      </c>
      <c r="N38" s="316">
        <v>184.75429125610961</v>
      </c>
      <c r="O38" s="315">
        <v>164.57235197108878</v>
      </c>
      <c r="P38" s="316">
        <v>304.26766559036872</v>
      </c>
      <c r="R38" s="315">
        <v>113.40939973933666</v>
      </c>
      <c r="S38" s="316">
        <v>223.16541349322617</v>
      </c>
      <c r="T38" s="315">
        <v>127.30461596679181</v>
      </c>
      <c r="U38" s="316">
        <v>234.24605749464894</v>
      </c>
      <c r="W38" s="315">
        <v>88.331384207991576</v>
      </c>
      <c r="X38" s="316">
        <v>184.92480739592855</v>
      </c>
      <c r="Y38" s="315">
        <v>144.00619827428821</v>
      </c>
      <c r="Z38" s="316">
        <v>290.81771012347878</v>
      </c>
      <c r="AB38" s="315">
        <v>70.658196861298734</v>
      </c>
      <c r="AC38" s="316">
        <v>146.13893838014283</v>
      </c>
      <c r="AD38" s="315">
        <v>37.90884866432841</v>
      </c>
      <c r="AE38" s="316">
        <v>77.86464643619766</v>
      </c>
      <c r="AG38" s="315">
        <v>568.79045351939953</v>
      </c>
      <c r="AH38" s="316">
        <v>1153.3318125140681</v>
      </c>
      <c r="AI38" s="315">
        <v>632.76840126642026</v>
      </c>
      <c r="AJ38" s="316">
        <v>1234.1711094438926</v>
      </c>
    </row>
    <row r="39" spans="1:36" s="149" customFormat="1" ht="12.75">
      <c r="A39" s="140"/>
      <c r="B39" s="149" t="s">
        <v>151</v>
      </c>
      <c r="C39" s="315">
        <v>25.094584274854725</v>
      </c>
      <c r="D39" s="316">
        <v>186.81284294086387</v>
      </c>
      <c r="E39" s="315">
        <v>32.564064971671243</v>
      </c>
      <c r="F39" s="316">
        <v>220.89376346446377</v>
      </c>
      <c r="H39" s="315">
        <v>25.61743229241776</v>
      </c>
      <c r="I39" s="316">
        <v>169.13198488513859</v>
      </c>
      <c r="J39" s="315">
        <v>15.124957366199574</v>
      </c>
      <c r="K39" s="316">
        <v>103.92826183652848</v>
      </c>
      <c r="M39" s="315">
        <v>34.332425217235894</v>
      </c>
      <c r="N39" s="316">
        <v>300.3259354600853</v>
      </c>
      <c r="O39" s="315">
        <v>57.617923224803242</v>
      </c>
      <c r="P39" s="316">
        <v>434.60236979572704</v>
      </c>
      <c r="R39" s="315">
        <v>49.30161238140164</v>
      </c>
      <c r="S39" s="316">
        <v>386.243160138711</v>
      </c>
      <c r="T39" s="315">
        <v>118.3215135011599</v>
      </c>
      <c r="U39" s="316">
        <v>820.83200612601217</v>
      </c>
      <c r="W39" s="315">
        <v>48.324403568043721</v>
      </c>
      <c r="X39" s="316">
        <v>345.85498261759835</v>
      </c>
      <c r="Y39" s="315">
        <v>56.158402182253084</v>
      </c>
      <c r="Z39" s="316">
        <v>385.03866847990378</v>
      </c>
      <c r="AB39" s="315">
        <v>17.346212031206825</v>
      </c>
      <c r="AC39" s="316">
        <v>130.84771494550671</v>
      </c>
      <c r="AD39" s="315">
        <v>9.2702690423091614</v>
      </c>
      <c r="AE39" s="316">
        <v>65.639826082585401</v>
      </c>
      <c r="AG39" s="315">
        <v>208.61656403455203</v>
      </c>
      <c r="AH39" s="316">
        <v>1588.491819841832</v>
      </c>
      <c r="AI39" s="315">
        <v>374.3989980994661</v>
      </c>
      <c r="AJ39" s="316">
        <v>2641.4072004248951</v>
      </c>
    </row>
    <row r="40" spans="1:36" s="149" customFormat="1" ht="12.75">
      <c r="A40" s="352"/>
      <c r="B40" s="353" t="s">
        <v>82</v>
      </c>
      <c r="C40" s="317"/>
      <c r="D40" s="317">
        <v>1.50568771011465</v>
      </c>
      <c r="E40" s="317"/>
      <c r="F40" s="317">
        <v>3.0224182075384252</v>
      </c>
      <c r="G40" s="152"/>
      <c r="H40" s="317"/>
      <c r="I40" s="317">
        <v>1.4518981880199018</v>
      </c>
      <c r="J40" s="317"/>
      <c r="K40" s="317">
        <v>1.1981669922702676</v>
      </c>
      <c r="L40" s="152"/>
      <c r="M40" s="317"/>
      <c r="N40" s="317">
        <v>1.704325170389958</v>
      </c>
      <c r="O40" s="317"/>
      <c r="P40" s="317">
        <v>2.2273457840836159</v>
      </c>
      <c r="Q40" s="152"/>
      <c r="R40" s="317"/>
      <c r="S40" s="317">
        <v>1.5067117517112742</v>
      </c>
      <c r="T40" s="317"/>
      <c r="U40" s="317">
        <v>3.9793876778940844</v>
      </c>
      <c r="V40" s="152"/>
      <c r="W40" s="317"/>
      <c r="X40" s="317">
        <v>2.056912070227094</v>
      </c>
      <c r="Y40" s="317"/>
      <c r="Z40" s="317">
        <v>2.2022365558519401</v>
      </c>
      <c r="AA40" s="152"/>
      <c r="AB40" s="317"/>
      <c r="AC40" s="317">
        <v>1.774515083122032</v>
      </c>
      <c r="AD40" s="317"/>
      <c r="AE40" s="317">
        <v>1.4837982209862066</v>
      </c>
      <c r="AF40" s="152"/>
      <c r="AG40" s="317"/>
      <c r="AH40" s="317">
        <v>1.6593123747674074</v>
      </c>
      <c r="AI40" s="317"/>
      <c r="AJ40" s="317">
        <v>3.1582368022049621</v>
      </c>
    </row>
    <row r="41" spans="1:36" s="149" customFormat="1" ht="12.75">
      <c r="A41" s="349"/>
      <c r="C41" s="315"/>
      <c r="D41" s="316"/>
      <c r="E41" s="315"/>
      <c r="F41" s="316"/>
      <c r="G41" s="148"/>
      <c r="H41" s="315"/>
      <c r="I41" s="316"/>
      <c r="J41" s="315"/>
      <c r="K41" s="316"/>
      <c r="L41" s="148"/>
      <c r="M41" s="315"/>
      <c r="N41" s="316"/>
      <c r="O41" s="315"/>
      <c r="P41" s="316"/>
      <c r="Q41" s="148"/>
      <c r="R41" s="315"/>
      <c r="S41" s="316"/>
      <c r="T41" s="315"/>
      <c r="U41" s="316"/>
      <c r="V41" s="148"/>
      <c r="W41" s="315"/>
      <c r="X41" s="316"/>
      <c r="Y41" s="315"/>
      <c r="Z41" s="316"/>
      <c r="AA41" s="148"/>
      <c r="AB41" s="315"/>
      <c r="AC41" s="316"/>
      <c r="AD41" s="315"/>
      <c r="AE41" s="316"/>
      <c r="AF41" s="148"/>
      <c r="AG41" s="315"/>
      <c r="AH41" s="316"/>
      <c r="AI41" s="315"/>
      <c r="AJ41" s="316"/>
    </row>
    <row r="42" spans="1:36" s="149" customFormat="1" ht="12.75">
      <c r="A42" s="351" t="s">
        <v>156</v>
      </c>
      <c r="B42" s="149" t="s">
        <v>147</v>
      </c>
      <c r="C42" s="315">
        <v>1805.5468928955554</v>
      </c>
      <c r="D42" s="316">
        <v>107.99650459834454</v>
      </c>
      <c r="E42" s="315">
        <v>1539.2833893576185</v>
      </c>
      <c r="F42" s="316">
        <v>81.561121994821889</v>
      </c>
      <c r="G42" s="148"/>
      <c r="H42" s="315">
        <v>1370.6934956872676</v>
      </c>
      <c r="I42" s="316">
        <v>76.979734804258626</v>
      </c>
      <c r="J42" s="315">
        <v>993.82589734721375</v>
      </c>
      <c r="K42" s="316">
        <v>49.526772909705542</v>
      </c>
      <c r="L42" s="148"/>
      <c r="M42" s="315">
        <v>3003.3621712270538</v>
      </c>
      <c r="N42" s="316">
        <v>185.04571780904848</v>
      </c>
      <c r="O42" s="315">
        <v>3271.7156429541178</v>
      </c>
      <c r="P42" s="316">
        <v>177.17512861624419</v>
      </c>
      <c r="Q42" s="148"/>
      <c r="R42" s="315">
        <v>2981.2455880121456</v>
      </c>
      <c r="S42" s="316">
        <v>181.22357015298545</v>
      </c>
      <c r="T42" s="315">
        <v>2889.5614079236179</v>
      </c>
      <c r="U42" s="316">
        <v>154.91287010121994</v>
      </c>
      <c r="V42" s="148"/>
      <c r="W42" s="315">
        <v>1996.2534324463613</v>
      </c>
      <c r="X42" s="316">
        <v>115.12359121793709</v>
      </c>
      <c r="Y42" s="315">
        <v>2881.6087314070564</v>
      </c>
      <c r="Z42" s="316">
        <v>149.35466733349966</v>
      </c>
      <c r="AA42" s="148"/>
      <c r="AB42" s="315">
        <v>2443.5723743867497</v>
      </c>
      <c r="AC42" s="316">
        <v>143.12994436429327</v>
      </c>
      <c r="AD42" s="315">
        <v>2600.0386562749754</v>
      </c>
      <c r="AE42" s="316">
        <v>134.5561146498145</v>
      </c>
      <c r="AF42" s="148"/>
      <c r="AG42" s="315">
        <v>14300.977793023598</v>
      </c>
      <c r="AH42" s="316">
        <v>849.66488237346221</v>
      </c>
      <c r="AI42" s="315">
        <v>15138.372338975514</v>
      </c>
      <c r="AJ42" s="316">
        <v>796.12962673008815</v>
      </c>
    </row>
    <row r="43" spans="1:36" s="149" customFormat="1" ht="12.75">
      <c r="A43" s="140"/>
      <c r="B43" s="149" t="s">
        <v>148</v>
      </c>
      <c r="C43" s="315">
        <v>343.68138789245847</v>
      </c>
      <c r="D43" s="316">
        <v>162.08496006894504</v>
      </c>
      <c r="E43" s="315">
        <v>163.07417367102104</v>
      </c>
      <c r="F43" s="316">
        <v>68.901236976737451</v>
      </c>
      <c r="G43" s="148"/>
      <c r="H43" s="315">
        <v>182.60520727109366</v>
      </c>
      <c r="I43" s="316">
        <v>83.814337010280155</v>
      </c>
      <c r="J43" s="315">
        <v>136.02528651845722</v>
      </c>
      <c r="K43" s="316">
        <v>61.200644793974831</v>
      </c>
      <c r="L43" s="148"/>
      <c r="M43" s="315">
        <v>382.11964985759988</v>
      </c>
      <c r="N43" s="316">
        <v>192.44385970140542</v>
      </c>
      <c r="O43" s="315">
        <v>455.34860135460315</v>
      </c>
      <c r="P43" s="316">
        <v>200.74438095103591</v>
      </c>
      <c r="Q43" s="148"/>
      <c r="R43" s="315">
        <v>524.18086952145927</v>
      </c>
      <c r="S43" s="316">
        <v>251.566930269154</v>
      </c>
      <c r="T43" s="315">
        <v>495.38322266372262</v>
      </c>
      <c r="U43" s="316">
        <v>209.59772937956333</v>
      </c>
      <c r="V43" s="148"/>
      <c r="W43" s="315">
        <v>296.3055661778937</v>
      </c>
      <c r="X43" s="316">
        <v>140.55120803080538</v>
      </c>
      <c r="Y43" s="315">
        <v>407.52392214421496</v>
      </c>
      <c r="Z43" s="316">
        <v>177.73337875669475</v>
      </c>
      <c r="AA43" s="148"/>
      <c r="AB43" s="315">
        <v>319.98039840988832</v>
      </c>
      <c r="AC43" s="316">
        <v>154.97412730871608</v>
      </c>
      <c r="AD43" s="315">
        <v>336.229315645827</v>
      </c>
      <c r="AE43" s="316">
        <v>150.26035841074656</v>
      </c>
      <c r="AF43" s="148"/>
      <c r="AG43" s="315">
        <v>2168.849021642252</v>
      </c>
      <c r="AH43" s="316">
        <v>1041.6943587166502</v>
      </c>
      <c r="AI43" s="315">
        <v>2117.830956555415</v>
      </c>
      <c r="AJ43" s="316">
        <v>924.07581800247806</v>
      </c>
    </row>
    <row r="44" spans="1:36" s="149" customFormat="1" ht="12.75">
      <c r="A44" s="140"/>
      <c r="B44" s="149" t="s">
        <v>149</v>
      </c>
      <c r="C44" s="315">
        <v>297.55006077374924</v>
      </c>
      <c r="D44" s="316">
        <v>165.39106422309183</v>
      </c>
      <c r="E44" s="315">
        <v>316.30930082606346</v>
      </c>
      <c r="F44" s="316">
        <v>153.07066543332871</v>
      </c>
      <c r="H44" s="315">
        <v>217.17843593972501</v>
      </c>
      <c r="I44" s="316">
        <v>115.27152258748113</v>
      </c>
      <c r="J44" s="315">
        <v>153.70225583062651</v>
      </c>
      <c r="K44" s="316">
        <v>81.560220986077653</v>
      </c>
      <c r="M44" s="315">
        <v>398.73918369073914</v>
      </c>
      <c r="N44" s="316">
        <v>236.03234399828796</v>
      </c>
      <c r="O44" s="315">
        <v>489.47536135773635</v>
      </c>
      <c r="P44" s="316">
        <v>244.34030473406401</v>
      </c>
      <c r="R44" s="315">
        <v>620.94607333961108</v>
      </c>
      <c r="S44" s="316">
        <v>351.73982182230628</v>
      </c>
      <c r="T44" s="315">
        <v>535.0752799708041</v>
      </c>
      <c r="U44" s="316">
        <v>258.72261807591707</v>
      </c>
      <c r="W44" s="315">
        <v>367.43550164024612</v>
      </c>
      <c r="X44" s="316">
        <v>203.96495663499715</v>
      </c>
      <c r="Y44" s="315">
        <v>578.55307096082458</v>
      </c>
      <c r="Z44" s="316">
        <v>291.77308879454205</v>
      </c>
      <c r="AB44" s="315">
        <v>302.85396155761578</v>
      </c>
      <c r="AC44" s="316">
        <v>171.97420958453037</v>
      </c>
      <c r="AD44" s="315">
        <v>262.06578794296786</v>
      </c>
      <c r="AE44" s="316">
        <v>135.55962470249204</v>
      </c>
      <c r="AG44" s="315">
        <v>2307.5299974349282</v>
      </c>
      <c r="AH44" s="316">
        <v>1300.5048976473308</v>
      </c>
      <c r="AI44" s="315">
        <v>2486.5791664595467</v>
      </c>
      <c r="AJ44" s="316">
        <v>1246.931622849831</v>
      </c>
    </row>
    <row r="45" spans="1:36" s="149" customFormat="1" ht="12.75">
      <c r="A45" s="140"/>
      <c r="B45" s="149" t="s">
        <v>150</v>
      </c>
      <c r="C45" s="315">
        <v>165.44758538659497</v>
      </c>
      <c r="D45" s="316">
        <v>229.40367757689216</v>
      </c>
      <c r="E45" s="315">
        <v>98.530595798131756</v>
      </c>
      <c r="F45" s="316">
        <v>136.97953864505465</v>
      </c>
      <c r="H45" s="315">
        <v>139.81697634941568</v>
      </c>
      <c r="I45" s="316">
        <v>137.17048306226081</v>
      </c>
      <c r="J45" s="315">
        <v>91.804832942783065</v>
      </c>
      <c r="K45" s="316">
        <v>96.909366359277783</v>
      </c>
      <c r="M45" s="315">
        <v>184.05474270238091</v>
      </c>
      <c r="N45" s="316">
        <v>322.51208470190545</v>
      </c>
      <c r="O45" s="315">
        <v>208.78321641531161</v>
      </c>
      <c r="P45" s="316">
        <v>348.64179136834298</v>
      </c>
      <c r="R45" s="315">
        <v>319.39324755159856</v>
      </c>
      <c r="S45" s="316">
        <v>493.06140936768065</v>
      </c>
      <c r="T45" s="315">
        <v>223.363352033604</v>
      </c>
      <c r="U45" s="316">
        <v>333.30618969846699</v>
      </c>
      <c r="W45" s="315">
        <v>210.21782116043457</v>
      </c>
      <c r="X45" s="316">
        <v>251.25322135721441</v>
      </c>
      <c r="Y45" s="315">
        <v>218.20998294754727</v>
      </c>
      <c r="Z45" s="316">
        <v>278.81544786093559</v>
      </c>
      <c r="AB45" s="315">
        <v>165.03742393771023</v>
      </c>
      <c r="AC45" s="316">
        <v>212.45191236996979</v>
      </c>
      <c r="AD45" s="315">
        <v>193.99931936757068</v>
      </c>
      <c r="AE45" s="316">
        <v>252.68815616231009</v>
      </c>
      <c r="AG45" s="315">
        <v>1293.3549800935541</v>
      </c>
      <c r="AH45" s="316">
        <v>1760.5196170985769</v>
      </c>
      <c r="AI45" s="315">
        <v>1135.4649983170855</v>
      </c>
      <c r="AJ45" s="316">
        <v>1566.8314025193692</v>
      </c>
    </row>
    <row r="46" spans="1:36" s="149" customFormat="1" ht="12.75">
      <c r="A46" s="140"/>
      <c r="B46" s="149" t="s">
        <v>151</v>
      </c>
      <c r="C46" s="315">
        <v>70.774072651641745</v>
      </c>
      <c r="D46" s="316">
        <v>207.95266902521473</v>
      </c>
      <c r="E46" s="315">
        <v>77.802540347165291</v>
      </c>
      <c r="F46" s="316">
        <v>170.07960705661694</v>
      </c>
      <c r="H46" s="315">
        <v>106.70588315249756</v>
      </c>
      <c r="I46" s="316">
        <v>170.24659015189917</v>
      </c>
      <c r="J46" s="315">
        <v>78.641727360919404</v>
      </c>
      <c r="K46" s="316">
        <v>115.74200508268443</v>
      </c>
      <c r="M46" s="315">
        <v>151.72425232222568</v>
      </c>
      <c r="N46" s="316">
        <v>726.31392027625395</v>
      </c>
      <c r="O46" s="315">
        <v>201.67717791823134</v>
      </c>
      <c r="P46" s="316">
        <v>657.07304618217427</v>
      </c>
      <c r="R46" s="315">
        <v>183.23422017518521</v>
      </c>
      <c r="S46" s="316">
        <v>676.85590184222997</v>
      </c>
      <c r="T46" s="315">
        <v>279.61673740825091</v>
      </c>
      <c r="U46" s="316">
        <v>708.38976991441325</v>
      </c>
      <c r="W46" s="315">
        <v>150.78767817506423</v>
      </c>
      <c r="X46" s="316">
        <v>322.07313890896705</v>
      </c>
      <c r="Y46" s="315">
        <v>323.10429254035654</v>
      </c>
      <c r="Z46" s="316">
        <v>600.26755329390653</v>
      </c>
      <c r="AB46" s="315">
        <v>62.555840708036058</v>
      </c>
      <c r="AC46" s="316">
        <v>150.0172833717844</v>
      </c>
      <c r="AD46" s="315">
        <v>70.666920768659296</v>
      </c>
      <c r="AE46" s="316">
        <v>133.19316715179599</v>
      </c>
      <c r="AG46" s="315">
        <v>796.28820120566684</v>
      </c>
      <c r="AH46" s="316">
        <v>2200.580068502321</v>
      </c>
      <c r="AI46" s="315">
        <v>1174.7525396924373</v>
      </c>
      <c r="AJ46" s="316">
        <v>2548.8048917757405</v>
      </c>
    </row>
    <row r="47" spans="1:36" s="149" customFormat="1" ht="12.75">
      <c r="A47" s="352"/>
      <c r="B47" s="353" t="s">
        <v>82</v>
      </c>
      <c r="C47" s="317"/>
      <c r="D47" s="317">
        <v>1.9255499962579565</v>
      </c>
      <c r="E47" s="317"/>
      <c r="F47" s="317">
        <v>2.0853024443118238</v>
      </c>
      <c r="G47" s="152"/>
      <c r="H47" s="317"/>
      <c r="I47" s="317">
        <v>2.2115767297042037</v>
      </c>
      <c r="J47" s="317"/>
      <c r="K47" s="317">
        <v>2.3369583415761577</v>
      </c>
      <c r="L47" s="152"/>
      <c r="M47" s="317"/>
      <c r="N47" s="317">
        <v>3.9250512191033162</v>
      </c>
      <c r="O47" s="317"/>
      <c r="P47" s="317">
        <v>3.708607699703574</v>
      </c>
      <c r="Q47" s="152"/>
      <c r="R47" s="317"/>
      <c r="S47" s="317">
        <v>3.7349220152259512</v>
      </c>
      <c r="T47" s="317"/>
      <c r="U47" s="317">
        <v>4.5728270959769315</v>
      </c>
      <c r="V47" s="152"/>
      <c r="W47" s="317"/>
      <c r="X47" s="317">
        <v>2.797629360773326</v>
      </c>
      <c r="Y47" s="317"/>
      <c r="Z47" s="317">
        <v>4.0190746229145056</v>
      </c>
      <c r="AA47" s="152"/>
      <c r="AB47" s="317"/>
      <c r="AC47" s="317">
        <v>1.0481194835789325</v>
      </c>
      <c r="AD47" s="317"/>
      <c r="AE47" s="317">
        <v>0.9898707873546615</v>
      </c>
      <c r="AF47" s="152"/>
      <c r="AG47" s="317"/>
      <c r="AH47" s="317">
        <v>2.5899388266526904</v>
      </c>
      <c r="AI47" s="317"/>
      <c r="AJ47" s="317">
        <v>3.2014948397842526</v>
      </c>
    </row>
    <row r="48" spans="1:36" s="149" customFormat="1" ht="12.75">
      <c r="A48" s="349"/>
      <c r="C48" s="146"/>
      <c r="D48" s="147"/>
      <c r="E48" s="369"/>
      <c r="F48" s="370"/>
      <c r="H48" s="146"/>
      <c r="I48" s="147"/>
      <c r="J48" s="369"/>
      <c r="K48" s="370"/>
      <c r="M48" s="146"/>
      <c r="N48" s="147"/>
      <c r="O48" s="369"/>
      <c r="P48" s="370"/>
      <c r="R48" s="146"/>
      <c r="S48" s="147"/>
      <c r="T48" s="369"/>
      <c r="U48" s="370"/>
      <c r="W48" s="146"/>
      <c r="X48" s="147"/>
      <c r="Y48" s="369"/>
      <c r="Z48" s="370"/>
      <c r="AB48" s="146"/>
      <c r="AC48" s="147"/>
      <c r="AD48" s="369"/>
      <c r="AE48" s="370"/>
      <c r="AG48" s="146"/>
      <c r="AH48" s="147"/>
      <c r="AI48" s="369"/>
      <c r="AJ48" s="370"/>
    </row>
    <row r="49" spans="1:36" s="149" customFormat="1" ht="12.75">
      <c r="A49" s="351" t="s">
        <v>157</v>
      </c>
      <c r="B49" s="149" t="s">
        <v>147</v>
      </c>
      <c r="C49" s="558" t="s">
        <v>296</v>
      </c>
      <c r="D49" s="558"/>
      <c r="E49" s="558"/>
      <c r="F49" s="558"/>
      <c r="G49" s="148"/>
      <c r="H49" s="558" t="s">
        <v>296</v>
      </c>
      <c r="I49" s="558"/>
      <c r="J49" s="558"/>
      <c r="K49" s="558"/>
      <c r="L49" s="148"/>
      <c r="M49" s="558" t="s">
        <v>296</v>
      </c>
      <c r="N49" s="558"/>
      <c r="O49" s="558"/>
      <c r="P49" s="558"/>
      <c r="Q49" s="148"/>
      <c r="R49" s="558" t="s">
        <v>296</v>
      </c>
      <c r="S49" s="558"/>
      <c r="T49" s="558"/>
      <c r="U49" s="558"/>
      <c r="V49" s="148"/>
      <c r="W49" s="558" t="s">
        <v>296</v>
      </c>
      <c r="X49" s="558"/>
      <c r="Y49" s="558"/>
      <c r="Z49" s="558"/>
      <c r="AA49" s="148"/>
      <c r="AB49" s="558" t="s">
        <v>296</v>
      </c>
      <c r="AC49" s="558"/>
      <c r="AD49" s="558"/>
      <c r="AE49" s="558"/>
      <c r="AF49" s="148"/>
      <c r="AG49" s="558" t="s">
        <v>296</v>
      </c>
      <c r="AH49" s="558"/>
      <c r="AI49" s="558"/>
      <c r="AJ49" s="558"/>
    </row>
    <row r="50" spans="1:36" s="149" customFormat="1" ht="12.75">
      <c r="A50" s="140"/>
      <c r="B50" s="149" t="s">
        <v>148</v>
      </c>
      <c r="C50" s="309"/>
      <c r="D50" s="310"/>
      <c r="E50" s="309"/>
      <c r="F50" s="310"/>
      <c r="G50" s="148"/>
      <c r="H50" s="309"/>
      <c r="I50" s="310"/>
      <c r="J50" s="309"/>
      <c r="K50" s="310"/>
      <c r="L50" s="148"/>
      <c r="M50" s="309"/>
      <c r="N50" s="310"/>
      <c r="O50" s="309"/>
      <c r="P50" s="310"/>
      <c r="Q50" s="148"/>
      <c r="R50" s="309"/>
      <c r="S50" s="310"/>
      <c r="T50" s="309"/>
      <c r="U50" s="310"/>
      <c r="V50" s="148"/>
      <c r="W50" s="309"/>
      <c r="X50" s="310"/>
      <c r="Y50" s="309"/>
      <c r="Z50" s="310"/>
      <c r="AA50" s="148"/>
      <c r="AB50" s="309"/>
      <c r="AC50" s="310"/>
      <c r="AD50" s="309"/>
      <c r="AE50" s="310"/>
      <c r="AF50" s="148"/>
      <c r="AG50" s="309"/>
      <c r="AH50" s="310"/>
      <c r="AI50" s="309"/>
      <c r="AJ50" s="310"/>
    </row>
    <row r="51" spans="1:36" s="149" customFormat="1" ht="12.75">
      <c r="A51" s="140"/>
      <c r="B51" s="149" t="s">
        <v>149</v>
      </c>
      <c r="C51" s="309"/>
      <c r="D51" s="310"/>
      <c r="E51" s="309"/>
      <c r="F51" s="310"/>
      <c r="G51" s="148"/>
      <c r="H51" s="309"/>
      <c r="I51" s="310"/>
      <c r="J51" s="309"/>
      <c r="K51" s="310"/>
      <c r="L51" s="148"/>
      <c r="M51" s="309"/>
      <c r="N51" s="310"/>
      <c r="O51" s="309"/>
      <c r="P51" s="310"/>
      <c r="Q51" s="148"/>
      <c r="R51" s="309"/>
      <c r="S51" s="310"/>
      <c r="T51" s="309"/>
      <c r="U51" s="310"/>
      <c r="V51" s="148"/>
      <c r="W51" s="309"/>
      <c r="X51" s="310"/>
      <c r="Y51" s="309"/>
      <c r="Z51" s="310"/>
      <c r="AA51" s="148"/>
      <c r="AB51" s="309"/>
      <c r="AC51" s="310"/>
      <c r="AD51" s="309"/>
      <c r="AE51" s="310"/>
      <c r="AF51" s="148"/>
      <c r="AG51" s="309"/>
      <c r="AH51" s="310"/>
      <c r="AI51" s="309"/>
      <c r="AJ51" s="310"/>
    </row>
    <row r="52" spans="1:36" s="149" customFormat="1" ht="12.75">
      <c r="A52" s="140"/>
      <c r="B52" s="149" t="s">
        <v>150</v>
      </c>
      <c r="C52" s="309"/>
      <c r="D52" s="310"/>
      <c r="E52" s="309"/>
      <c r="F52" s="310"/>
      <c r="H52" s="309"/>
      <c r="I52" s="310"/>
      <c r="J52" s="309"/>
      <c r="K52" s="310"/>
      <c r="M52" s="309"/>
      <c r="N52" s="310"/>
      <c r="O52" s="309"/>
      <c r="P52" s="310"/>
      <c r="R52" s="309"/>
      <c r="S52" s="310"/>
      <c r="T52" s="309"/>
      <c r="U52" s="310"/>
      <c r="W52" s="309"/>
      <c r="X52" s="310"/>
      <c r="Y52" s="309"/>
      <c r="Z52" s="310"/>
      <c r="AB52" s="309"/>
      <c r="AC52" s="310"/>
      <c r="AD52" s="309"/>
      <c r="AE52" s="310"/>
      <c r="AG52" s="309"/>
      <c r="AH52" s="310"/>
      <c r="AI52" s="309"/>
      <c r="AJ52" s="310"/>
    </row>
    <row r="53" spans="1:36" s="149" customFormat="1" ht="12.75">
      <c r="A53" s="140"/>
      <c r="B53" s="149" t="s">
        <v>151</v>
      </c>
      <c r="C53" s="309"/>
      <c r="D53" s="310"/>
      <c r="E53" s="309"/>
      <c r="F53" s="310"/>
      <c r="G53" s="148"/>
      <c r="H53" s="309"/>
      <c r="I53" s="310"/>
      <c r="J53" s="309"/>
      <c r="K53" s="310"/>
      <c r="L53" s="148"/>
      <c r="M53" s="309"/>
      <c r="N53" s="310"/>
      <c r="O53" s="309"/>
      <c r="P53" s="310"/>
      <c r="Q53" s="148"/>
      <c r="R53" s="309"/>
      <c r="S53" s="310"/>
      <c r="T53" s="309"/>
      <c r="U53" s="310"/>
      <c r="V53" s="148"/>
      <c r="W53" s="309"/>
      <c r="X53" s="310"/>
      <c r="Y53" s="309"/>
      <c r="Z53" s="310"/>
      <c r="AA53" s="148"/>
      <c r="AB53" s="309"/>
      <c r="AC53" s="310"/>
      <c r="AD53" s="309"/>
      <c r="AE53" s="310"/>
      <c r="AF53" s="148"/>
      <c r="AG53" s="309"/>
      <c r="AH53" s="310"/>
      <c r="AI53" s="309"/>
      <c r="AJ53" s="310"/>
    </row>
    <row r="54" spans="1:36" s="149" customFormat="1" ht="12.75">
      <c r="A54" s="352"/>
      <c r="B54" s="353" t="s">
        <v>198</v>
      </c>
      <c r="C54" s="309"/>
      <c r="D54" s="312"/>
      <c r="E54" s="309"/>
      <c r="F54" s="312"/>
      <c r="H54" s="309"/>
      <c r="I54" s="312"/>
      <c r="J54" s="309"/>
      <c r="K54" s="312"/>
      <c r="M54" s="309"/>
      <c r="N54" s="312"/>
      <c r="O54" s="309"/>
      <c r="P54" s="312"/>
      <c r="R54" s="309"/>
      <c r="S54" s="312"/>
      <c r="T54" s="309"/>
      <c r="U54" s="312"/>
      <c r="W54" s="309"/>
      <c r="X54" s="312"/>
      <c r="Y54" s="309"/>
      <c r="Z54" s="312"/>
      <c r="AB54" s="309"/>
      <c r="AC54" s="312"/>
      <c r="AD54" s="309"/>
      <c r="AE54" s="312"/>
      <c r="AG54" s="309"/>
      <c r="AH54" s="312"/>
      <c r="AI54" s="309"/>
      <c r="AJ54" s="312"/>
    </row>
    <row r="55" spans="1:36" s="149" customFormat="1" ht="12.75">
      <c r="A55" s="349"/>
      <c r="C55" s="309"/>
      <c r="D55" s="310"/>
      <c r="E55" s="309"/>
      <c r="F55" s="310"/>
      <c r="H55" s="309"/>
      <c r="I55" s="310"/>
      <c r="J55" s="309"/>
      <c r="K55" s="310"/>
      <c r="M55" s="309"/>
      <c r="N55" s="310"/>
      <c r="O55" s="309"/>
      <c r="P55" s="310"/>
      <c r="R55" s="309"/>
      <c r="S55" s="310"/>
      <c r="T55" s="309"/>
      <c r="U55" s="310"/>
      <c r="W55" s="309"/>
      <c r="X55" s="310"/>
      <c r="Y55" s="309"/>
      <c r="Z55" s="310"/>
      <c r="AB55" s="309"/>
      <c r="AC55" s="310"/>
      <c r="AD55" s="309"/>
      <c r="AE55" s="310"/>
      <c r="AG55" s="309"/>
      <c r="AH55" s="310"/>
      <c r="AI55" s="309"/>
      <c r="AJ55" s="310"/>
    </row>
    <row r="56" spans="1:36" s="149" customFormat="1" ht="12.75">
      <c r="A56" s="351" t="s">
        <v>158</v>
      </c>
      <c r="B56" s="149" t="s">
        <v>147</v>
      </c>
      <c r="C56" s="531" t="s">
        <v>297</v>
      </c>
      <c r="D56" s="531"/>
      <c r="E56" s="531"/>
      <c r="F56" s="531"/>
      <c r="G56" s="148"/>
      <c r="H56" s="531" t="s">
        <v>297</v>
      </c>
      <c r="I56" s="531"/>
      <c r="J56" s="531"/>
      <c r="K56" s="531"/>
      <c r="L56" s="148"/>
      <c r="M56" s="531" t="s">
        <v>297</v>
      </c>
      <c r="N56" s="531"/>
      <c r="O56" s="531"/>
      <c r="P56" s="531"/>
      <c r="Q56" s="148"/>
      <c r="R56" s="531" t="s">
        <v>297</v>
      </c>
      <c r="S56" s="531"/>
      <c r="T56" s="531"/>
      <c r="U56" s="531"/>
      <c r="V56" s="148"/>
      <c r="W56" s="531" t="s">
        <v>297</v>
      </c>
      <c r="X56" s="531"/>
      <c r="Y56" s="531"/>
      <c r="Z56" s="531"/>
      <c r="AA56" s="148"/>
      <c r="AB56" s="531" t="s">
        <v>297</v>
      </c>
      <c r="AC56" s="531"/>
      <c r="AD56" s="531"/>
      <c r="AE56" s="531"/>
      <c r="AF56" s="148"/>
      <c r="AG56" s="531" t="s">
        <v>297</v>
      </c>
      <c r="AH56" s="531"/>
      <c r="AI56" s="531"/>
      <c r="AJ56" s="531"/>
    </row>
    <row r="57" spans="1:36" s="149" customFormat="1" ht="12.75">
      <c r="B57" s="149" t="s">
        <v>148</v>
      </c>
      <c r="C57" s="309"/>
      <c r="D57" s="310"/>
      <c r="E57" s="309"/>
      <c r="F57" s="310"/>
      <c r="G57" s="148"/>
      <c r="H57" s="309"/>
      <c r="I57" s="310"/>
      <c r="J57" s="309"/>
      <c r="K57" s="310"/>
      <c r="L57" s="148"/>
      <c r="M57" s="309"/>
      <c r="N57" s="310"/>
      <c r="O57" s="309"/>
      <c r="P57" s="310"/>
      <c r="Q57" s="148"/>
      <c r="R57" s="309"/>
      <c r="S57" s="310"/>
      <c r="T57" s="309"/>
      <c r="U57" s="310"/>
      <c r="V57" s="148"/>
      <c r="W57" s="309"/>
      <c r="X57" s="310"/>
      <c r="Y57" s="309"/>
      <c r="Z57" s="310"/>
      <c r="AA57" s="148"/>
      <c r="AB57" s="309"/>
      <c r="AC57" s="310"/>
      <c r="AD57" s="309"/>
      <c r="AE57" s="310"/>
      <c r="AF57" s="148"/>
      <c r="AG57" s="309"/>
      <c r="AH57" s="310"/>
      <c r="AI57" s="309"/>
      <c r="AJ57" s="310"/>
    </row>
    <row r="58" spans="1:36" s="149" customFormat="1" ht="12.75">
      <c r="B58" s="149" t="s">
        <v>149</v>
      </c>
      <c r="C58" s="309"/>
      <c r="D58" s="310"/>
      <c r="E58" s="309"/>
      <c r="F58" s="310"/>
      <c r="G58" s="148"/>
      <c r="H58" s="309"/>
      <c r="I58" s="310"/>
      <c r="J58" s="309"/>
      <c r="K58" s="310"/>
      <c r="L58" s="148"/>
      <c r="M58" s="309"/>
      <c r="N58" s="310"/>
      <c r="O58" s="309"/>
      <c r="P58" s="310"/>
      <c r="Q58" s="148"/>
      <c r="R58" s="309"/>
      <c r="S58" s="310"/>
      <c r="T58" s="309"/>
      <c r="U58" s="310"/>
      <c r="V58" s="148"/>
      <c r="W58" s="309"/>
      <c r="X58" s="310"/>
      <c r="Y58" s="309"/>
      <c r="Z58" s="310"/>
      <c r="AA58" s="148"/>
      <c r="AB58" s="309"/>
      <c r="AC58" s="310"/>
      <c r="AD58" s="309"/>
      <c r="AE58" s="310"/>
      <c r="AF58" s="148"/>
      <c r="AG58" s="309"/>
      <c r="AH58" s="310"/>
      <c r="AI58" s="309"/>
      <c r="AJ58" s="310"/>
    </row>
    <row r="59" spans="1:36" s="149" customFormat="1" ht="12.75">
      <c r="B59" s="149" t="s">
        <v>150</v>
      </c>
      <c r="C59" s="309"/>
      <c r="D59" s="310"/>
      <c r="E59" s="309"/>
      <c r="F59" s="310"/>
      <c r="G59" s="148"/>
      <c r="H59" s="309"/>
      <c r="I59" s="310"/>
      <c r="J59" s="309"/>
      <c r="K59" s="310"/>
      <c r="L59" s="148"/>
      <c r="M59" s="309"/>
      <c r="N59" s="310"/>
      <c r="O59" s="309"/>
      <c r="P59" s="310"/>
      <c r="Q59" s="148"/>
      <c r="R59" s="309"/>
      <c r="S59" s="310"/>
      <c r="T59" s="309"/>
      <c r="U59" s="310"/>
      <c r="V59" s="148"/>
      <c r="W59" s="309"/>
      <c r="X59" s="310"/>
      <c r="Y59" s="309"/>
      <c r="Z59" s="310"/>
      <c r="AA59" s="148"/>
      <c r="AB59" s="309"/>
      <c r="AC59" s="310"/>
      <c r="AD59" s="309"/>
      <c r="AE59" s="310"/>
      <c r="AF59" s="148"/>
      <c r="AG59" s="309"/>
      <c r="AH59" s="310"/>
      <c r="AI59" s="309"/>
      <c r="AJ59" s="310"/>
    </row>
    <row r="60" spans="1:36" s="149" customFormat="1" ht="12.75">
      <c r="B60" s="149" t="s">
        <v>151</v>
      </c>
      <c r="C60" s="309"/>
      <c r="D60" s="310"/>
      <c r="E60" s="309"/>
      <c r="F60" s="310"/>
      <c r="G60" s="148"/>
      <c r="H60" s="309"/>
      <c r="I60" s="310"/>
      <c r="J60" s="309"/>
      <c r="K60" s="310"/>
      <c r="L60" s="148"/>
      <c r="M60" s="309"/>
      <c r="N60" s="310"/>
      <c r="O60" s="309"/>
      <c r="P60" s="310"/>
      <c r="Q60" s="148"/>
      <c r="R60" s="309"/>
      <c r="S60" s="310"/>
      <c r="T60" s="309"/>
      <c r="U60" s="310"/>
      <c r="V60" s="148"/>
      <c r="W60" s="309"/>
      <c r="X60" s="310"/>
      <c r="Y60" s="309"/>
      <c r="Z60" s="310"/>
      <c r="AA60" s="148"/>
      <c r="AB60" s="309"/>
      <c r="AC60" s="310"/>
      <c r="AD60" s="309"/>
      <c r="AE60" s="310"/>
      <c r="AF60" s="148"/>
      <c r="AG60" s="309"/>
      <c r="AH60" s="310"/>
      <c r="AI60" s="309"/>
      <c r="AJ60" s="310"/>
    </row>
    <row r="61" spans="1:36" s="149" customFormat="1" ht="12.75">
      <c r="A61" s="353"/>
      <c r="B61" s="353" t="s">
        <v>198</v>
      </c>
      <c r="C61" s="309"/>
      <c r="D61" s="312"/>
      <c r="E61" s="309"/>
      <c r="F61" s="312"/>
      <c r="H61" s="309"/>
      <c r="I61" s="312"/>
      <c r="J61" s="309"/>
      <c r="K61" s="312"/>
      <c r="M61" s="309"/>
      <c r="N61" s="312"/>
      <c r="O61" s="309"/>
      <c r="P61" s="312"/>
      <c r="R61" s="309"/>
      <c r="S61" s="312"/>
      <c r="T61" s="309"/>
      <c r="U61" s="312"/>
      <c r="W61" s="309"/>
      <c r="X61" s="312"/>
      <c r="Y61" s="309"/>
      <c r="Z61" s="312"/>
      <c r="AB61" s="309"/>
      <c r="AC61" s="312"/>
      <c r="AD61" s="309"/>
      <c r="AE61" s="312"/>
      <c r="AG61" s="309"/>
      <c r="AH61" s="312"/>
      <c r="AI61" s="309"/>
      <c r="AJ61" s="312"/>
    </row>
    <row r="62" spans="1:36" s="149" customFormat="1" ht="12.95" customHeight="1">
      <c r="A62" s="311"/>
    </row>
    <row r="63" spans="1:36" s="149" customFormat="1" ht="12.95" customHeight="1">
      <c r="A63" s="311"/>
      <c r="E63" s="205"/>
      <c r="F63" s="205"/>
      <c r="J63" s="205"/>
      <c r="K63" s="205"/>
      <c r="O63" s="205"/>
      <c r="P63" s="205"/>
      <c r="T63" s="205"/>
      <c r="U63" s="205"/>
      <c r="Y63" s="205"/>
      <c r="Z63" s="205"/>
      <c r="AD63" s="205"/>
      <c r="AE63" s="205"/>
      <c r="AI63" s="205"/>
      <c r="AJ63" s="205"/>
    </row>
    <row r="64" spans="1:36" s="149" customFormat="1" ht="12.95" customHeight="1">
      <c r="A64" s="311"/>
      <c r="E64" s="205"/>
      <c r="F64" s="205"/>
      <c r="J64" s="205"/>
      <c r="K64" s="205"/>
      <c r="O64" s="205"/>
      <c r="P64" s="205"/>
      <c r="T64" s="205"/>
      <c r="U64" s="205"/>
      <c r="Y64" s="205"/>
      <c r="Z64" s="205"/>
      <c r="AD64" s="205"/>
      <c r="AE64" s="205"/>
      <c r="AI64" s="205"/>
      <c r="AJ64" s="205"/>
    </row>
  </sheetData>
  <mergeCells count="35">
    <mergeCell ref="C1:F3"/>
    <mergeCell ref="H1:K3"/>
    <mergeCell ref="C4:D4"/>
    <mergeCell ref="E4:F4"/>
    <mergeCell ref="H4:I4"/>
    <mergeCell ref="J4:K4"/>
    <mergeCell ref="M1:P3"/>
    <mergeCell ref="R1:U3"/>
    <mergeCell ref="W1:Z3"/>
    <mergeCell ref="M4:N4"/>
    <mergeCell ref="O4:P4"/>
    <mergeCell ref="W4:X4"/>
    <mergeCell ref="Y4:Z4"/>
    <mergeCell ref="R4:S4"/>
    <mergeCell ref="T4:U4"/>
    <mergeCell ref="AD4:AE4"/>
    <mergeCell ref="AB1:AE3"/>
    <mergeCell ref="AG1:AJ3"/>
    <mergeCell ref="AB4:AC4"/>
    <mergeCell ref="AG4:AH4"/>
    <mergeCell ref="AI4:AJ4"/>
    <mergeCell ref="C49:F49"/>
    <mergeCell ref="C56:F56"/>
    <mergeCell ref="H49:K49"/>
    <mergeCell ref="H56:K56"/>
    <mergeCell ref="M49:P49"/>
    <mergeCell ref="M56:P56"/>
    <mergeCell ref="AG49:AJ49"/>
    <mergeCell ref="AG56:AJ56"/>
    <mergeCell ref="R49:U49"/>
    <mergeCell ref="R56:U56"/>
    <mergeCell ref="W49:Z49"/>
    <mergeCell ref="W56:Z56"/>
    <mergeCell ref="AB49:AE49"/>
    <mergeCell ref="AB56:AE56"/>
  </mergeCells>
  <hyperlinks>
    <hyperlink ref="A3" location="Key!A1" display="Link to Key" xr:uid="{7DA0A3C2-9892-4BC6-AA83-5F8693F7B83C}"/>
    <hyperlink ref="A2" location="Contents!A8" display="BACK TO CONTENTS" xr:uid="{7DE8F226-DF6C-491F-85FD-EA8426AA7D14}"/>
    <hyperlink ref="B2" location="Notes_on_the_data!A1" display="Link to Notes on the data" xr:uid="{0D291613-DC72-46CC-B321-FC2915731410}"/>
    <hyperlink ref="B1" r:id="rId1" xr:uid="{B1EC5B35-1DBA-479D-9751-B3FE122DCF1F}"/>
  </hyperlinks>
  <pageMargins left="0.7" right="0.7" top="0.75" bottom="0.75" header="0.3" footer="0.3"/>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CB5C-5384-411D-B47B-DC510376ADF8}">
  <dimension ref="A1:F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75"/>
  <cols>
    <col min="1" max="1" width="22.7109375" style="6" customWidth="1"/>
    <col min="2" max="2" width="35.7109375" customWidth="1"/>
    <col min="3" max="6" width="12.28515625" style="149" customWidth="1"/>
  </cols>
  <sheetData>
    <row r="1" spans="1:6" ht="36" customHeight="1">
      <c r="A1" s="36" t="s">
        <v>1010</v>
      </c>
      <c r="B1" s="95" t="s">
        <v>298</v>
      </c>
      <c r="C1" s="569" t="s">
        <v>514</v>
      </c>
      <c r="D1" s="569"/>
      <c r="E1" s="569"/>
      <c r="F1" s="569"/>
    </row>
    <row r="2" spans="1:6" ht="14.25" customHeight="1">
      <c r="A2" s="70" t="s">
        <v>182</v>
      </c>
      <c r="B2" s="70" t="s">
        <v>28</v>
      </c>
      <c r="C2" s="569"/>
      <c r="D2" s="569"/>
      <c r="E2" s="569"/>
      <c r="F2" s="569"/>
    </row>
    <row r="3" spans="1:6" ht="15" customHeight="1">
      <c r="A3" s="69" t="s">
        <v>86</v>
      </c>
      <c r="B3" s="68"/>
      <c r="C3" s="570"/>
      <c r="D3" s="570"/>
      <c r="E3" s="570"/>
      <c r="F3" s="570"/>
    </row>
    <row r="4" spans="1:6" ht="25.5" customHeight="1">
      <c r="A4" s="67"/>
      <c r="B4" s="68"/>
      <c r="C4" s="561" t="s">
        <v>221</v>
      </c>
      <c r="D4" s="566"/>
      <c r="E4" s="561" t="s">
        <v>821</v>
      </c>
      <c r="F4" s="566"/>
    </row>
    <row r="5" spans="1:6" ht="25.5">
      <c r="A5" s="77" t="s">
        <v>81</v>
      </c>
      <c r="B5" s="77" t="s">
        <v>159</v>
      </c>
      <c r="C5" s="266" t="s">
        <v>12</v>
      </c>
      <c r="D5" s="266" t="s">
        <v>190</v>
      </c>
      <c r="E5" s="266" t="s">
        <v>12</v>
      </c>
      <c r="F5" s="266" t="s">
        <v>190</v>
      </c>
    </row>
    <row r="6" spans="1:6">
      <c r="A6" s="75"/>
    </row>
    <row r="7" spans="1:6">
      <c r="A7" s="71" t="s">
        <v>83</v>
      </c>
      <c r="B7" t="s">
        <v>147</v>
      </c>
      <c r="C7" s="146">
        <v>4214906.0523294322</v>
      </c>
      <c r="D7" s="147">
        <v>26370.891801815196</v>
      </c>
      <c r="E7" s="395">
        <v>5396354.9480204033</v>
      </c>
      <c r="F7" s="402">
        <v>32129.565892354723</v>
      </c>
    </row>
    <row r="8" spans="1:6">
      <c r="A8" s="83"/>
      <c r="B8" t="s">
        <v>148</v>
      </c>
      <c r="C8" s="146">
        <v>1407497.639056291</v>
      </c>
      <c r="D8" s="147">
        <v>33625.39989940713</v>
      </c>
      <c r="E8" s="395">
        <v>1861022.1582850248</v>
      </c>
      <c r="F8" s="402">
        <v>42272.770733804711</v>
      </c>
    </row>
    <row r="9" spans="1:6">
      <c r="A9" s="83"/>
      <c r="B9" t="s">
        <v>149</v>
      </c>
      <c r="C9" s="146">
        <v>642456.79608982778</v>
      </c>
      <c r="D9" s="147">
        <v>31170.624364261465</v>
      </c>
      <c r="E9" s="395">
        <v>869174.31275915541</v>
      </c>
      <c r="F9" s="402">
        <v>42301.578842645526</v>
      </c>
    </row>
    <row r="10" spans="1:6">
      <c r="A10" s="83"/>
      <c r="B10" t="s">
        <v>150</v>
      </c>
      <c r="C10" s="146">
        <v>126261.58223566406</v>
      </c>
      <c r="D10" s="147">
        <v>38991.62561966131</v>
      </c>
      <c r="E10" s="395">
        <v>169332.29549899456</v>
      </c>
      <c r="F10" s="402">
        <v>58026.700161321271</v>
      </c>
    </row>
    <row r="11" spans="1:6">
      <c r="A11" s="83"/>
      <c r="B11" t="s">
        <v>151</v>
      </c>
      <c r="C11" s="146">
        <v>81908.895020198441</v>
      </c>
      <c r="D11" s="147">
        <v>39239.618305405325</v>
      </c>
      <c r="E11" s="395">
        <v>123891.28543641974</v>
      </c>
      <c r="F11" s="402">
        <v>65900.308887362931</v>
      </c>
    </row>
    <row r="12" spans="1:6">
      <c r="A12" s="73"/>
      <c r="B12" s="14" t="s">
        <v>82</v>
      </c>
      <c r="C12" s="146"/>
      <c r="D12" s="151">
        <v>1.4879898108984062</v>
      </c>
      <c r="E12" s="354"/>
      <c r="F12" s="354">
        <v>2.0510799650437854</v>
      </c>
    </row>
    <row r="13" spans="1:6">
      <c r="A13" s="83"/>
      <c r="C13" s="146"/>
      <c r="D13" s="147"/>
      <c r="E13" s="395"/>
      <c r="F13" s="402"/>
    </row>
    <row r="14" spans="1:6">
      <c r="A14" s="71" t="s">
        <v>152</v>
      </c>
      <c r="B14" t="s">
        <v>147</v>
      </c>
      <c r="C14" s="146">
        <v>1452496.085499539</v>
      </c>
      <c r="D14" s="147">
        <v>26848.969255545355</v>
      </c>
      <c r="E14" s="395">
        <v>1859775.5645227081</v>
      </c>
      <c r="F14" s="402">
        <v>34751.314584742649</v>
      </c>
    </row>
    <row r="15" spans="1:6">
      <c r="A15" s="83"/>
      <c r="B15" t="s">
        <v>148</v>
      </c>
      <c r="C15" s="146">
        <v>583403.1083538133</v>
      </c>
      <c r="D15" s="147">
        <v>40817.533532863126</v>
      </c>
      <c r="E15" s="395">
        <v>869379.06938901322</v>
      </c>
      <c r="F15" s="402">
        <v>56102.008159957237</v>
      </c>
    </row>
    <row r="16" spans="1:6">
      <c r="A16" s="83"/>
      <c r="B16" t="s">
        <v>149</v>
      </c>
      <c r="C16" s="146">
        <v>165380.79055858991</v>
      </c>
      <c r="D16" s="147">
        <v>36620.330830027364</v>
      </c>
      <c r="E16" s="395">
        <v>259333.69995971367</v>
      </c>
      <c r="F16" s="402">
        <v>67708.606739076684</v>
      </c>
    </row>
    <row r="17" spans="1:6">
      <c r="A17" s="83"/>
      <c r="B17" t="s">
        <v>150</v>
      </c>
      <c r="C17" s="146">
        <v>6575.5505870225179</v>
      </c>
      <c r="D17" s="147">
        <v>20931.999543282345</v>
      </c>
      <c r="E17" s="395">
        <v>24256.426485598477</v>
      </c>
      <c r="F17" s="402">
        <v>88069.039492955024</v>
      </c>
    </row>
    <row r="18" spans="1:6">
      <c r="A18" s="83"/>
      <c r="B18" t="s">
        <v>151</v>
      </c>
      <c r="C18" s="146">
        <v>2869.4557592194465</v>
      </c>
      <c r="D18" s="147">
        <v>33299.815523292593</v>
      </c>
      <c r="E18" s="395">
        <v>6944.2396429659948</v>
      </c>
      <c r="F18" s="402">
        <v>98050.627119565848</v>
      </c>
    </row>
    <row r="19" spans="1:6">
      <c r="A19" s="73"/>
      <c r="B19" s="14" t="s">
        <v>82</v>
      </c>
      <c r="C19" s="146"/>
      <c r="D19" s="151">
        <v>1.2402642055398416</v>
      </c>
      <c r="E19" s="354"/>
      <c r="F19" s="354">
        <v>2.8214940439293303</v>
      </c>
    </row>
    <row r="20" spans="1:6">
      <c r="A20" s="75"/>
      <c r="C20" s="146"/>
      <c r="D20" s="147"/>
      <c r="E20" s="395"/>
      <c r="F20" s="402"/>
    </row>
    <row r="21" spans="1:6">
      <c r="A21" s="71" t="s">
        <v>153</v>
      </c>
      <c r="B21" t="s">
        <v>147</v>
      </c>
      <c r="C21" s="146">
        <v>1039208.5741240159</v>
      </c>
      <c r="D21" s="147">
        <v>24184.875978167638</v>
      </c>
      <c r="E21" s="395">
        <v>1160195.484544052</v>
      </c>
      <c r="F21" s="402">
        <v>25704.197159351177</v>
      </c>
    </row>
    <row r="22" spans="1:6">
      <c r="A22" s="83"/>
      <c r="B22" t="s">
        <v>148</v>
      </c>
      <c r="C22" s="146">
        <v>340696.79890909587</v>
      </c>
      <c r="D22" s="147">
        <v>31234.284765954755</v>
      </c>
      <c r="E22" s="395">
        <v>393385.23975490016</v>
      </c>
      <c r="F22" s="402">
        <v>35218.943813181206</v>
      </c>
    </row>
    <row r="23" spans="1:6">
      <c r="A23" s="83"/>
      <c r="B23" t="s">
        <v>149</v>
      </c>
      <c r="C23" s="146">
        <v>82190.529479157922</v>
      </c>
      <c r="D23" s="147">
        <v>32851.296325122785</v>
      </c>
      <c r="E23" s="395">
        <v>94128.355074092353</v>
      </c>
      <c r="F23" s="402">
        <v>36373.141961081928</v>
      </c>
    </row>
    <row r="24" spans="1:6">
      <c r="A24" s="83"/>
      <c r="B24" t="s">
        <v>150</v>
      </c>
      <c r="C24" s="146">
        <v>1341.0974877301962</v>
      </c>
      <c r="D24" s="147">
        <v>27371.414618089253</v>
      </c>
      <c r="E24" s="395">
        <v>1019.9206269557584</v>
      </c>
      <c r="F24" s="402">
        <v>30444.97968170523</v>
      </c>
    </row>
    <row r="25" spans="1:6">
      <c r="A25" s="83"/>
      <c r="B25" t="s">
        <v>151</v>
      </c>
      <c r="C25" s="154" t="s">
        <v>160</v>
      </c>
      <c r="D25" s="155" t="s">
        <v>160</v>
      </c>
      <c r="E25" s="395" t="s">
        <v>160</v>
      </c>
      <c r="F25" s="402" t="s">
        <v>160</v>
      </c>
    </row>
    <row r="26" spans="1:6">
      <c r="A26" s="73"/>
      <c r="B26" s="14" t="s">
        <v>198</v>
      </c>
      <c r="C26" s="146"/>
      <c r="D26" s="151">
        <v>1.131757493517775</v>
      </c>
      <c r="E26" s="354"/>
      <c r="F26" s="354">
        <v>1.1844361250796491</v>
      </c>
    </row>
    <row r="27" spans="1:6">
      <c r="A27" s="75"/>
      <c r="C27" s="146"/>
      <c r="D27" s="147"/>
      <c r="E27" s="395"/>
      <c r="F27" s="402"/>
    </row>
    <row r="28" spans="1:6">
      <c r="A28" s="71" t="s">
        <v>154</v>
      </c>
      <c r="B28" t="s">
        <v>147</v>
      </c>
      <c r="C28" s="146">
        <v>749166.09166135569</v>
      </c>
      <c r="D28" s="147">
        <v>26591.42369905896</v>
      </c>
      <c r="E28" s="395">
        <v>1184568.7954120797</v>
      </c>
      <c r="F28" s="402">
        <v>37306.920334555398</v>
      </c>
    </row>
    <row r="29" spans="1:6">
      <c r="A29" s="83"/>
      <c r="B29" t="s">
        <v>148</v>
      </c>
      <c r="C29" s="146">
        <v>316867.87288178067</v>
      </c>
      <c r="D29" s="147">
        <v>34076.885922007124</v>
      </c>
      <c r="E29" s="395">
        <v>368480.04491282883</v>
      </c>
      <c r="F29" s="402">
        <v>37074.419807052349</v>
      </c>
    </row>
    <row r="30" spans="1:6">
      <c r="A30" s="83"/>
      <c r="B30" t="s">
        <v>149</v>
      </c>
      <c r="C30" s="146">
        <v>147444.39824679302</v>
      </c>
      <c r="D30" s="147">
        <v>21933.037334617107</v>
      </c>
      <c r="E30" s="395">
        <v>185583.51000574793</v>
      </c>
      <c r="F30" s="402">
        <v>27516.546235609199</v>
      </c>
    </row>
    <row r="31" spans="1:6">
      <c r="A31" s="83"/>
      <c r="B31" t="s">
        <v>150</v>
      </c>
      <c r="C31" s="146">
        <v>9975.9591939412876</v>
      </c>
      <c r="D31" s="147">
        <v>12343.720984140833</v>
      </c>
      <c r="E31" s="395">
        <v>12875.177368565326</v>
      </c>
      <c r="F31" s="402">
        <v>18333.623408593729</v>
      </c>
    </row>
    <row r="32" spans="1:6">
      <c r="A32" s="83"/>
      <c r="B32" t="s">
        <v>151</v>
      </c>
      <c r="C32" s="146">
        <v>27805.65273675985</v>
      </c>
      <c r="D32" s="147">
        <v>46578.974999082355</v>
      </c>
      <c r="E32" s="395">
        <v>26646.472300778085</v>
      </c>
      <c r="F32" s="402">
        <v>50101.50952687925</v>
      </c>
    </row>
    <row r="33" spans="1:6">
      <c r="A33" s="73"/>
      <c r="B33" s="14" t="s">
        <v>82</v>
      </c>
      <c r="C33" s="146"/>
      <c r="D33" s="151">
        <v>1.7516540492990127</v>
      </c>
      <c r="E33" s="354"/>
      <c r="F33" s="354">
        <v>1.3429548479903046</v>
      </c>
    </row>
    <row r="34" spans="1:6">
      <c r="A34" s="75"/>
      <c r="C34" s="146"/>
      <c r="D34" s="147"/>
      <c r="E34" s="395"/>
      <c r="F34" s="402"/>
    </row>
    <row r="35" spans="1:6">
      <c r="A35" s="71" t="s">
        <v>155</v>
      </c>
      <c r="B35" t="s">
        <v>147</v>
      </c>
      <c r="C35" s="146">
        <v>351735.03472407907</v>
      </c>
      <c r="D35" s="147">
        <v>28878.470092076597</v>
      </c>
      <c r="E35" s="395">
        <v>423852.42604239687</v>
      </c>
      <c r="F35" s="402">
        <v>31906.407058726338</v>
      </c>
    </row>
    <row r="36" spans="1:6">
      <c r="A36" s="83"/>
      <c r="B36" t="s">
        <v>148</v>
      </c>
      <c r="C36" s="146">
        <v>24685.003850126359</v>
      </c>
      <c r="D36" s="147">
        <v>13676.892522839871</v>
      </c>
      <c r="E36" s="395">
        <v>52093.50415909836</v>
      </c>
      <c r="F36" s="402">
        <v>29111.077059015999</v>
      </c>
    </row>
    <row r="37" spans="1:6">
      <c r="A37" s="83"/>
      <c r="B37" t="s">
        <v>149</v>
      </c>
      <c r="C37" s="146">
        <v>61226.910774227079</v>
      </c>
      <c r="D37" s="147">
        <v>29882.507499227129</v>
      </c>
      <c r="E37" s="395">
        <v>79742.346409794671</v>
      </c>
      <c r="F37" s="402">
        <v>38417.122708133887</v>
      </c>
    </row>
    <row r="38" spans="1:6">
      <c r="A38" s="83"/>
      <c r="B38" t="s">
        <v>150</v>
      </c>
      <c r="C38" s="146">
        <v>9407.6790400631253</v>
      </c>
      <c r="D38" s="147">
        <v>20229.367249964558</v>
      </c>
      <c r="E38" s="395">
        <v>11565.027305468013</v>
      </c>
      <c r="F38" s="402">
        <v>25836.107340719929</v>
      </c>
    </row>
    <row r="39" spans="1:6">
      <c r="A39" s="83"/>
      <c r="B39" t="s">
        <v>151</v>
      </c>
      <c r="C39" s="146">
        <v>2730.3716115043535</v>
      </c>
      <c r="D39" s="147">
        <v>18151.04914873244</v>
      </c>
      <c r="E39" s="395">
        <v>3437.6960832420905</v>
      </c>
      <c r="F39" s="402">
        <v>23947.529063277692</v>
      </c>
    </row>
    <row r="40" spans="1:6">
      <c r="A40" s="73"/>
      <c r="B40" s="14" t="s">
        <v>82</v>
      </c>
      <c r="C40" s="146"/>
      <c r="D40" s="151">
        <v>0.62853222801828945</v>
      </c>
      <c r="E40" s="354"/>
      <c r="F40" s="354">
        <v>0.75055549248150433</v>
      </c>
    </row>
    <row r="41" spans="1:6">
      <c r="A41" s="75"/>
      <c r="C41" s="146"/>
      <c r="D41" s="147"/>
      <c r="E41" s="395"/>
      <c r="F41" s="402"/>
    </row>
    <row r="42" spans="1:6">
      <c r="A42" s="71" t="s">
        <v>156</v>
      </c>
      <c r="B42" t="s">
        <v>147</v>
      </c>
      <c r="C42" s="146">
        <v>512992.51235364558</v>
      </c>
      <c r="D42" s="147">
        <v>27438.541315296636</v>
      </c>
      <c r="E42" s="395">
        <v>628719.64911309723</v>
      </c>
      <c r="F42" s="402">
        <v>31603.732839249642</v>
      </c>
    </row>
    <row r="43" spans="1:6">
      <c r="A43" s="83"/>
      <c r="B43" t="s">
        <v>148</v>
      </c>
      <c r="C43" s="146">
        <v>53142.090587859973</v>
      </c>
      <c r="D43" s="147">
        <v>24340.288496711746</v>
      </c>
      <c r="E43" s="395">
        <v>88971.008321848101</v>
      </c>
      <c r="F43" s="402">
        <v>41079.091348012436</v>
      </c>
    </row>
    <row r="44" spans="1:6">
      <c r="A44" s="83"/>
      <c r="B44" t="s">
        <v>149</v>
      </c>
      <c r="C44" s="146">
        <v>84159.261160323309</v>
      </c>
      <c r="D44" s="147">
        <v>45396.964295748359</v>
      </c>
      <c r="E44" s="395">
        <v>98267.798612074839</v>
      </c>
      <c r="F44" s="402">
        <v>52805.030521353881</v>
      </c>
    </row>
    <row r="45" spans="1:6">
      <c r="A45" s="83"/>
      <c r="B45" t="s">
        <v>150</v>
      </c>
      <c r="C45" s="146">
        <v>56165.718735780283</v>
      </c>
      <c r="D45" s="147">
        <v>54728.411556578838</v>
      </c>
      <c r="E45" s="395">
        <v>75742.201914170248</v>
      </c>
      <c r="F45" s="402">
        <v>86296.61889880932</v>
      </c>
    </row>
    <row r="46" spans="1:6">
      <c r="A46" s="83"/>
      <c r="B46" t="s">
        <v>151</v>
      </c>
      <c r="C46" s="146">
        <v>10713.416414990874</v>
      </c>
      <c r="D46" s="147">
        <v>15624.395400380847</v>
      </c>
      <c r="E46" s="395">
        <v>43110.342038809642</v>
      </c>
      <c r="F46" s="402">
        <v>67102.965863624428</v>
      </c>
    </row>
    <row r="47" spans="1:6">
      <c r="A47" s="73"/>
      <c r="B47" s="14" t="s">
        <v>82</v>
      </c>
      <c r="C47" s="146"/>
      <c r="D47" s="151">
        <v>0.569432435231914</v>
      </c>
      <c r="E47" s="354"/>
      <c r="F47" s="354">
        <v>2.1232607617884685</v>
      </c>
    </row>
    <row r="48" spans="1:6">
      <c r="A48" s="75"/>
      <c r="C48" s="146"/>
      <c r="D48" s="147"/>
      <c r="E48" s="395"/>
      <c r="F48" s="402"/>
    </row>
    <row r="49" spans="1:6">
      <c r="A49" s="71" t="s">
        <v>157</v>
      </c>
      <c r="B49" t="s">
        <v>147</v>
      </c>
      <c r="C49" s="154" t="s">
        <v>160</v>
      </c>
      <c r="D49" s="155" t="s">
        <v>160</v>
      </c>
      <c r="E49" s="395" t="s">
        <v>160</v>
      </c>
      <c r="F49" s="402" t="s">
        <v>160</v>
      </c>
    </row>
    <row r="50" spans="1:6">
      <c r="A50" s="83"/>
      <c r="B50" t="s">
        <v>148</v>
      </c>
      <c r="C50" s="146">
        <v>88684.518440412707</v>
      </c>
      <c r="D50" s="147">
        <v>26364.487977037788</v>
      </c>
      <c r="E50" s="395">
        <v>88688.320133407586</v>
      </c>
      <c r="F50" s="402">
        <v>25653.39435622513</v>
      </c>
    </row>
    <row r="51" spans="1:6">
      <c r="A51" s="83"/>
      <c r="B51" t="s">
        <v>149</v>
      </c>
      <c r="C51" s="146">
        <v>48573.905870736744</v>
      </c>
      <c r="D51" s="147">
        <v>29323.625673257702</v>
      </c>
      <c r="E51" s="395">
        <v>74612.602697731738</v>
      </c>
      <c r="F51" s="402">
        <v>37101.903082343037</v>
      </c>
    </row>
    <row r="52" spans="1:6">
      <c r="A52" s="83"/>
      <c r="B52" t="s">
        <v>150</v>
      </c>
      <c r="C52" s="146">
        <v>1268.2137805799784</v>
      </c>
      <c r="D52" s="147">
        <v>15044.711293744451</v>
      </c>
      <c r="E52" s="395">
        <v>1661.140420201526</v>
      </c>
      <c r="F52" s="402">
        <v>19943.345945689114</v>
      </c>
    </row>
    <row r="53" spans="1:6">
      <c r="A53" s="83"/>
      <c r="B53" t="s">
        <v>151</v>
      </c>
      <c r="C53" s="146">
        <v>240.36190827055546</v>
      </c>
      <c r="D53" s="147">
        <v>9791.9193198963694</v>
      </c>
      <c r="E53" s="395">
        <v>288.93674865914556</v>
      </c>
      <c r="F53" s="402">
        <v>11131.413262038788</v>
      </c>
    </row>
    <row r="54" spans="1:6">
      <c r="A54" s="73"/>
      <c r="B54" s="14" t="s">
        <v>198</v>
      </c>
      <c r="C54" s="146"/>
      <c r="D54" s="151">
        <v>0.37140563201624338</v>
      </c>
      <c r="E54" s="354"/>
      <c r="F54" s="354">
        <v>0.43391580496004056</v>
      </c>
    </row>
    <row r="55" spans="1:6">
      <c r="A55" s="75"/>
      <c r="C55" s="146"/>
      <c r="D55" s="147"/>
      <c r="E55" s="395"/>
      <c r="F55" s="402"/>
    </row>
    <row r="56" spans="1:6">
      <c r="A56" s="71" t="s">
        <v>158</v>
      </c>
      <c r="B56" t="s">
        <v>147</v>
      </c>
      <c r="C56" s="154" t="s">
        <v>160</v>
      </c>
      <c r="D56" s="155" t="s">
        <v>160</v>
      </c>
      <c r="E56" s="395" t="s">
        <v>160</v>
      </c>
      <c r="F56" s="402" t="s">
        <v>160</v>
      </c>
    </row>
    <row r="57" spans="1:6">
      <c r="A57"/>
      <c r="B57" t="s">
        <v>148</v>
      </c>
      <c r="C57" s="154" t="s">
        <v>160</v>
      </c>
      <c r="D57" s="155" t="s">
        <v>160</v>
      </c>
      <c r="E57" s="395" t="s">
        <v>160</v>
      </c>
      <c r="F57" s="402" t="s">
        <v>160</v>
      </c>
    </row>
    <row r="58" spans="1:6">
      <c r="A58"/>
      <c r="B58" t="s">
        <v>149</v>
      </c>
      <c r="C58" s="146">
        <v>53481</v>
      </c>
      <c r="D58" s="147">
        <v>40786.2312442724</v>
      </c>
      <c r="E58" s="395">
        <v>77506</v>
      </c>
      <c r="F58" s="402">
        <v>53936.453699520571</v>
      </c>
    </row>
    <row r="59" spans="1:6">
      <c r="A59"/>
      <c r="B59" t="s">
        <v>150</v>
      </c>
      <c r="C59" s="146">
        <v>41527.363410546634</v>
      </c>
      <c r="D59" s="147">
        <v>84534.671495322138</v>
      </c>
      <c r="E59" s="395">
        <v>42212.401378035225</v>
      </c>
      <c r="F59" s="402">
        <v>84702.175533668968</v>
      </c>
    </row>
    <row r="60" spans="1:6">
      <c r="A60"/>
      <c r="B60" t="s">
        <v>151</v>
      </c>
      <c r="C60" s="146">
        <v>37549.636589453366</v>
      </c>
      <c r="D60" s="147">
        <v>69073.530823699723</v>
      </c>
      <c r="E60" s="395">
        <v>43463.598621964775</v>
      </c>
      <c r="F60" s="402">
        <v>93400.009598567311</v>
      </c>
    </row>
    <row r="61" spans="1:6">
      <c r="A61" s="14"/>
      <c r="B61" s="14" t="s">
        <v>198</v>
      </c>
      <c r="C61" s="146"/>
      <c r="D61" s="151">
        <v>1.6935502182099675</v>
      </c>
      <c r="E61" s="354"/>
      <c r="F61" s="354">
        <v>1.7316676049726556</v>
      </c>
    </row>
  </sheetData>
  <mergeCells count="3">
    <mergeCell ref="C1:F3"/>
    <mergeCell ref="C4:D4"/>
    <mergeCell ref="E4:F4"/>
  </mergeCells>
  <hyperlinks>
    <hyperlink ref="A3" location="Key!A1" display="Link to Key" xr:uid="{56FD652D-4BCC-4C52-BE93-0E3ED7674B14}"/>
    <hyperlink ref="A2" location="Contents!A8" display="BACK TO CONTENTS" xr:uid="{28DCAF6A-66D0-4951-A0A7-CB46FEC40E10}"/>
    <hyperlink ref="B2" location="Notes_on_the_data!A1" display="Link to Notes on the data" xr:uid="{66E96161-B1B1-43B4-A362-9568E6F4F7C4}"/>
    <hyperlink ref="B1" r:id="rId1" xr:uid="{8E15306A-9863-4509-94FA-30F497577BE6}"/>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EAEDA-2C82-4A2F-A6A0-38677AE45CB1}">
  <sheetPr codeName="Sheet9"/>
  <dimension ref="A1:H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1.42578125" style="131" customWidth="1"/>
    <col min="4" max="4" width="10.7109375" style="131" customWidth="1"/>
    <col min="5" max="5" width="16.7109375" style="149" customWidth="1"/>
    <col min="6" max="6" width="11.42578125" style="131" customWidth="1"/>
    <col min="7" max="7" width="10.7109375" style="131" customWidth="1"/>
    <col min="8" max="8" width="16.7109375" style="149" customWidth="1"/>
  </cols>
  <sheetData>
    <row r="1" spans="1:8" ht="39.950000000000003" customHeight="1">
      <c r="A1" s="36" t="s">
        <v>1010</v>
      </c>
      <c r="B1" s="95" t="s">
        <v>298</v>
      </c>
      <c r="C1" s="481" t="s">
        <v>817</v>
      </c>
      <c r="D1" s="481"/>
      <c r="E1" s="481"/>
      <c r="F1" s="481"/>
      <c r="G1" s="481"/>
      <c r="H1" s="481"/>
    </row>
    <row r="2" spans="1:8" s="13" customFormat="1" ht="18" customHeight="1">
      <c r="A2" s="70" t="s">
        <v>182</v>
      </c>
      <c r="B2" s="70" t="s">
        <v>28</v>
      </c>
      <c r="C2" s="481"/>
      <c r="D2" s="481"/>
      <c r="E2" s="481"/>
      <c r="F2" s="481"/>
      <c r="G2" s="481"/>
      <c r="H2" s="481"/>
    </row>
    <row r="3" spans="1:8" s="13" customFormat="1" ht="18" customHeight="1">
      <c r="A3" s="69" t="s">
        <v>86</v>
      </c>
      <c r="B3" s="68"/>
      <c r="C3" s="482"/>
      <c r="D3" s="482"/>
      <c r="E3" s="482"/>
      <c r="F3" s="482"/>
      <c r="G3" s="482"/>
      <c r="H3" s="482"/>
    </row>
    <row r="4" spans="1:8" s="13" customFormat="1" ht="18" customHeight="1">
      <c r="A4" s="67"/>
      <c r="B4" s="68"/>
      <c r="C4" s="480" t="s">
        <v>639</v>
      </c>
      <c r="D4" s="480"/>
      <c r="E4" s="480"/>
      <c r="F4" s="478" t="s">
        <v>1046</v>
      </c>
      <c r="G4" s="479"/>
      <c r="H4" s="479"/>
    </row>
    <row r="5" spans="1:8" s="13" customFormat="1" ht="66" customHeight="1">
      <c r="A5" s="78" t="s">
        <v>81</v>
      </c>
      <c r="B5" s="78" t="s">
        <v>159</v>
      </c>
      <c r="C5" s="123" t="s">
        <v>640</v>
      </c>
      <c r="D5" s="123" t="s">
        <v>36</v>
      </c>
      <c r="E5" s="217" t="s">
        <v>251</v>
      </c>
      <c r="F5" s="123" t="s">
        <v>640</v>
      </c>
      <c r="G5" s="123" t="s">
        <v>36</v>
      </c>
      <c r="H5" s="217" t="s">
        <v>251</v>
      </c>
    </row>
    <row r="6" spans="1:8" ht="12.75">
      <c r="A6" s="75"/>
      <c r="E6" s="147"/>
      <c r="H6" s="147"/>
    </row>
    <row r="7" spans="1:8" ht="12.75">
      <c r="A7" s="74" t="s">
        <v>83</v>
      </c>
      <c r="B7" t="s">
        <v>147</v>
      </c>
      <c r="C7" s="131">
        <v>124516.32742696407</v>
      </c>
      <c r="D7" s="131">
        <v>12904680.157855585</v>
      </c>
      <c r="E7" s="147">
        <v>0.96489278233808906</v>
      </c>
      <c r="F7" s="146">
        <v>401929.08732309769</v>
      </c>
      <c r="G7" s="146">
        <v>18542413.22190278</v>
      </c>
      <c r="H7" s="150">
        <v>2.1676201609417736</v>
      </c>
    </row>
    <row r="8" spans="1:8" ht="12.75">
      <c r="A8" s="49"/>
      <c r="B8" t="s">
        <v>148</v>
      </c>
      <c r="C8" s="131">
        <v>73570.904345167801</v>
      </c>
      <c r="D8" s="131">
        <v>3508476.7168632839</v>
      </c>
      <c r="E8" s="147">
        <v>2.0969472019453241</v>
      </c>
      <c r="F8" s="146">
        <v>242491.53048827112</v>
      </c>
      <c r="G8" s="146">
        <v>4564285.0837398684</v>
      </c>
      <c r="H8" s="150">
        <v>5.3128042188280507</v>
      </c>
    </row>
    <row r="9" spans="1:8" ht="12.75">
      <c r="A9" s="49"/>
      <c r="B9" t="s">
        <v>149</v>
      </c>
      <c r="C9" s="131">
        <v>91239.523808249607</v>
      </c>
      <c r="D9" s="131">
        <v>1856285.3478335992</v>
      </c>
      <c r="E9" s="147">
        <v>4.9151669442810508</v>
      </c>
      <c r="F9" s="146">
        <v>191984.43808820576</v>
      </c>
      <c r="G9" s="146">
        <v>2082857.1799545654</v>
      </c>
      <c r="H9" s="150">
        <v>9.2173596891743497</v>
      </c>
    </row>
    <row r="10" spans="1:8" ht="12.75">
      <c r="A10" s="49"/>
      <c r="B10" t="s">
        <v>150</v>
      </c>
      <c r="C10" s="131">
        <v>39584.359218995771</v>
      </c>
      <c r="D10" s="131">
        <v>298147.63947509171</v>
      </c>
      <c r="E10" s="147">
        <v>13.276764253001167</v>
      </c>
      <c r="F10" s="146">
        <v>60560.107977605978</v>
      </c>
      <c r="G10" s="146">
        <v>300107.44810662937</v>
      </c>
      <c r="H10" s="150">
        <v>20.17947517120226</v>
      </c>
    </row>
    <row r="11" spans="1:8" ht="12.75">
      <c r="A11" s="49"/>
      <c r="B11" t="s">
        <v>151</v>
      </c>
      <c r="C11" s="131">
        <v>73294.003126015887</v>
      </c>
      <c r="D11" s="131">
        <v>180228.24749711968</v>
      </c>
      <c r="E11" s="147">
        <v>40.667322766475458</v>
      </c>
      <c r="F11" s="146">
        <v>86503.836122819164</v>
      </c>
      <c r="G11" s="146">
        <v>190899.06629616886</v>
      </c>
      <c r="H11" s="150">
        <v>45.313912635179399</v>
      </c>
    </row>
    <row r="12" spans="1:8" s="14" customFormat="1" ht="12.75">
      <c r="A12" s="73"/>
      <c r="B12" s="14" t="s">
        <v>82</v>
      </c>
      <c r="C12" s="222"/>
      <c r="D12" s="222"/>
      <c r="E12" s="151">
        <v>42.14698618423909</v>
      </c>
      <c r="F12" s="222"/>
      <c r="G12" s="222"/>
      <c r="H12" s="384">
        <v>20.904913809018876</v>
      </c>
    </row>
    <row r="13" spans="1:8" ht="12.75">
      <c r="A13" s="72"/>
      <c r="E13" s="147"/>
      <c r="H13" s="148"/>
    </row>
    <row r="14" spans="1:8" ht="12.75">
      <c r="A14" s="74" t="s">
        <v>152</v>
      </c>
      <c r="B14" t="s">
        <v>147</v>
      </c>
      <c r="C14" s="131">
        <v>49936.190625777992</v>
      </c>
      <c r="D14" s="131">
        <v>4617819.8691822635</v>
      </c>
      <c r="E14" s="147">
        <v>1.0813802192466384</v>
      </c>
      <c r="F14" s="146">
        <v>164434.001444708</v>
      </c>
      <c r="G14" s="146">
        <v>6112520.32695942</v>
      </c>
      <c r="H14" s="150">
        <v>2.6901178670845125</v>
      </c>
    </row>
    <row r="15" spans="1:8" ht="12.75">
      <c r="A15" s="49"/>
      <c r="B15" t="s">
        <v>148</v>
      </c>
      <c r="C15" s="131">
        <v>33772.199591430806</v>
      </c>
      <c r="D15" s="131">
        <v>1243723.654850404</v>
      </c>
      <c r="E15" s="147">
        <v>2.7154102488701923</v>
      </c>
      <c r="F15" s="146">
        <v>122309.08836215513</v>
      </c>
      <c r="G15" s="146">
        <v>1571830.1759994479</v>
      </c>
      <c r="H15" s="150">
        <v>7.7813169787496239</v>
      </c>
    </row>
    <row r="16" spans="1:8" ht="12.75">
      <c r="A16" s="49"/>
      <c r="B16" t="s">
        <v>149</v>
      </c>
      <c r="C16" s="131">
        <v>22231.592072791216</v>
      </c>
      <c r="D16" s="131">
        <v>435191.04824733012</v>
      </c>
      <c r="E16" s="147">
        <v>5.1084672265952573</v>
      </c>
      <c r="F16" s="146">
        <v>44185.910172641547</v>
      </c>
      <c r="G16" s="146">
        <v>378964.92701341462</v>
      </c>
      <c r="H16" s="150">
        <v>11.659630488991782</v>
      </c>
    </row>
    <row r="17" spans="1:8" ht="12.75">
      <c r="A17" s="49"/>
      <c r="B17" t="s">
        <v>150</v>
      </c>
      <c r="C17" s="131">
        <v>5055.9123099999997</v>
      </c>
      <c r="D17" s="131">
        <v>34917.739579999994</v>
      </c>
      <c r="E17" s="147">
        <v>14.479494866546</v>
      </c>
      <c r="F17" s="146">
        <v>6737.8795329213026</v>
      </c>
      <c r="G17" s="146">
        <v>26788.300616676446</v>
      </c>
      <c r="H17" s="150">
        <v>25.152321639719055</v>
      </c>
    </row>
    <row r="18" spans="1:8" ht="12.75">
      <c r="A18" s="49"/>
      <c r="B18" t="s">
        <v>151</v>
      </c>
      <c r="C18" s="131">
        <v>3415.4106000000002</v>
      </c>
      <c r="D18" s="131">
        <v>9959.3323400000008</v>
      </c>
      <c r="E18" s="147">
        <v>34.293569924186301</v>
      </c>
      <c r="F18" s="146">
        <v>2043.12048757399</v>
      </c>
      <c r="G18" s="146">
        <v>6958.2694110389111</v>
      </c>
      <c r="H18" s="150">
        <v>29.362480336456819</v>
      </c>
    </row>
    <row r="19" spans="1:8" s="14" customFormat="1" ht="12.75">
      <c r="A19" s="73"/>
      <c r="B19" s="14" t="s">
        <v>82</v>
      </c>
      <c r="C19" s="222"/>
      <c r="D19" s="222"/>
      <c r="E19" s="151">
        <v>31.712777165535254</v>
      </c>
      <c r="F19" s="222"/>
      <c r="G19" s="222"/>
      <c r="H19" s="384">
        <v>10.914941942034382</v>
      </c>
    </row>
    <row r="20" spans="1:8" ht="12.75">
      <c r="A20" s="75"/>
      <c r="E20" s="147"/>
      <c r="H20" s="148"/>
    </row>
    <row r="21" spans="1:8" ht="12.75">
      <c r="A21" s="74" t="s">
        <v>153</v>
      </c>
      <c r="B21" t="s">
        <v>147</v>
      </c>
      <c r="C21" s="131">
        <v>11599.82988210214</v>
      </c>
      <c r="D21" s="131">
        <v>3471018.7861514213</v>
      </c>
      <c r="E21" s="147">
        <v>0.33419092770061731</v>
      </c>
      <c r="F21" s="146">
        <v>41434.730758155783</v>
      </c>
      <c r="G21" s="146">
        <v>5075020.2642953759</v>
      </c>
      <c r="H21" s="150">
        <v>0.81644463667789224</v>
      </c>
    </row>
    <row r="22" spans="1:8" ht="12.75">
      <c r="A22" s="49"/>
      <c r="B22" t="s">
        <v>148</v>
      </c>
      <c r="C22" s="131">
        <v>7903.0451744651073</v>
      </c>
      <c r="D22" s="131">
        <v>941738.31425090902</v>
      </c>
      <c r="E22" s="147">
        <v>0.83919758332774863</v>
      </c>
      <c r="F22" s="146">
        <v>27673.260449265381</v>
      </c>
      <c r="G22" s="146">
        <v>1212788.1226379406</v>
      </c>
      <c r="H22" s="150">
        <v>2.2817885443232369</v>
      </c>
    </row>
    <row r="23" spans="1:8" ht="12.75">
      <c r="A23" s="49"/>
      <c r="B23" t="s">
        <v>149</v>
      </c>
      <c r="C23" s="131">
        <v>3790.4229244647545</v>
      </c>
      <c r="D23" s="131">
        <v>242593.26851678555</v>
      </c>
      <c r="E23" s="147">
        <v>1.5624600582033408</v>
      </c>
      <c r="F23" s="146">
        <v>9507.8321370619706</v>
      </c>
      <c r="G23" s="146">
        <v>256726.781531329</v>
      </c>
      <c r="H23" s="150">
        <v>3.7034827766505169</v>
      </c>
    </row>
    <row r="24" spans="1:8" ht="12.75">
      <c r="A24" s="49"/>
      <c r="B24" t="s">
        <v>150</v>
      </c>
      <c r="C24" s="131">
        <v>109.70051996799998</v>
      </c>
      <c r="D24" s="131">
        <v>5533.2184867840006</v>
      </c>
      <c r="E24" s="147">
        <v>1.9825806667497015</v>
      </c>
      <c r="F24" s="146">
        <v>80.176655516883571</v>
      </c>
      <c r="G24" s="146">
        <v>3286.8315353534831</v>
      </c>
      <c r="H24" s="150">
        <v>2.439329629599071</v>
      </c>
    </row>
    <row r="25" spans="1:8" s="20" customFormat="1" ht="12.75">
      <c r="A25" s="49"/>
      <c r="B25" s="20" t="s">
        <v>151</v>
      </c>
      <c r="C25" s="154" t="s">
        <v>160</v>
      </c>
      <c r="D25" s="154" t="s">
        <v>160</v>
      </c>
      <c r="E25" s="154" t="s">
        <v>160</v>
      </c>
      <c r="F25" s="154" t="s">
        <v>160</v>
      </c>
      <c r="G25" s="154" t="s">
        <v>160</v>
      </c>
      <c r="H25" s="223" t="s">
        <v>160</v>
      </c>
    </row>
    <row r="26" spans="1:8" s="14" customFormat="1" ht="12.75">
      <c r="A26" s="73"/>
      <c r="B26" s="14" t="s">
        <v>198</v>
      </c>
      <c r="C26" s="222"/>
      <c r="D26" s="222"/>
      <c r="E26" s="151">
        <v>5.9324790184782721</v>
      </c>
      <c r="F26" s="222"/>
      <c r="G26" s="222"/>
      <c r="H26" s="384">
        <v>2.9877465292988963</v>
      </c>
    </row>
    <row r="27" spans="1:8" ht="12.75">
      <c r="A27" s="75"/>
      <c r="E27" s="147"/>
      <c r="H27" s="147"/>
    </row>
    <row r="28" spans="1:8" ht="12.75">
      <c r="A28" s="74" t="s">
        <v>154</v>
      </c>
      <c r="B28" t="s">
        <v>147</v>
      </c>
      <c r="C28" s="131">
        <v>29272.632711840575</v>
      </c>
      <c r="D28" s="131">
        <v>2051775.3002983839</v>
      </c>
      <c r="E28" s="147">
        <v>1.4266977825292828</v>
      </c>
      <c r="F28" s="146">
        <v>102728.64908592333</v>
      </c>
      <c r="G28" s="146">
        <v>3382805.6039931593</v>
      </c>
      <c r="H28" s="150">
        <v>3.0367884268803249</v>
      </c>
    </row>
    <row r="29" spans="1:8" ht="12.75">
      <c r="A29" s="49"/>
      <c r="B29" t="s">
        <v>148</v>
      </c>
      <c r="C29" s="131">
        <v>18742.556638937993</v>
      </c>
      <c r="D29" s="131">
        <v>723699.94356911001</v>
      </c>
      <c r="E29" s="147">
        <v>2.5898242504351066</v>
      </c>
      <c r="F29" s="146">
        <v>61923.992558902828</v>
      </c>
      <c r="G29" s="146">
        <v>1009570.3003155569</v>
      </c>
      <c r="H29" s="150">
        <v>6.1336979247059382</v>
      </c>
    </row>
    <row r="30" spans="1:8" ht="12.75">
      <c r="A30" s="49"/>
      <c r="B30" t="s">
        <v>149</v>
      </c>
      <c r="C30" s="131">
        <v>35240.060467550793</v>
      </c>
      <c r="D30" s="131">
        <v>550698.68961242901</v>
      </c>
      <c r="E30" s="147">
        <v>6.3991545889372032</v>
      </c>
      <c r="F30" s="146">
        <v>75052.947037154096</v>
      </c>
      <c r="G30" s="146">
        <v>697337.84823100874</v>
      </c>
      <c r="H30" s="150">
        <v>10.762781229721972</v>
      </c>
    </row>
    <row r="31" spans="1:8" ht="12.75">
      <c r="A31" s="49"/>
      <c r="B31" t="s">
        <v>150</v>
      </c>
      <c r="C31" s="131">
        <v>9202.1623619168222</v>
      </c>
      <c r="D31" s="131">
        <v>74416.400165219442</v>
      </c>
      <c r="E31" s="147">
        <v>12.36577198236701</v>
      </c>
      <c r="F31" s="146">
        <v>13944.825584771464</v>
      </c>
      <c r="G31" s="146">
        <v>72606.208647774591</v>
      </c>
      <c r="H31" s="150">
        <v>19.206106260719729</v>
      </c>
    </row>
    <row r="32" spans="1:8" ht="12.75">
      <c r="A32" s="49"/>
      <c r="B32" t="s">
        <v>151</v>
      </c>
      <c r="C32" s="131">
        <v>17865.799973116817</v>
      </c>
      <c r="D32" s="131">
        <v>55752.909221255992</v>
      </c>
      <c r="E32" s="147">
        <v>32.044605784096767</v>
      </c>
      <c r="F32" s="146">
        <v>19468.585733248252</v>
      </c>
      <c r="G32" s="146">
        <v>53494.03881250033</v>
      </c>
      <c r="H32" s="150">
        <v>36.393935035428456</v>
      </c>
    </row>
    <row r="33" spans="1:8" s="14" customFormat="1" ht="12.75">
      <c r="A33" s="73"/>
      <c r="B33" s="14" t="s">
        <v>82</v>
      </c>
      <c r="C33" s="222"/>
      <c r="D33" s="222"/>
      <c r="E33" s="151">
        <v>22.460682406954714</v>
      </c>
      <c r="F33" s="222"/>
      <c r="G33" s="222"/>
      <c r="H33" s="384">
        <v>11.984349885321361</v>
      </c>
    </row>
    <row r="34" spans="1:8" ht="12.75">
      <c r="A34" s="75"/>
      <c r="E34" s="147"/>
      <c r="H34" s="148"/>
    </row>
    <row r="35" spans="1:8" ht="12.75">
      <c r="A35" s="74" t="s">
        <v>155</v>
      </c>
      <c r="B35" t="s">
        <v>147</v>
      </c>
      <c r="C35" s="131">
        <v>10317.722481323284</v>
      </c>
      <c r="D35" s="131">
        <v>1083127.2606559508</v>
      </c>
      <c r="E35" s="147">
        <v>0.95258635398713798</v>
      </c>
      <c r="F35" s="146">
        <v>28357.508088082566</v>
      </c>
      <c r="G35" s="146">
        <v>1358445.368010205</v>
      </c>
      <c r="H35" s="150">
        <v>2.0874971313435653</v>
      </c>
    </row>
    <row r="36" spans="1:8" ht="12.75">
      <c r="A36" s="49"/>
      <c r="B36" t="s">
        <v>148</v>
      </c>
      <c r="C36" s="131">
        <v>1688.2101303338432</v>
      </c>
      <c r="D36" s="131">
        <v>142301.58461286002</v>
      </c>
      <c r="E36" s="147">
        <v>1.1863607386570711</v>
      </c>
      <c r="F36" s="146">
        <v>4518.055784452803</v>
      </c>
      <c r="G36" s="146">
        <v>178524.01388349399</v>
      </c>
      <c r="H36" s="150">
        <v>2.5307832185541819</v>
      </c>
    </row>
    <row r="37" spans="1:8" ht="12.75">
      <c r="A37" s="49"/>
      <c r="B37" t="s">
        <v>149</v>
      </c>
      <c r="C37" s="131">
        <v>5325.8567910428792</v>
      </c>
      <c r="D37" s="131">
        <v>203050.34322145532</v>
      </c>
      <c r="E37" s="147">
        <v>2.6229242987460868</v>
      </c>
      <c r="F37" s="146">
        <v>12008.399692183179</v>
      </c>
      <c r="G37" s="146">
        <v>206472.50796477104</v>
      </c>
      <c r="H37" s="150">
        <v>5.8159799629266322</v>
      </c>
    </row>
    <row r="38" spans="1:8" ht="12.75">
      <c r="A38" s="49"/>
      <c r="B38" t="s">
        <v>150</v>
      </c>
      <c r="C38" s="131">
        <v>1070.6036643999998</v>
      </c>
      <c r="D38" s="131">
        <v>42168.126409512006</v>
      </c>
      <c r="E38" s="147">
        <v>2.5388931298557771</v>
      </c>
      <c r="F38" s="146">
        <v>2463.4889635093814</v>
      </c>
      <c r="G38" s="146">
        <v>44759.766419988759</v>
      </c>
      <c r="H38" s="150">
        <v>5.5038020985052318</v>
      </c>
    </row>
    <row r="39" spans="1:8" ht="12.75">
      <c r="A39" s="49"/>
      <c r="B39" t="s">
        <v>151</v>
      </c>
      <c r="C39" s="131">
        <v>4550.6070956000003</v>
      </c>
      <c r="D39" s="131">
        <v>16646.693670487999</v>
      </c>
      <c r="E39" s="147">
        <v>27.336401964718792</v>
      </c>
      <c r="F39" s="146">
        <v>4721.5474717720672</v>
      </c>
      <c r="G39" s="146">
        <v>14399.34372154116</v>
      </c>
      <c r="H39" s="150">
        <v>32.790018511112542</v>
      </c>
    </row>
    <row r="40" spans="1:8" s="14" customFormat="1" ht="12.75">
      <c r="A40" s="73"/>
      <c r="B40" s="14" t="s">
        <v>82</v>
      </c>
      <c r="C40" s="222"/>
      <c r="D40" s="222"/>
      <c r="E40" s="151">
        <v>28.697032925466299</v>
      </c>
      <c r="F40" s="222"/>
      <c r="G40" s="222"/>
      <c r="H40" s="384">
        <v>15.707814884520616</v>
      </c>
    </row>
    <row r="41" spans="1:8" ht="12.75">
      <c r="A41" s="75"/>
      <c r="E41" s="147"/>
      <c r="H41" s="148"/>
    </row>
    <row r="42" spans="1:8" ht="12.75">
      <c r="A42" s="74" t="s">
        <v>156</v>
      </c>
      <c r="B42" t="s">
        <v>147</v>
      </c>
      <c r="C42" s="131">
        <v>20125.951725920004</v>
      </c>
      <c r="D42" s="131">
        <v>1373038.1332475683</v>
      </c>
      <c r="E42" s="147">
        <v>1.4657969970810094</v>
      </c>
      <c r="F42" s="146">
        <v>55474.522957027373</v>
      </c>
      <c r="G42" s="146">
        <v>2161803.2960440353</v>
      </c>
      <c r="H42" s="150">
        <v>2.5661226004485367</v>
      </c>
    </row>
    <row r="43" spans="1:8" ht="12.75">
      <c r="A43" s="49"/>
      <c r="B43" t="s">
        <v>148</v>
      </c>
      <c r="C43" s="131">
        <v>3309.4640099999997</v>
      </c>
      <c r="D43" s="131">
        <v>150951.11770000003</v>
      </c>
      <c r="E43" s="147">
        <v>2.1924077545270135</v>
      </c>
      <c r="F43" s="146">
        <v>9486.3025602028938</v>
      </c>
      <c r="G43" s="146">
        <v>239299.10535490196</v>
      </c>
      <c r="H43" s="150">
        <v>3.9642031031139293</v>
      </c>
    </row>
    <row r="44" spans="1:8" ht="12.75">
      <c r="A44" s="49"/>
      <c r="B44" t="s">
        <v>149</v>
      </c>
      <c r="C44" s="131">
        <v>7949.8428924</v>
      </c>
      <c r="D44" s="131">
        <v>169056.4430956</v>
      </c>
      <c r="E44" s="147">
        <v>4.7024785017536601</v>
      </c>
      <c r="F44" s="146">
        <v>15251.693269962427</v>
      </c>
      <c r="G44" s="146">
        <v>190919.99116246062</v>
      </c>
      <c r="H44" s="150">
        <v>7.9885260716276791</v>
      </c>
    </row>
    <row r="45" spans="1:8" ht="12.75">
      <c r="A45" s="49"/>
      <c r="B45" t="s">
        <v>150</v>
      </c>
      <c r="C45" s="131">
        <v>11910.991469119999</v>
      </c>
      <c r="D45" s="131">
        <v>87507.749909407998</v>
      </c>
      <c r="E45" s="147">
        <v>13.611356115830652</v>
      </c>
      <c r="F45" s="146">
        <v>15613.542866237784</v>
      </c>
      <c r="G45" s="146">
        <v>91803.606232778053</v>
      </c>
      <c r="H45" s="150">
        <v>17.007548512471224</v>
      </c>
    </row>
    <row r="46" spans="1:8" ht="12.75">
      <c r="A46" s="49"/>
      <c r="B46" t="s">
        <v>151</v>
      </c>
      <c r="C46" s="131">
        <v>15024.749902560001</v>
      </c>
      <c r="D46" s="131">
        <v>50845.556047424005</v>
      </c>
      <c r="E46" s="147">
        <v>29.549779903176422</v>
      </c>
      <c r="F46" s="146">
        <v>24179.938346569514</v>
      </c>
      <c r="G46" s="146">
        <v>65539.001205824155</v>
      </c>
      <c r="H46" s="150">
        <v>36.893968326787309</v>
      </c>
    </row>
    <row r="47" spans="1:8" s="14" customFormat="1" ht="12.75">
      <c r="A47" s="73"/>
      <c r="B47" s="14" t="s">
        <v>82</v>
      </c>
      <c r="C47" s="222"/>
      <c r="D47" s="222"/>
      <c r="E47" s="151">
        <v>20.159530932333674</v>
      </c>
      <c r="F47" s="222"/>
      <c r="G47" s="222"/>
      <c r="H47" s="384">
        <v>14.377320990173484</v>
      </c>
    </row>
    <row r="48" spans="1:8" ht="12.75">
      <c r="A48" s="75"/>
      <c r="E48" s="147"/>
      <c r="H48" s="148"/>
    </row>
    <row r="49" spans="1:8" ht="12.75">
      <c r="A49" s="74" t="s">
        <v>157</v>
      </c>
      <c r="B49" t="s">
        <v>147</v>
      </c>
      <c r="C49" s="154" t="s">
        <v>160</v>
      </c>
      <c r="D49" s="154" t="s">
        <v>160</v>
      </c>
      <c r="E49" s="154" t="s">
        <v>160</v>
      </c>
      <c r="F49" s="146" t="s">
        <v>160</v>
      </c>
      <c r="G49" s="146" t="s">
        <v>160</v>
      </c>
      <c r="H49" s="150" t="s">
        <v>160</v>
      </c>
    </row>
    <row r="50" spans="1:8" ht="12.75">
      <c r="A50" s="49"/>
      <c r="B50" t="s">
        <v>148</v>
      </c>
      <c r="C50" s="131">
        <v>8153.4287999999988</v>
      </c>
      <c r="D50" s="131">
        <v>305551.91019999998</v>
      </c>
      <c r="E50" s="147">
        <v>2.6684267150099457</v>
      </c>
      <c r="F50" s="146">
        <v>16555.50576249298</v>
      </c>
      <c r="G50" s="146">
        <v>351583.72814909631</v>
      </c>
      <c r="H50" s="150">
        <v>4.7088373087255837</v>
      </c>
    </row>
    <row r="51" spans="1:8" ht="12.75">
      <c r="A51" s="49"/>
      <c r="B51" t="s">
        <v>149</v>
      </c>
      <c r="C51" s="131">
        <v>6995.7486600000002</v>
      </c>
      <c r="D51" s="131">
        <v>154210.55513999998</v>
      </c>
      <c r="E51" s="147">
        <v>4.5364914571826249</v>
      </c>
      <c r="F51" s="146">
        <v>16513.65577920252</v>
      </c>
      <c r="G51" s="146">
        <v>204464.12405158137</v>
      </c>
      <c r="H51" s="150">
        <v>8.0765541905222076</v>
      </c>
    </row>
    <row r="52" spans="1:8" ht="12.75">
      <c r="A52" s="49"/>
      <c r="B52" t="s">
        <v>150</v>
      </c>
      <c r="C52" s="131">
        <v>476.82254</v>
      </c>
      <c r="D52" s="131">
        <v>9366.5346599999993</v>
      </c>
      <c r="E52" s="147">
        <v>5.0907038441472023</v>
      </c>
      <c r="F52" s="146">
        <v>691.94313742415898</v>
      </c>
      <c r="G52" s="146">
        <v>8603.5951823443429</v>
      </c>
      <c r="H52" s="150">
        <v>8.0424883174897985</v>
      </c>
    </row>
    <row r="53" spans="1:8" ht="12.75">
      <c r="A53" s="49"/>
      <c r="B53" t="s">
        <v>151</v>
      </c>
      <c r="C53" s="131">
        <v>215</v>
      </c>
      <c r="D53" s="131">
        <v>2756</v>
      </c>
      <c r="E53" s="147">
        <v>7.801161103047896</v>
      </c>
      <c r="F53" s="146">
        <v>95.895320880340307</v>
      </c>
      <c r="G53" s="146">
        <v>2587.5526169779914</v>
      </c>
      <c r="H53" s="150">
        <v>3.7060239954593337</v>
      </c>
    </row>
    <row r="54" spans="1:8" s="14" customFormat="1" ht="12.75">
      <c r="A54" s="73"/>
      <c r="B54" s="14" t="s">
        <v>198</v>
      </c>
      <c r="C54" s="222"/>
      <c r="D54" s="222"/>
      <c r="E54" s="151">
        <v>2.9235058467846362</v>
      </c>
      <c r="F54" s="222"/>
      <c r="G54" s="222"/>
      <c r="H54" s="384">
        <v>0.78703589707633048</v>
      </c>
    </row>
    <row r="55" spans="1:8" ht="12.75">
      <c r="A55" s="75"/>
      <c r="E55" s="147"/>
      <c r="H55" s="148"/>
    </row>
    <row r="56" spans="1:8" ht="12.75">
      <c r="A56" s="74" t="s">
        <v>158</v>
      </c>
      <c r="B56" t="s">
        <v>147</v>
      </c>
      <c r="C56" s="154" t="s">
        <v>160</v>
      </c>
      <c r="D56" s="154" t="s">
        <v>160</v>
      </c>
      <c r="E56" s="154" t="s">
        <v>160</v>
      </c>
      <c r="F56" s="146" t="s">
        <v>160</v>
      </c>
      <c r="G56" s="146" t="s">
        <v>160</v>
      </c>
      <c r="H56" s="150" t="s">
        <v>160</v>
      </c>
    </row>
    <row r="57" spans="1:8" ht="12.75">
      <c r="A57"/>
      <c r="B57" t="s">
        <v>148</v>
      </c>
      <c r="C57" s="154" t="s">
        <v>160</v>
      </c>
      <c r="D57" s="154" t="s">
        <v>160</v>
      </c>
      <c r="E57" s="154" t="s">
        <v>160</v>
      </c>
      <c r="F57" s="146" t="s">
        <v>160</v>
      </c>
      <c r="G57" s="146" t="s">
        <v>160</v>
      </c>
      <c r="H57" s="150" t="s">
        <v>160</v>
      </c>
    </row>
    <row r="58" spans="1:8" ht="12.75">
      <c r="A58"/>
      <c r="B58" t="s">
        <v>149</v>
      </c>
      <c r="C58" s="131">
        <v>9706</v>
      </c>
      <c r="D58" s="131">
        <v>101485</v>
      </c>
      <c r="E58" s="147">
        <v>9.5639749716706906</v>
      </c>
      <c r="F58" s="146">
        <v>19464</v>
      </c>
      <c r="G58" s="146">
        <v>147971</v>
      </c>
      <c r="H58" s="150">
        <v>13.153928810375007</v>
      </c>
    </row>
    <row r="59" spans="1:8" ht="12.75">
      <c r="A59"/>
      <c r="B59" t="s">
        <v>150</v>
      </c>
      <c r="C59" s="131">
        <v>11758.166353590945</v>
      </c>
      <c r="D59" s="131">
        <v>44237.870264168239</v>
      </c>
      <c r="E59" s="147">
        <v>26.579413256959651</v>
      </c>
      <c r="F59" s="146">
        <v>21028.251237225002</v>
      </c>
      <c r="G59" s="146">
        <v>52259.139471713708</v>
      </c>
      <c r="H59" s="150">
        <v>40.238418484879489</v>
      </c>
    </row>
    <row r="60" spans="1:8" ht="12.75">
      <c r="A60"/>
      <c r="B60" t="s">
        <v>151</v>
      </c>
      <c r="C60" s="131">
        <v>32222.435554739059</v>
      </c>
      <c r="D60" s="131">
        <v>44267.756217951755</v>
      </c>
      <c r="E60" s="147">
        <v>72.789854981789219</v>
      </c>
      <c r="F60" s="146">
        <v>35994.748762774994</v>
      </c>
      <c r="G60" s="146">
        <v>47920.860528286292</v>
      </c>
      <c r="H60" s="150">
        <v>75.112901492093073</v>
      </c>
    </row>
    <row r="61" spans="1:8" s="14" customFormat="1" ht="12.75">
      <c r="B61" s="14" t="s">
        <v>198</v>
      </c>
      <c r="C61" s="222"/>
      <c r="D61" s="222"/>
      <c r="E61" s="151">
        <v>7.6108370418574891</v>
      </c>
      <c r="F61" s="222"/>
      <c r="G61" s="222"/>
      <c r="H61" s="384">
        <v>5.7103016577715291</v>
      </c>
    </row>
  </sheetData>
  <mergeCells count="3">
    <mergeCell ref="F4:H4"/>
    <mergeCell ref="C4:E4"/>
    <mergeCell ref="C1:H3"/>
  </mergeCells>
  <phoneticPr fontId="0" type="noConversion"/>
  <conditionalFormatting sqref="C1">
    <cfRule type="cellIs" dxfId="178" priority="3" stopIfTrue="1" operator="between">
      <formula>0</formula>
      <formula>4</formula>
    </cfRule>
  </conditionalFormatting>
  <conditionalFormatting sqref="H12">
    <cfRule type="expression" dxfId="177" priority="1" stopIfTrue="1">
      <formula>MOD(ROW(),2)=1</formula>
    </cfRule>
  </conditionalFormatting>
  <hyperlinks>
    <hyperlink ref="A3" location="Key!A1" display="Link to Key" xr:uid="{1A00F100-0709-4E54-A6F2-E48E776386B9}"/>
    <hyperlink ref="A2" location="Contents!A8" display="BACK TO CONTENTS" xr:uid="{FC1CCF7C-012D-49D0-AEB6-FB9CA8204B3D}"/>
    <hyperlink ref="B2" location="Notes_on_the_data!A1" display="Link to Notes on the data" xr:uid="{19112A45-2847-4A18-91B0-B2CB3EC789A8}"/>
    <hyperlink ref="B1" r:id="rId1" xr:uid="{821C0EBE-E42E-4CB7-955B-45128FE9B99A}"/>
  </hyperlinks>
  <pageMargins left="0.75" right="0.75" top="1" bottom="1" header="0.5" footer="0.5"/>
  <pageSetup paperSize="9" orientation="portrait"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6D23F-59EE-43E2-9685-F61CFA49D706}">
  <dimension ref="A1:B23"/>
  <sheetViews>
    <sheetView showGridLines="0" workbookViewId="0"/>
  </sheetViews>
  <sheetFormatPr defaultRowHeight="12.95" customHeight="1"/>
  <cols>
    <col min="1" max="1" width="40.5703125" customWidth="1"/>
    <col min="2" max="2" width="155.5703125" customWidth="1"/>
  </cols>
  <sheetData>
    <row r="1" spans="1:2" ht="12.75">
      <c r="A1" s="66" t="s">
        <v>182</v>
      </c>
      <c r="B1" s="65"/>
    </row>
    <row r="2" spans="1:2" ht="12.75">
      <c r="A2" s="30"/>
      <c r="B2" s="30"/>
    </row>
    <row r="3" spans="1:2" ht="15.75">
      <c r="A3" s="32" t="s">
        <v>183</v>
      </c>
      <c r="B3" s="33"/>
    </row>
    <row r="4" spans="1:2" ht="12.75">
      <c r="A4" s="31"/>
      <c r="B4" s="31"/>
    </row>
    <row r="5" spans="1:2" ht="15.95" customHeight="1">
      <c r="A5" s="64" t="s">
        <v>183</v>
      </c>
      <c r="B5" s="63"/>
    </row>
    <row r="6" spans="1:2" ht="178.5">
      <c r="A6" s="62" t="s">
        <v>162</v>
      </c>
      <c r="B6" s="324" t="s">
        <v>1014</v>
      </c>
    </row>
    <row r="7" spans="1:2" ht="15.75" customHeight="1">
      <c r="A7" s="325" t="s">
        <v>160</v>
      </c>
      <c r="B7" s="326" t="s">
        <v>1015</v>
      </c>
    </row>
    <row r="8" spans="1:2" ht="15.75" customHeight="1">
      <c r="A8" s="62" t="s">
        <v>161</v>
      </c>
      <c r="B8" s="326" t="s">
        <v>163</v>
      </c>
    </row>
    <row r="9" spans="1:2" ht="15.75" customHeight="1">
      <c r="A9" s="327" t="s">
        <v>161</v>
      </c>
      <c r="B9" s="61" t="s">
        <v>1016</v>
      </c>
    </row>
    <row r="10" spans="1:2" ht="38.25">
      <c r="A10" s="328" t="s">
        <v>178</v>
      </c>
      <c r="B10" s="61" t="s">
        <v>1017</v>
      </c>
    </row>
    <row r="11" spans="1:2" ht="9" customHeight="1">
      <c r="A11" s="329"/>
      <c r="B11" s="330"/>
    </row>
    <row r="12" spans="1:2" ht="63.75">
      <c r="A12" s="62" t="s">
        <v>309</v>
      </c>
      <c r="B12" s="61" t="s">
        <v>1018</v>
      </c>
    </row>
    <row r="13" spans="1:2" ht="9" customHeight="1">
      <c r="A13" s="329"/>
      <c r="B13" s="330"/>
    </row>
    <row r="14" spans="1:2" ht="15.75" customHeight="1">
      <c r="A14" s="62" t="s">
        <v>236</v>
      </c>
      <c r="B14" s="326" t="s">
        <v>310</v>
      </c>
    </row>
    <row r="15" spans="1:2" ht="15.75" customHeight="1">
      <c r="A15" s="62" t="s">
        <v>117</v>
      </c>
      <c r="B15" s="326" t="s">
        <v>184</v>
      </c>
    </row>
    <row r="16" spans="1:2" ht="15.75" customHeight="1">
      <c r="A16" s="62" t="s">
        <v>116</v>
      </c>
      <c r="B16" s="326" t="s">
        <v>185</v>
      </c>
    </row>
    <row r="17" spans="1:2" ht="15.75" customHeight="1">
      <c r="A17" s="62" t="s">
        <v>194</v>
      </c>
      <c r="B17" s="326" t="s">
        <v>186</v>
      </c>
    </row>
    <row r="18" spans="1:2" ht="15.75" customHeight="1">
      <c r="A18" s="62" t="s">
        <v>195</v>
      </c>
      <c r="B18" s="326" t="s">
        <v>84</v>
      </c>
    </row>
    <row r="19" spans="1:2" ht="15.75" customHeight="1">
      <c r="A19" s="62" t="s">
        <v>414</v>
      </c>
      <c r="B19" s="326" t="s">
        <v>413</v>
      </c>
    </row>
    <row r="20" spans="1:2" ht="15.75" customHeight="1">
      <c r="A20" s="332" t="s">
        <v>52</v>
      </c>
      <c r="B20" s="326" t="s">
        <v>187</v>
      </c>
    </row>
    <row r="21" spans="1:2" ht="12.95" customHeight="1">
      <c r="A21" s="332" t="s">
        <v>80</v>
      </c>
      <c r="B21" s="326" t="s">
        <v>85</v>
      </c>
    </row>
    <row r="22" spans="1:2" ht="15.75" customHeight="1">
      <c r="A22" s="333" t="s">
        <v>82</v>
      </c>
      <c r="B22" s="331" t="s">
        <v>196</v>
      </c>
    </row>
    <row r="23" spans="1:2" ht="25.5">
      <c r="A23" s="334" t="s">
        <v>198</v>
      </c>
      <c r="B23" s="335" t="s">
        <v>197</v>
      </c>
    </row>
  </sheetData>
  <hyperlinks>
    <hyperlink ref="A1" location="Contents!A8" display="BACK TO CONTENTS" xr:uid="{19A0FF21-BA43-4286-850A-9F2FDBE61AFB}"/>
  </hyperlinks>
  <pageMargins left="0.59055118110236227" right="0.59055118110236227" top="0.59055118110236227" bottom="0.59055118110236227"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E079-E085-4409-97A6-D29B7FFA3E6A}">
  <dimension ref="A1:A23"/>
  <sheetViews>
    <sheetView showGridLines="0" workbookViewId="0"/>
  </sheetViews>
  <sheetFormatPr defaultRowHeight="12.75"/>
  <cols>
    <col min="1" max="1" width="145.7109375" customWidth="1"/>
  </cols>
  <sheetData>
    <row r="1" spans="1:1">
      <c r="A1" s="195" t="s">
        <v>182</v>
      </c>
    </row>
    <row r="2" spans="1:1">
      <c r="A2" s="92"/>
    </row>
    <row r="3" spans="1:1" ht="18">
      <c r="A3" s="91" t="s">
        <v>283</v>
      </c>
    </row>
    <row r="4" spans="1:1">
      <c r="A4" s="92"/>
    </row>
    <row r="5" spans="1:1">
      <c r="A5" s="93" t="s">
        <v>284</v>
      </c>
    </row>
    <row r="6" spans="1:1">
      <c r="A6" s="196" t="s">
        <v>216</v>
      </c>
    </row>
    <row r="7" spans="1:1" ht="25.5">
      <c r="A7" s="94" t="s">
        <v>285</v>
      </c>
    </row>
    <row r="8" spans="1:1">
      <c r="A8" s="93"/>
    </row>
    <row r="9" spans="1:1" ht="18">
      <c r="A9" s="91" t="s">
        <v>286</v>
      </c>
    </row>
    <row r="10" spans="1:1">
      <c r="A10" s="93"/>
    </row>
    <row r="11" spans="1:1">
      <c r="A11" s="93" t="s">
        <v>217</v>
      </c>
    </row>
    <row r="12" spans="1:1">
      <c r="A12" s="254" t="s">
        <v>708</v>
      </c>
    </row>
    <row r="13" spans="1:1">
      <c r="A13" s="93"/>
    </row>
    <row r="14" spans="1:1" ht="25.5">
      <c r="A14" s="93" t="s">
        <v>530</v>
      </c>
    </row>
    <row r="15" spans="1:1">
      <c r="A15" s="197" t="s">
        <v>531</v>
      </c>
    </row>
    <row r="16" spans="1:1">
      <c r="A16" s="93"/>
    </row>
    <row r="17" spans="1:1">
      <c r="A17" s="93" t="s">
        <v>287</v>
      </c>
    </row>
    <row r="18" spans="1:1">
      <c r="A18" s="197" t="s">
        <v>532</v>
      </c>
    </row>
    <row r="19" spans="1:1">
      <c r="A19" s="93"/>
    </row>
    <row r="20" spans="1:1" ht="25.5">
      <c r="A20" s="93" t="s">
        <v>288</v>
      </c>
    </row>
    <row r="21" spans="1:1">
      <c r="A21" s="196" t="s">
        <v>533</v>
      </c>
    </row>
    <row r="22" spans="1:1" ht="12.75" customHeight="1">
      <c r="A22" s="93" t="s">
        <v>289</v>
      </c>
    </row>
    <row r="23" spans="1:1" ht="12.75" customHeight="1">
      <c r="A23" s="198" t="s">
        <v>290</v>
      </c>
    </row>
  </sheetData>
  <hyperlinks>
    <hyperlink ref="A6" r:id="rId1" xr:uid="{759F7302-7B6B-464C-B82D-867BE9E859BE}"/>
    <hyperlink ref="A1" location="Contents!A1" display="BACK TO CONTENTS" xr:uid="{97F270BF-9D3E-420B-B6BB-9CB197FAF42C}"/>
    <hyperlink ref="A21" r:id="rId2" xr:uid="{8958A57B-6C1F-4FE3-B167-33A854D1DCE9}"/>
    <hyperlink ref="A23" r:id="rId3" xr:uid="{3577E25B-C994-4D0C-80F4-3A8EBF772B0D}"/>
    <hyperlink ref="A18" r:id="rId4" xr:uid="{A2B1E34B-3761-4540-9D0A-2A5405844138}"/>
    <hyperlink ref="A15" r:id="rId5" xr:uid="{5787AB21-B0CE-4743-9CE9-0A22E79D477E}"/>
    <hyperlink ref="A12" r:id="rId6" xr:uid="{5CE01E7B-EF2E-457B-B800-A799AEADD376}"/>
  </hyperlinks>
  <pageMargins left="0.7" right="0.7" top="0.75" bottom="0.75" header="0.3" footer="0.3"/>
  <pageSetup paperSize="9" orientation="portrait" verticalDpi="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FB8A-E174-44A2-B24D-5AD05CDFEB22}">
  <sheetPr codeName="Sheet10"/>
  <dimension ref="A1:AQ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7109375" style="131" customWidth="1"/>
    <col min="4" max="4" width="11.7109375" style="131" customWidth="1"/>
    <col min="5" max="5" width="12.7109375" style="149" customWidth="1"/>
    <col min="6" max="6" width="12.7109375" style="131" customWidth="1"/>
    <col min="7" max="7" width="11.7109375" style="131" customWidth="1"/>
    <col min="8" max="8" width="12.7109375" style="149" customWidth="1"/>
    <col min="9" max="9" width="1.7109375" style="149" customWidth="1"/>
    <col min="10" max="10" width="12.7109375" style="131" customWidth="1"/>
    <col min="11" max="11" width="11.7109375" style="131" customWidth="1"/>
    <col min="12" max="12" width="12.7109375" style="149" customWidth="1"/>
    <col min="13" max="13" width="12.7109375" style="131" customWidth="1"/>
    <col min="14" max="14" width="11.7109375" style="131" customWidth="1"/>
    <col min="15" max="15" width="12.7109375" style="149" customWidth="1"/>
    <col min="16" max="16" width="1.7109375" style="149" customWidth="1"/>
    <col min="17" max="17" width="12.7109375" style="131" customWidth="1"/>
    <col min="18" max="18" width="11.7109375" style="131" customWidth="1"/>
    <col min="19" max="19" width="12.7109375" style="149" customWidth="1"/>
    <col min="20" max="20" width="12.7109375" style="131" customWidth="1"/>
    <col min="21" max="21" width="11.7109375" style="131" customWidth="1"/>
    <col min="22" max="22" width="12.7109375" style="149" customWidth="1"/>
    <col min="23" max="23" width="1.7109375" style="149" customWidth="1"/>
    <col min="24" max="24" width="14.7109375" style="131" customWidth="1"/>
    <col min="25" max="25" width="11.7109375" style="131" customWidth="1"/>
    <col min="26" max="26" width="14.7109375" style="149" customWidth="1"/>
    <col min="27" max="27" width="14.7109375" style="131" customWidth="1"/>
    <col min="28" max="28" width="11.7109375" style="131" customWidth="1"/>
    <col min="29" max="29" width="14.7109375" style="149" customWidth="1"/>
    <col min="30" max="30" width="1.7109375" style="149" customWidth="1"/>
    <col min="31" max="31" width="14.7109375" style="131" customWidth="1"/>
    <col min="32" max="32" width="11.7109375" style="131" customWidth="1"/>
    <col min="33" max="33" width="14.7109375" style="149" customWidth="1"/>
    <col min="34" max="34" width="14.7109375" style="131" customWidth="1"/>
    <col min="35" max="35" width="11.7109375" style="131" customWidth="1"/>
    <col min="36" max="36" width="14.7109375" style="149" customWidth="1"/>
    <col min="37" max="37" width="1.7109375" style="149" customWidth="1"/>
    <col min="38" max="38" width="12.7109375" style="131" customWidth="1"/>
    <col min="39" max="39" width="11.7109375" style="131" customWidth="1"/>
    <col min="40" max="40" width="12.7109375" style="149" customWidth="1"/>
    <col min="41" max="41" width="12.7109375" style="131" customWidth="1"/>
    <col min="42" max="42" width="11.7109375" style="131" customWidth="1"/>
    <col min="43" max="43" width="12.7109375" style="149" customWidth="1"/>
  </cols>
  <sheetData>
    <row r="1" spans="1:43" ht="39.950000000000003" customHeight="1">
      <c r="A1" s="36" t="s">
        <v>1010</v>
      </c>
      <c r="B1" s="95" t="s">
        <v>298</v>
      </c>
      <c r="C1" s="481" t="s">
        <v>8</v>
      </c>
      <c r="D1" s="481"/>
      <c r="E1" s="481"/>
      <c r="F1" s="481"/>
      <c r="G1" s="481"/>
      <c r="H1" s="481"/>
      <c r="I1" s="140"/>
      <c r="J1" s="481" t="s">
        <v>680</v>
      </c>
      <c r="K1" s="481"/>
      <c r="L1" s="481"/>
      <c r="M1" s="481"/>
      <c r="N1" s="481"/>
      <c r="O1" s="481"/>
      <c r="P1" s="140"/>
      <c r="Q1" s="481" t="s">
        <v>689</v>
      </c>
      <c r="R1" s="481"/>
      <c r="S1" s="481"/>
      <c r="T1" s="481"/>
      <c r="U1" s="481"/>
      <c r="V1" s="481"/>
      <c r="W1" s="140"/>
      <c r="X1" s="481" t="s">
        <v>690</v>
      </c>
      <c r="Y1" s="481"/>
      <c r="Z1" s="481"/>
      <c r="AA1" s="481"/>
      <c r="AB1" s="481"/>
      <c r="AC1" s="481"/>
      <c r="AD1" s="140"/>
      <c r="AE1" s="481" t="s">
        <v>691</v>
      </c>
      <c r="AF1" s="481"/>
      <c r="AG1" s="481"/>
      <c r="AH1" s="481"/>
      <c r="AI1" s="481"/>
      <c r="AJ1" s="481"/>
      <c r="AK1" s="140"/>
      <c r="AL1" s="481" t="s">
        <v>325</v>
      </c>
      <c r="AM1" s="481"/>
      <c r="AN1" s="481"/>
      <c r="AO1" s="481"/>
      <c r="AP1" s="481"/>
      <c r="AQ1" s="481"/>
    </row>
    <row r="2" spans="1:43" ht="18" customHeight="1">
      <c r="A2" s="70" t="s">
        <v>182</v>
      </c>
      <c r="B2" s="70" t="s">
        <v>28</v>
      </c>
      <c r="C2" s="481"/>
      <c r="D2" s="481"/>
      <c r="E2" s="481"/>
      <c r="F2" s="481"/>
      <c r="G2" s="481"/>
      <c r="H2" s="481"/>
      <c r="I2" s="262"/>
      <c r="J2" s="481"/>
      <c r="K2" s="481"/>
      <c r="L2" s="481"/>
      <c r="M2" s="481"/>
      <c r="N2" s="481"/>
      <c r="O2" s="481"/>
      <c r="P2" s="262"/>
      <c r="Q2" s="481"/>
      <c r="R2" s="481"/>
      <c r="S2" s="481"/>
      <c r="T2" s="481"/>
      <c r="U2" s="481"/>
      <c r="V2" s="481"/>
      <c r="W2" s="262"/>
      <c r="X2" s="481"/>
      <c r="Y2" s="481"/>
      <c r="Z2" s="481"/>
      <c r="AA2" s="481"/>
      <c r="AB2" s="481"/>
      <c r="AC2" s="481"/>
      <c r="AD2" s="262"/>
      <c r="AE2" s="481"/>
      <c r="AF2" s="481"/>
      <c r="AG2" s="481"/>
      <c r="AH2" s="481"/>
      <c r="AI2" s="481"/>
      <c r="AJ2" s="481"/>
      <c r="AK2" s="262"/>
      <c r="AL2" s="481"/>
      <c r="AM2" s="481"/>
      <c r="AN2" s="481"/>
      <c r="AO2" s="481"/>
      <c r="AP2" s="481"/>
      <c r="AQ2" s="481"/>
    </row>
    <row r="3" spans="1:43" ht="18" customHeight="1">
      <c r="A3" s="69" t="s">
        <v>86</v>
      </c>
      <c r="B3" s="68"/>
      <c r="C3" s="482"/>
      <c r="D3" s="482"/>
      <c r="E3" s="482"/>
      <c r="F3" s="482"/>
      <c r="G3" s="482"/>
      <c r="H3" s="482"/>
      <c r="I3" s="262"/>
      <c r="J3" s="482"/>
      <c r="K3" s="482"/>
      <c r="L3" s="482"/>
      <c r="M3" s="482"/>
      <c r="N3" s="482"/>
      <c r="O3" s="482"/>
      <c r="P3" s="262"/>
      <c r="Q3" s="482"/>
      <c r="R3" s="482"/>
      <c r="S3" s="482"/>
      <c r="T3" s="482"/>
      <c r="U3" s="482"/>
      <c r="V3" s="482"/>
      <c r="W3" s="262"/>
      <c r="X3" s="482"/>
      <c r="Y3" s="482"/>
      <c r="Z3" s="482"/>
      <c r="AA3" s="482"/>
      <c r="AB3" s="482"/>
      <c r="AC3" s="482"/>
      <c r="AD3" s="262"/>
      <c r="AE3" s="482"/>
      <c r="AF3" s="482"/>
      <c r="AG3" s="482"/>
      <c r="AH3" s="482"/>
      <c r="AI3" s="482"/>
      <c r="AJ3" s="482"/>
      <c r="AK3" s="262"/>
      <c r="AL3" s="482"/>
      <c r="AM3" s="482"/>
      <c r="AN3" s="482"/>
      <c r="AO3" s="482"/>
      <c r="AP3" s="482"/>
      <c r="AQ3" s="482"/>
    </row>
    <row r="4" spans="1:43" ht="18" customHeight="1">
      <c r="A4" s="67"/>
      <c r="B4" s="68"/>
      <c r="C4" s="483">
        <v>2001</v>
      </c>
      <c r="D4" s="484"/>
      <c r="E4" s="484"/>
      <c r="F4" s="480">
        <v>2021</v>
      </c>
      <c r="G4" s="480"/>
      <c r="H4" s="480"/>
      <c r="I4" s="145"/>
      <c r="J4" s="483">
        <v>2001</v>
      </c>
      <c r="K4" s="484"/>
      <c r="L4" s="484"/>
      <c r="M4" s="480">
        <v>2021</v>
      </c>
      <c r="N4" s="480"/>
      <c r="O4" s="480"/>
      <c r="P4" s="145"/>
      <c r="Q4" s="483">
        <v>2001</v>
      </c>
      <c r="R4" s="484"/>
      <c r="S4" s="484"/>
      <c r="T4" s="480">
        <v>2021</v>
      </c>
      <c r="U4" s="480"/>
      <c r="V4" s="480"/>
      <c r="W4" s="145"/>
      <c r="X4" s="483">
        <v>1986</v>
      </c>
      <c r="Y4" s="484"/>
      <c r="Z4" s="484"/>
      <c r="AA4" s="480">
        <v>2021</v>
      </c>
      <c r="AB4" s="480"/>
      <c r="AC4" s="480"/>
      <c r="AD4" s="145"/>
      <c r="AE4" s="483">
        <v>1986</v>
      </c>
      <c r="AF4" s="484"/>
      <c r="AG4" s="484"/>
      <c r="AH4" s="480">
        <v>2021</v>
      </c>
      <c r="AI4" s="480"/>
      <c r="AJ4" s="480"/>
      <c r="AK4" s="136"/>
      <c r="AL4" s="483">
        <v>1986</v>
      </c>
      <c r="AM4" s="484"/>
      <c r="AN4" s="484"/>
      <c r="AO4" s="480">
        <v>2021</v>
      </c>
      <c r="AP4" s="480"/>
      <c r="AQ4" s="480"/>
    </row>
    <row r="5" spans="1:43" ht="65.25" customHeight="1">
      <c r="A5" s="78" t="s">
        <v>81</v>
      </c>
      <c r="B5" s="78" t="s">
        <v>159</v>
      </c>
      <c r="C5" s="123" t="s">
        <v>22</v>
      </c>
      <c r="D5" s="123" t="s">
        <v>36</v>
      </c>
      <c r="E5" s="124" t="s">
        <v>9</v>
      </c>
      <c r="F5" s="123" t="s">
        <v>22</v>
      </c>
      <c r="G5" s="123" t="s">
        <v>36</v>
      </c>
      <c r="H5" s="124" t="s">
        <v>9</v>
      </c>
      <c r="I5" s="210"/>
      <c r="J5" s="123" t="s">
        <v>685</v>
      </c>
      <c r="K5" s="123" t="s">
        <v>36</v>
      </c>
      <c r="L5" s="124" t="s">
        <v>686</v>
      </c>
      <c r="M5" s="123" t="s">
        <v>685</v>
      </c>
      <c r="N5" s="123" t="s">
        <v>36</v>
      </c>
      <c r="O5" s="124" t="s">
        <v>686</v>
      </c>
      <c r="P5" s="210"/>
      <c r="Q5" s="123" t="s">
        <v>687</v>
      </c>
      <c r="R5" s="123" t="s">
        <v>36</v>
      </c>
      <c r="S5" s="124" t="s">
        <v>688</v>
      </c>
      <c r="T5" s="123" t="s">
        <v>687</v>
      </c>
      <c r="U5" s="123" t="s">
        <v>36</v>
      </c>
      <c r="V5" s="124" t="s">
        <v>688</v>
      </c>
      <c r="W5" s="210"/>
      <c r="X5" s="123" t="s">
        <v>321</v>
      </c>
      <c r="Y5" s="123" t="s">
        <v>36</v>
      </c>
      <c r="Z5" s="124" t="s">
        <v>322</v>
      </c>
      <c r="AA5" s="123" t="s">
        <v>321</v>
      </c>
      <c r="AB5" s="123" t="s">
        <v>36</v>
      </c>
      <c r="AC5" s="124" t="s">
        <v>322</v>
      </c>
      <c r="AD5" s="210"/>
      <c r="AE5" s="123" t="s">
        <v>323</v>
      </c>
      <c r="AF5" s="123" t="s">
        <v>36</v>
      </c>
      <c r="AG5" s="124" t="s">
        <v>324</v>
      </c>
      <c r="AH5" s="123" t="s">
        <v>323</v>
      </c>
      <c r="AI5" s="123" t="s">
        <v>36</v>
      </c>
      <c r="AJ5" s="124" t="s">
        <v>324</v>
      </c>
      <c r="AK5" s="210"/>
      <c r="AL5" s="123" t="s">
        <v>326</v>
      </c>
      <c r="AM5" s="123" t="s">
        <v>37</v>
      </c>
      <c r="AN5" s="124" t="s">
        <v>327</v>
      </c>
      <c r="AO5" s="123" t="s">
        <v>326</v>
      </c>
      <c r="AP5" s="123" t="s">
        <v>37</v>
      </c>
      <c r="AQ5" s="124" t="s">
        <v>327</v>
      </c>
    </row>
    <row r="6" spans="1:43" ht="12.75">
      <c r="A6" s="75"/>
      <c r="E6" s="147"/>
      <c r="H6" s="147"/>
      <c r="L6" s="147"/>
      <c r="O6" s="147"/>
      <c r="S6" s="147"/>
      <c r="V6" s="147"/>
      <c r="Z6" s="147"/>
      <c r="AC6" s="147"/>
      <c r="AG6" s="147"/>
      <c r="AJ6" s="147"/>
      <c r="AN6" s="147"/>
      <c r="AQ6" s="147"/>
    </row>
    <row r="7" spans="1:43" ht="12.75">
      <c r="A7" s="74" t="s">
        <v>83</v>
      </c>
      <c r="B7" t="s">
        <v>147</v>
      </c>
      <c r="C7" s="131">
        <v>8674386.8400000017</v>
      </c>
      <c r="D7" s="131">
        <v>13026437.300000006</v>
      </c>
      <c r="E7" s="147">
        <v>66.590631346300626</v>
      </c>
      <c r="F7" s="131">
        <v>11398347.838272987</v>
      </c>
      <c r="G7" s="131">
        <v>18314946.602017406</v>
      </c>
      <c r="H7" s="148">
        <v>62.235222880843402</v>
      </c>
      <c r="I7" s="150"/>
      <c r="J7" s="131">
        <v>1242621.1800000002</v>
      </c>
      <c r="K7" s="131">
        <v>13026437.300000006</v>
      </c>
      <c r="L7" s="147">
        <v>9.5392251264280805</v>
      </c>
      <c r="M7" s="131">
        <v>1586246.35555457</v>
      </c>
      <c r="N7" s="131">
        <v>18314946.602017406</v>
      </c>
      <c r="O7" s="148">
        <v>8.6609390134931843</v>
      </c>
      <c r="Q7" s="131">
        <f>X7+AE7</f>
        <v>2041452.6000000008</v>
      </c>
      <c r="R7" s="131">
        <v>12151625.130000005</v>
      </c>
      <c r="S7" s="147">
        <f>Q7/R7*100</f>
        <v>16.799831941491107</v>
      </c>
      <c r="T7" s="131">
        <v>4519977.8794684196</v>
      </c>
      <c r="U7" s="131">
        <v>18314946.602017406</v>
      </c>
      <c r="V7" s="148">
        <v>24.679175853947292</v>
      </c>
      <c r="X7" s="131">
        <v>1727845.3300000008</v>
      </c>
      <c r="Y7" s="131">
        <v>12151625.130000005</v>
      </c>
      <c r="Z7" s="147">
        <v>14.219047341530361</v>
      </c>
      <c r="AA7" s="131">
        <v>3640948.8880291716</v>
      </c>
      <c r="AB7" s="131">
        <v>18314946.602017406</v>
      </c>
      <c r="AC7" s="148">
        <v>19.879658768036585</v>
      </c>
      <c r="AE7" s="131">
        <v>313607.26999999996</v>
      </c>
      <c r="AF7" s="131">
        <v>12151625.130000005</v>
      </c>
      <c r="AG7" s="147">
        <v>2.5807845999607446</v>
      </c>
      <c r="AH7" s="131">
        <v>771395.13737435103</v>
      </c>
      <c r="AI7" s="131">
        <v>18314946.602017406</v>
      </c>
      <c r="AJ7" s="148">
        <v>4.2118339416254766</v>
      </c>
      <c r="AL7" s="131">
        <v>401978.25999999989</v>
      </c>
      <c r="AM7" s="131">
        <v>11318843.469999993</v>
      </c>
      <c r="AN7" s="147">
        <v>3.5514075361623507</v>
      </c>
      <c r="AO7" s="131">
        <v>658057.96402559115</v>
      </c>
      <c r="AP7" s="131">
        <v>17237465.840797365</v>
      </c>
      <c r="AQ7" s="148">
        <v>3.8176027155227761</v>
      </c>
    </row>
    <row r="8" spans="1:43" ht="12.75">
      <c r="A8" s="49"/>
      <c r="B8" t="s">
        <v>148</v>
      </c>
      <c r="C8" s="131">
        <v>2967794.67</v>
      </c>
      <c r="D8" s="131">
        <v>3524486.0099999984</v>
      </c>
      <c r="E8" s="147">
        <v>84.205034764771312</v>
      </c>
      <c r="F8" s="131">
        <v>3648855.6805952964</v>
      </c>
      <c r="G8" s="131">
        <v>4535723.8340405459</v>
      </c>
      <c r="H8" s="148">
        <v>80.447042503132224</v>
      </c>
      <c r="I8" s="150"/>
      <c r="J8" s="131">
        <v>217994.92000000004</v>
      </c>
      <c r="K8" s="131">
        <v>3524486.0099999984</v>
      </c>
      <c r="L8" s="147">
        <v>6.1851549241927657</v>
      </c>
      <c r="M8" s="131">
        <v>289573.87474687654</v>
      </c>
      <c r="N8" s="131">
        <v>4535723.8340405459</v>
      </c>
      <c r="O8" s="148">
        <v>6.3842924600838469</v>
      </c>
      <c r="Q8" s="131">
        <f>X8+AE8</f>
        <v>133798.40999999997</v>
      </c>
      <c r="R8" s="131">
        <v>3361713.0000000009</v>
      </c>
      <c r="S8" s="147">
        <f>Q8/R8*100</f>
        <v>3.9800664125700185</v>
      </c>
      <c r="T8" s="131">
        <v>303808.29097096139</v>
      </c>
      <c r="U8" s="131">
        <v>4535723.8340405459</v>
      </c>
      <c r="V8" s="148">
        <v>6.6981214484639535</v>
      </c>
      <c r="X8" s="131">
        <v>120560.78999999998</v>
      </c>
      <c r="Y8" s="131">
        <v>3361713.0000000009</v>
      </c>
      <c r="Z8" s="147">
        <v>3.5862903823140146</v>
      </c>
      <c r="AA8" s="131">
        <v>232490.4434090131</v>
      </c>
      <c r="AB8" s="131">
        <v>4535723.8340405459</v>
      </c>
      <c r="AC8" s="148">
        <v>5.1257627650117374</v>
      </c>
      <c r="AE8" s="131">
        <v>13237.620000000003</v>
      </c>
      <c r="AF8" s="131">
        <v>3361713.0000000009</v>
      </c>
      <c r="AG8" s="147">
        <v>0.39377603025600338</v>
      </c>
      <c r="AH8" s="131">
        <v>61569.961172664938</v>
      </c>
      <c r="AI8" s="131">
        <v>4535723.8340405459</v>
      </c>
      <c r="AJ8" s="148">
        <v>1.3574451052461178</v>
      </c>
      <c r="AL8" s="131">
        <v>10637.01</v>
      </c>
      <c r="AM8" s="131">
        <v>3111227.0900000003</v>
      </c>
      <c r="AN8" s="147">
        <v>0.3418911475214752</v>
      </c>
      <c r="AO8" s="131">
        <v>25711.338658932113</v>
      </c>
      <c r="AP8" s="131">
        <v>4294999.2715141764</v>
      </c>
      <c r="AQ8" s="148">
        <v>0.59863429615595098</v>
      </c>
    </row>
    <row r="9" spans="1:43" ht="12.75">
      <c r="A9" s="49"/>
      <c r="B9" t="s">
        <v>149</v>
      </c>
      <c r="C9" s="131">
        <v>1554490.9000000006</v>
      </c>
      <c r="D9" s="131">
        <v>1886896.3799999992</v>
      </c>
      <c r="E9" s="147">
        <v>82.383479902590167</v>
      </c>
      <c r="F9" s="131">
        <v>1587593.6669628159</v>
      </c>
      <c r="G9" s="131">
        <v>2049000.4059819172</v>
      </c>
      <c r="H9" s="148">
        <v>77.481373958147799</v>
      </c>
      <c r="I9" s="150"/>
      <c r="J9" s="131">
        <v>109620.53</v>
      </c>
      <c r="K9" s="131">
        <v>1886896.3799999992</v>
      </c>
      <c r="L9" s="147">
        <v>5.8095680908561622</v>
      </c>
      <c r="M9" s="131">
        <v>121248.86789520491</v>
      </c>
      <c r="N9" s="131">
        <v>2049000.4059819172</v>
      </c>
      <c r="O9" s="148">
        <v>5.9174643177828123</v>
      </c>
      <c r="Q9" s="131">
        <f>X9+AE9</f>
        <v>82593.960000000006</v>
      </c>
      <c r="R9" s="131">
        <v>1854723.5799999998</v>
      </c>
      <c r="S9" s="147">
        <f>Q9/R9*100</f>
        <v>4.4531681642824648</v>
      </c>
      <c r="T9" s="131">
        <v>158170.12631557806</v>
      </c>
      <c r="U9" s="131">
        <v>2049000.4059819172</v>
      </c>
      <c r="V9" s="148">
        <v>7.7193799402777641</v>
      </c>
      <c r="X9" s="131">
        <v>74334.22</v>
      </c>
      <c r="Y9" s="131">
        <v>1854723.5799999998</v>
      </c>
      <c r="Z9" s="147">
        <v>4.0078328006160362</v>
      </c>
      <c r="AA9" s="131">
        <v>119777.30815436547</v>
      </c>
      <c r="AB9" s="131">
        <v>2049000.4059819172</v>
      </c>
      <c r="AC9" s="148">
        <v>5.8456458966373939</v>
      </c>
      <c r="AE9" s="131">
        <v>8259.7400000000016</v>
      </c>
      <c r="AF9" s="131">
        <v>1854723.5799999998</v>
      </c>
      <c r="AG9" s="147">
        <v>0.44533536366642851</v>
      </c>
      <c r="AH9" s="131">
        <v>34680.661346846202</v>
      </c>
      <c r="AI9" s="131">
        <v>2049000.4059819172</v>
      </c>
      <c r="AJ9" s="148">
        <v>1.6925648841063365</v>
      </c>
      <c r="AL9" s="131">
        <v>9035.9000000000015</v>
      </c>
      <c r="AM9" s="131">
        <v>1713867.5799999998</v>
      </c>
      <c r="AN9" s="147">
        <v>0.52722276244936039</v>
      </c>
      <c r="AO9" s="131">
        <v>15447.572797251627</v>
      </c>
      <c r="AP9" s="131">
        <v>1937611.5314022673</v>
      </c>
      <c r="AQ9" s="148">
        <v>0.79724818658939733</v>
      </c>
    </row>
    <row r="10" spans="1:43" ht="12.75">
      <c r="A10" s="49"/>
      <c r="B10" t="s">
        <v>150</v>
      </c>
      <c r="C10" s="131">
        <v>256338.81</v>
      </c>
      <c r="D10" s="131">
        <v>316627.21000000002</v>
      </c>
      <c r="E10" s="147">
        <v>80.959185409238827</v>
      </c>
      <c r="F10" s="131">
        <v>214948.29609840384</v>
      </c>
      <c r="G10" s="131">
        <v>287405.69702204264</v>
      </c>
      <c r="H10" s="148">
        <v>74.789156347836183</v>
      </c>
      <c r="I10" s="150"/>
      <c r="J10" s="131">
        <v>20094.540000000008</v>
      </c>
      <c r="K10" s="131">
        <v>316627.21000000002</v>
      </c>
      <c r="L10" s="147">
        <v>6.3464349763243684</v>
      </c>
      <c r="M10" s="131">
        <v>17808.872666153737</v>
      </c>
      <c r="N10" s="131">
        <v>287405.69702204264</v>
      </c>
      <c r="O10" s="148">
        <v>6.1964229834970466</v>
      </c>
      <c r="Q10" s="131">
        <f>X10+AE10</f>
        <v>11934.389999999998</v>
      </c>
      <c r="R10" s="131">
        <v>310738.39999999991</v>
      </c>
      <c r="S10" s="147">
        <f>Q10/R10*100</f>
        <v>3.8406550333013239</v>
      </c>
      <c r="T10" s="131">
        <v>19813.939116948728</v>
      </c>
      <c r="U10" s="131">
        <v>287405.69702204264</v>
      </c>
      <c r="V10" s="148">
        <v>6.8940662353777533</v>
      </c>
      <c r="X10" s="131">
        <v>10663.049999999997</v>
      </c>
      <c r="Y10" s="131">
        <v>310738.39999999991</v>
      </c>
      <c r="Z10" s="147">
        <v>3.4315198893989285</v>
      </c>
      <c r="AA10" s="131">
        <v>14560.612805578834</v>
      </c>
      <c r="AB10" s="131">
        <v>287405.69702204264</v>
      </c>
      <c r="AC10" s="148">
        <v>5.0662227493918133</v>
      </c>
      <c r="AE10" s="131">
        <v>1271.3399999999995</v>
      </c>
      <c r="AF10" s="131">
        <v>310738.39999999991</v>
      </c>
      <c r="AG10" s="147">
        <v>0.40913514390239503</v>
      </c>
      <c r="AH10" s="131">
        <v>4927.3085258974033</v>
      </c>
      <c r="AI10" s="131">
        <v>287405.69702204264</v>
      </c>
      <c r="AJ10" s="148">
        <v>1.714408787630783</v>
      </c>
      <c r="AL10" s="131">
        <v>911.97</v>
      </c>
      <c r="AM10" s="131">
        <v>284791.15000000002</v>
      </c>
      <c r="AN10" s="147">
        <v>0.32022413617838896</v>
      </c>
      <c r="AO10" s="131">
        <v>1016.2064295013498</v>
      </c>
      <c r="AP10" s="131">
        <v>268236.40813259478</v>
      </c>
      <c r="AQ10" s="148">
        <v>0.37884731479069689</v>
      </c>
    </row>
    <row r="11" spans="1:43" ht="12.75">
      <c r="A11" s="49"/>
      <c r="B11" t="s">
        <v>151</v>
      </c>
      <c r="C11" s="131">
        <v>169201.77000000002</v>
      </c>
      <c r="D11" s="131">
        <v>204938.09999999995</v>
      </c>
      <c r="E11" s="147">
        <v>82.562378591389333</v>
      </c>
      <c r="F11" s="131">
        <v>140777.51807049912</v>
      </c>
      <c r="G11" s="131">
        <v>182680.46093808566</v>
      </c>
      <c r="H11" s="148">
        <v>77.062164912213376</v>
      </c>
      <c r="I11" s="150"/>
      <c r="J11" s="131">
        <v>11125.820000000002</v>
      </c>
      <c r="K11" s="131">
        <v>204938.09999999995</v>
      </c>
      <c r="L11" s="147">
        <v>5.4288685217634036</v>
      </c>
      <c r="M11" s="131">
        <v>8284.0291371946096</v>
      </c>
      <c r="N11" s="131">
        <v>182680.46093808566</v>
      </c>
      <c r="O11" s="148">
        <v>4.5347100038258858</v>
      </c>
      <c r="Q11" s="131">
        <f>X11+AE11</f>
        <v>6498.6499999999987</v>
      </c>
      <c r="R11" s="131">
        <v>199008.87</v>
      </c>
      <c r="S11" s="147">
        <f>Q11/R11*100</f>
        <v>3.2655077132994115</v>
      </c>
      <c r="T11" s="131">
        <v>9460.7641280934022</v>
      </c>
      <c r="U11" s="131">
        <v>182680.46093808566</v>
      </c>
      <c r="V11" s="148">
        <v>5.1788593479079621</v>
      </c>
      <c r="X11" s="131">
        <v>5804.619999999999</v>
      </c>
      <c r="Y11" s="131">
        <v>199008.87</v>
      </c>
      <c r="Z11" s="147">
        <v>2.9167644638151047</v>
      </c>
      <c r="AA11" s="131">
        <v>6931.7476018710777</v>
      </c>
      <c r="AB11" s="131">
        <v>182680.46093808566</v>
      </c>
      <c r="AC11" s="148">
        <v>3.794465793591574</v>
      </c>
      <c r="AE11" s="131">
        <v>694.03000000000009</v>
      </c>
      <c r="AF11" s="131">
        <v>199008.87</v>
      </c>
      <c r="AG11" s="147">
        <v>0.34874324948430696</v>
      </c>
      <c r="AH11" s="131">
        <v>2399.9315802401766</v>
      </c>
      <c r="AI11" s="131">
        <v>182680.46093808566</v>
      </c>
      <c r="AJ11" s="148">
        <v>1.3137319491730237</v>
      </c>
      <c r="AL11" s="131">
        <v>499.86</v>
      </c>
      <c r="AM11" s="131">
        <v>181515.72000000003</v>
      </c>
      <c r="AN11" s="147">
        <v>0.27538110748754979</v>
      </c>
      <c r="AO11" s="131">
        <v>698.91808872376566</v>
      </c>
      <c r="AP11" s="131">
        <v>169759.94815358662</v>
      </c>
      <c r="AQ11" s="148">
        <v>0.4117096502005495</v>
      </c>
    </row>
    <row r="12" spans="1:43" s="14" customFormat="1" ht="12.75">
      <c r="A12" s="73"/>
      <c r="B12" s="14" t="s">
        <v>82</v>
      </c>
      <c r="C12" s="222"/>
      <c r="D12" s="222"/>
      <c r="E12" s="151">
        <v>1.2398497644815618</v>
      </c>
      <c r="F12" s="222"/>
      <c r="G12" s="222"/>
      <c r="H12" s="385">
        <v>1.2382403620496047</v>
      </c>
      <c r="I12" s="386"/>
      <c r="J12" s="222"/>
      <c r="K12" s="222"/>
      <c r="L12" s="151">
        <v>0.56911001153782592</v>
      </c>
      <c r="M12" s="385"/>
      <c r="N12" s="385"/>
      <c r="O12" s="385">
        <v>0.52358179601092913</v>
      </c>
      <c r="P12" s="353"/>
      <c r="Q12" s="222"/>
      <c r="R12" s="222"/>
      <c r="S12" s="151">
        <f>S11/S7</f>
        <v>0.19437740357595351</v>
      </c>
      <c r="T12" s="385"/>
      <c r="U12" s="385"/>
      <c r="V12" s="385">
        <v>0.20984733763221</v>
      </c>
      <c r="W12" s="353"/>
      <c r="X12" s="222"/>
      <c r="Y12" s="222"/>
      <c r="Z12" s="151">
        <v>0.20513079348824931</v>
      </c>
      <c r="AA12" s="385"/>
      <c r="AB12" s="385"/>
      <c r="AC12" s="385">
        <v>0.19087177691865054</v>
      </c>
      <c r="AD12" s="353"/>
      <c r="AE12" s="222"/>
      <c r="AF12" s="222"/>
      <c r="AG12" s="151">
        <v>0.13513070772725921</v>
      </c>
      <c r="AH12" s="385"/>
      <c r="AI12" s="385"/>
      <c r="AJ12" s="385">
        <v>0.31191446941662043</v>
      </c>
      <c r="AK12" s="353"/>
      <c r="AL12" s="222"/>
      <c r="AM12" s="222"/>
      <c r="AN12" s="151">
        <v>7.75413986379965E-2</v>
      </c>
      <c r="AO12" s="385"/>
      <c r="AP12" s="385"/>
      <c r="AQ12" s="385">
        <v>0.10784507474454966</v>
      </c>
    </row>
    <row r="13" spans="1:43" ht="12.75">
      <c r="A13" s="72"/>
      <c r="E13" s="147"/>
      <c r="H13" s="148"/>
      <c r="I13" s="150"/>
      <c r="L13" s="147"/>
      <c r="O13" s="148"/>
      <c r="S13" s="147"/>
      <c r="V13" s="148"/>
      <c r="Z13" s="147"/>
      <c r="AC13" s="148"/>
      <c r="AG13" s="147"/>
      <c r="AJ13" s="148"/>
      <c r="AN13" s="147"/>
      <c r="AQ13" s="148"/>
    </row>
    <row r="14" spans="1:43" ht="12.75">
      <c r="A14" s="74" t="s">
        <v>152</v>
      </c>
      <c r="B14" t="s">
        <v>147</v>
      </c>
      <c r="C14" s="131">
        <v>2960125.13</v>
      </c>
      <c r="D14" s="131">
        <v>4628145.9700000007</v>
      </c>
      <c r="E14" s="147">
        <v>63.959199843474245</v>
      </c>
      <c r="F14" s="131">
        <v>3657105.3672201573</v>
      </c>
      <c r="G14" s="131">
        <v>6080332.0333413687</v>
      </c>
      <c r="H14" s="148">
        <v>60.146474685370791</v>
      </c>
      <c r="I14" s="150"/>
      <c r="J14" s="131">
        <v>367582.86000000004</v>
      </c>
      <c r="K14" s="131">
        <v>4628145.9700000007</v>
      </c>
      <c r="L14" s="147">
        <v>7.9423350599289764</v>
      </c>
      <c r="M14" s="131">
        <v>408512.7435219537</v>
      </c>
      <c r="N14" s="131">
        <v>6080332.0333413687</v>
      </c>
      <c r="O14" s="148">
        <v>6.7185926900353952</v>
      </c>
      <c r="Q14" s="131">
        <f>X14+AE14</f>
        <v>854992.4800000001</v>
      </c>
      <c r="R14" s="131">
        <v>4343069.0499999989</v>
      </c>
      <c r="S14" s="147">
        <f>Q14/R14*100</f>
        <v>19.686366257520135</v>
      </c>
      <c r="T14" s="131">
        <v>1738785.6457377984</v>
      </c>
      <c r="U14" s="131">
        <v>6080332.0333413687</v>
      </c>
      <c r="V14" s="148">
        <v>28.596886423359862</v>
      </c>
      <c r="X14" s="131">
        <v>711425.45000000007</v>
      </c>
      <c r="Y14" s="131">
        <v>4343069.0499999989</v>
      </c>
      <c r="Z14" s="147">
        <v>21.796041795976453</v>
      </c>
      <c r="AA14" s="131">
        <v>1411179.8464581342</v>
      </c>
      <c r="AB14" s="131">
        <v>6080332.0333413687</v>
      </c>
      <c r="AC14" s="148">
        <v>23.208927386201282</v>
      </c>
      <c r="AE14" s="131">
        <v>143567.03</v>
      </c>
      <c r="AF14" s="131">
        <v>4343069.0499999989</v>
      </c>
      <c r="AG14" s="147">
        <v>3.3056584720889952</v>
      </c>
      <c r="AH14" s="131">
        <v>284647.86965835834</v>
      </c>
      <c r="AI14" s="131">
        <v>6080332.0333413687</v>
      </c>
      <c r="AJ14" s="148">
        <v>4.6814527249087368</v>
      </c>
      <c r="AL14" s="131">
        <v>177952.97999999992</v>
      </c>
      <c r="AM14" s="131">
        <v>4041220.2199999993</v>
      </c>
      <c r="AN14" s="147">
        <v>4.4034467391633498</v>
      </c>
      <c r="AO14" s="131">
        <v>292568.97861832968</v>
      </c>
      <c r="AP14" s="131">
        <v>5719524.3270285735</v>
      </c>
      <c r="AQ14" s="148">
        <v>5.1152676672034731</v>
      </c>
    </row>
    <row r="15" spans="1:43" ht="12.75">
      <c r="A15" s="49"/>
      <c r="B15" t="s">
        <v>148</v>
      </c>
      <c r="C15" s="131">
        <v>1067074.9700000002</v>
      </c>
      <c r="D15" s="131">
        <v>1255518.7599999995</v>
      </c>
      <c r="E15" s="147">
        <v>84.990762702741335</v>
      </c>
      <c r="F15" s="131">
        <v>1280876.5352770861</v>
      </c>
      <c r="G15" s="131">
        <v>1569743.319444993</v>
      </c>
      <c r="H15" s="148">
        <v>81.597833187782555</v>
      </c>
      <c r="I15" s="150"/>
      <c r="J15" s="131">
        <v>69494.12999999999</v>
      </c>
      <c r="K15" s="131">
        <v>1255518.7599999995</v>
      </c>
      <c r="L15" s="147">
        <v>5.5350929204753587</v>
      </c>
      <c r="M15" s="131">
        <v>88303.281108825104</v>
      </c>
      <c r="N15" s="131">
        <v>1569743.319444993</v>
      </c>
      <c r="O15" s="148">
        <v>5.6253324995863707</v>
      </c>
      <c r="Q15" s="131">
        <f>X15+AE15</f>
        <v>44212.05000000001</v>
      </c>
      <c r="R15" s="131">
        <v>1205029.9999999995</v>
      </c>
      <c r="S15" s="147">
        <f>Q15/R15*100</f>
        <v>3.6689584491672429</v>
      </c>
      <c r="T15" s="131">
        <v>95288.377746648985</v>
      </c>
      <c r="U15" s="131">
        <v>1569743.319444993</v>
      </c>
      <c r="V15" s="148">
        <v>6.0703158641464814</v>
      </c>
      <c r="X15" s="131">
        <v>39535.150000000009</v>
      </c>
      <c r="Y15" s="131">
        <v>1205029.9999999995</v>
      </c>
      <c r="Z15" s="147">
        <v>4.2767803804062661</v>
      </c>
      <c r="AA15" s="131">
        <v>73331.513391053522</v>
      </c>
      <c r="AB15" s="131">
        <v>1569743.319444993</v>
      </c>
      <c r="AC15" s="148">
        <v>4.6715607884848982</v>
      </c>
      <c r="AE15" s="131">
        <v>4676.8999999999996</v>
      </c>
      <c r="AF15" s="131">
        <v>1205029.9999999995</v>
      </c>
      <c r="AG15" s="147">
        <v>0.3881148187182063</v>
      </c>
      <c r="AH15" s="131">
        <v>18771.991635142374</v>
      </c>
      <c r="AI15" s="131">
        <v>1569743.319444993</v>
      </c>
      <c r="AJ15" s="148">
        <v>1.1958637697390873</v>
      </c>
      <c r="AL15" s="131">
        <v>3445.5400000000009</v>
      </c>
      <c r="AM15" s="131">
        <v>1115338.7799999998</v>
      </c>
      <c r="AN15" s="147">
        <v>0.30892317758376531</v>
      </c>
      <c r="AO15" s="131">
        <v>7817.1733389013862</v>
      </c>
      <c r="AP15" s="131">
        <v>1485683.9567347942</v>
      </c>
      <c r="AQ15" s="148">
        <v>0.52616663883763071</v>
      </c>
    </row>
    <row r="16" spans="1:43" ht="12.75">
      <c r="A16" s="49"/>
      <c r="B16" t="s">
        <v>149</v>
      </c>
      <c r="C16" s="131">
        <v>383813.67000000004</v>
      </c>
      <c r="D16" s="131">
        <v>441843.67999999993</v>
      </c>
      <c r="E16" s="147">
        <v>86.866393562537795</v>
      </c>
      <c r="F16" s="131">
        <v>308396.72589923523</v>
      </c>
      <c r="G16" s="131">
        <v>377715.89798126015</v>
      </c>
      <c r="H16" s="148">
        <v>81.647801309791816</v>
      </c>
      <c r="I16" s="150"/>
      <c r="J16" s="131">
        <v>17059.439999999999</v>
      </c>
      <c r="K16" s="131">
        <v>441843.67999999993</v>
      </c>
      <c r="L16" s="147">
        <v>3.8609672995662181</v>
      </c>
      <c r="M16" s="131">
        <v>13771.815247725977</v>
      </c>
      <c r="N16" s="131">
        <v>377715.89798126015</v>
      </c>
      <c r="O16" s="148">
        <v>3.6460777323196614</v>
      </c>
      <c r="Q16" s="131">
        <f>X16+AE16</f>
        <v>13461.819999999998</v>
      </c>
      <c r="R16" s="131">
        <v>441767.08999999997</v>
      </c>
      <c r="S16" s="147">
        <f>Q16/R16*100</f>
        <v>3.0472663774026261</v>
      </c>
      <c r="T16" s="131">
        <v>18349.856171738847</v>
      </c>
      <c r="U16" s="131">
        <v>377715.89798126015</v>
      </c>
      <c r="V16" s="148">
        <v>4.858110624893329</v>
      </c>
      <c r="X16" s="131">
        <v>12306.949999999999</v>
      </c>
      <c r="Y16" s="131">
        <v>441767.08999999997</v>
      </c>
      <c r="Z16" s="147">
        <v>3.596534412351446</v>
      </c>
      <c r="AA16" s="131">
        <v>13258.650555292721</v>
      </c>
      <c r="AB16" s="131">
        <v>377715.89798126015</v>
      </c>
      <c r="AC16" s="148">
        <v>3.5102177658274081</v>
      </c>
      <c r="AE16" s="131">
        <v>1154.8699999999997</v>
      </c>
      <c r="AF16" s="131">
        <v>441767.08999999997</v>
      </c>
      <c r="AG16" s="147">
        <v>0.26142055987013418</v>
      </c>
      <c r="AH16" s="131">
        <v>4568.7290918289864</v>
      </c>
      <c r="AI16" s="131">
        <v>377715.89798126015</v>
      </c>
      <c r="AJ16" s="148">
        <v>1.2095675920042046</v>
      </c>
      <c r="AL16" s="131">
        <v>1555.2</v>
      </c>
      <c r="AM16" s="131">
        <v>408791.68</v>
      </c>
      <c r="AN16" s="147">
        <v>0.38043827115072398</v>
      </c>
      <c r="AO16" s="131">
        <v>2093.6983378913396</v>
      </c>
      <c r="AP16" s="131">
        <v>357158.59390959964</v>
      </c>
      <c r="AQ16" s="148">
        <v>0.58620970448250653</v>
      </c>
    </row>
    <row r="17" spans="1:43" ht="12.75">
      <c r="A17" s="49"/>
      <c r="B17" t="s">
        <v>150</v>
      </c>
      <c r="C17" s="131">
        <v>29788.74</v>
      </c>
      <c r="D17" s="131">
        <v>34215.769999999997</v>
      </c>
      <c r="E17" s="147">
        <v>87.061433952823521</v>
      </c>
      <c r="F17" s="131">
        <v>20139.061395939894</v>
      </c>
      <c r="G17" s="131">
        <v>26232.973227184066</v>
      </c>
      <c r="H17" s="148">
        <v>76.770029922001669</v>
      </c>
      <c r="I17" s="150"/>
      <c r="J17" s="131">
        <v>993.26</v>
      </c>
      <c r="K17" s="131">
        <v>34215.769999999997</v>
      </c>
      <c r="L17" s="147">
        <v>2.9029304323708045</v>
      </c>
      <c r="M17" s="131">
        <v>589.36256384181115</v>
      </c>
      <c r="N17" s="131">
        <v>26232.973227184066</v>
      </c>
      <c r="O17" s="148">
        <v>2.2466479828183594</v>
      </c>
      <c r="Q17" s="131">
        <f>X17+AE17</f>
        <v>993.11</v>
      </c>
      <c r="R17" s="131">
        <v>35514.910000000011</v>
      </c>
      <c r="S17" s="147">
        <f>Q17/R17*100</f>
        <v>2.7963185039748084</v>
      </c>
      <c r="T17" s="131">
        <v>1048.690996286658</v>
      </c>
      <c r="U17" s="131">
        <v>26232.973227184066</v>
      </c>
      <c r="V17" s="148">
        <v>3.9976063224123828</v>
      </c>
      <c r="X17" s="131">
        <v>926.32</v>
      </c>
      <c r="Y17" s="131">
        <v>35514.910000000011</v>
      </c>
      <c r="Z17" s="147">
        <v>3.2919907983950099</v>
      </c>
      <c r="AA17" s="131">
        <v>695.10705052094818</v>
      </c>
      <c r="AB17" s="131">
        <v>26232.973227184066</v>
      </c>
      <c r="AC17" s="148">
        <v>2.649745587361175</v>
      </c>
      <c r="AE17" s="131">
        <v>66.790000000000006</v>
      </c>
      <c r="AF17" s="131">
        <v>35514.910000000011</v>
      </c>
      <c r="AG17" s="147">
        <v>0.18806185908960485</v>
      </c>
      <c r="AH17" s="131">
        <v>315.49300030505924</v>
      </c>
      <c r="AI17" s="131">
        <v>26232.973227184066</v>
      </c>
      <c r="AJ17" s="148">
        <v>1.2026581873614228</v>
      </c>
      <c r="AL17" s="131">
        <v>95.16</v>
      </c>
      <c r="AM17" s="131">
        <v>32430.020000000004</v>
      </c>
      <c r="AN17" s="147">
        <v>0.29343182643735649</v>
      </c>
      <c r="AO17" s="131">
        <v>108.60388068833332</v>
      </c>
      <c r="AP17" s="131">
        <v>24505.891984898877</v>
      </c>
      <c r="AQ17" s="148">
        <v>0.44317456697865831</v>
      </c>
    </row>
    <row r="18" spans="1:43" ht="12.75">
      <c r="A18" s="49"/>
      <c r="B18" t="s">
        <v>151</v>
      </c>
      <c r="C18" s="131">
        <v>8967.49</v>
      </c>
      <c r="D18" s="131">
        <v>10336.819999999998</v>
      </c>
      <c r="E18" s="147">
        <v>86.752889186422919</v>
      </c>
      <c r="F18" s="131">
        <v>5131.3102075817678</v>
      </c>
      <c r="G18" s="131">
        <v>6710.7760051941641</v>
      </c>
      <c r="H18" s="148">
        <v>76.463738375563665</v>
      </c>
      <c r="I18" s="150"/>
      <c r="J18" s="131">
        <v>290.31000000000006</v>
      </c>
      <c r="K18" s="131">
        <v>10336.819999999998</v>
      </c>
      <c r="L18" s="147">
        <v>2.8085039693058418</v>
      </c>
      <c r="M18" s="131">
        <v>142.79755765345203</v>
      </c>
      <c r="N18" s="131">
        <v>6710.7760051941641</v>
      </c>
      <c r="O18" s="148">
        <v>2.1278844286104355</v>
      </c>
      <c r="Q18" s="131">
        <f>X18+AE18</f>
        <v>217.54000000000002</v>
      </c>
      <c r="R18" s="131">
        <v>10640.949999999999</v>
      </c>
      <c r="S18" s="147">
        <f>Q18/R18*100</f>
        <v>2.0443663394715701</v>
      </c>
      <c r="T18" s="131">
        <v>238.42934752720643</v>
      </c>
      <c r="U18" s="131">
        <v>6710.7760051941641</v>
      </c>
      <c r="V18" s="148">
        <v>3.5529325869714814</v>
      </c>
      <c r="X18" s="131">
        <v>196.13000000000002</v>
      </c>
      <c r="Y18" s="131">
        <v>10640.949999999999</v>
      </c>
      <c r="Z18" s="147">
        <v>2.3135741939977672</v>
      </c>
      <c r="AA18" s="131">
        <v>185.88254499854062</v>
      </c>
      <c r="AB18" s="131">
        <v>6710.7760051941641</v>
      </c>
      <c r="AC18" s="148">
        <v>2.769911331486357</v>
      </c>
      <c r="AE18" s="131">
        <v>21.41</v>
      </c>
      <c r="AF18" s="131">
        <v>10640.949999999999</v>
      </c>
      <c r="AG18" s="147">
        <v>0.20120383988271726</v>
      </c>
      <c r="AH18" s="131">
        <v>71.916614365241372</v>
      </c>
      <c r="AI18" s="131">
        <v>6710.7760051941641</v>
      </c>
      <c r="AJ18" s="148">
        <v>1.0716586920734303</v>
      </c>
      <c r="AL18" s="131">
        <v>14.120000000000001</v>
      </c>
      <c r="AM18" s="131">
        <v>9641.2999999999993</v>
      </c>
      <c r="AN18" s="147">
        <v>0.14645327912211012</v>
      </c>
      <c r="AO18" s="131">
        <v>11.545824189191244</v>
      </c>
      <c r="AP18" s="131">
        <v>6275.2303421324896</v>
      </c>
      <c r="AQ18" s="148">
        <v>0.18399044432953304</v>
      </c>
    </row>
    <row r="19" spans="1:43" s="14" customFormat="1" ht="12.75">
      <c r="A19" s="73"/>
      <c r="B19" s="14" t="s">
        <v>82</v>
      </c>
      <c r="C19" s="222"/>
      <c r="D19" s="222"/>
      <c r="E19" s="151">
        <v>1.3563785882051542</v>
      </c>
      <c r="F19" s="222"/>
      <c r="G19" s="385"/>
      <c r="H19" s="385">
        <v>1.2712921044092658</v>
      </c>
      <c r="I19" s="386"/>
      <c r="J19" s="222"/>
      <c r="K19" s="222"/>
      <c r="L19" s="151">
        <v>0.35361187208978773</v>
      </c>
      <c r="M19" s="385"/>
      <c r="N19" s="385"/>
      <c r="O19" s="385">
        <v>0.31671579552164003</v>
      </c>
      <c r="P19" s="353"/>
      <c r="Q19" s="222"/>
      <c r="R19" s="222"/>
      <c r="S19" s="151">
        <f>S18/S14</f>
        <v>0.10384681015932172</v>
      </c>
      <c r="T19" s="385"/>
      <c r="U19" s="385"/>
      <c r="V19" s="385">
        <v>0.12424193789395221</v>
      </c>
      <c r="W19" s="353"/>
      <c r="X19" s="222"/>
      <c r="Y19" s="222"/>
      <c r="Z19" s="151">
        <v>0.10614652952376209</v>
      </c>
      <c r="AA19" s="385"/>
      <c r="AB19" s="385"/>
      <c r="AC19" s="385">
        <v>0.11934680502008851</v>
      </c>
      <c r="AD19" s="353"/>
      <c r="AE19" s="222"/>
      <c r="AF19" s="222"/>
      <c r="AG19" s="151">
        <v>6.0866493493372725E-2</v>
      </c>
      <c r="AH19" s="385"/>
      <c r="AI19" s="385"/>
      <c r="AJ19" s="385">
        <v>0.22891584195038986</v>
      </c>
      <c r="AK19" s="353"/>
      <c r="AL19" s="222"/>
      <c r="AM19" s="222"/>
      <c r="AN19" s="151">
        <v>3.3258782902853071E-2</v>
      </c>
      <c r="AO19" s="385"/>
      <c r="AP19" s="385"/>
      <c r="AQ19" s="385">
        <v>3.5968879108553273E-2</v>
      </c>
    </row>
    <row r="20" spans="1:43" ht="12.75">
      <c r="A20" s="75"/>
      <c r="E20" s="147"/>
      <c r="H20" s="148"/>
      <c r="I20" s="150"/>
      <c r="L20" s="147"/>
      <c r="O20" s="148"/>
      <c r="S20" s="147"/>
      <c r="V20" s="148"/>
      <c r="Z20" s="147"/>
      <c r="AC20" s="148"/>
      <c r="AG20" s="147"/>
      <c r="AJ20" s="148"/>
      <c r="AN20" s="147"/>
      <c r="AQ20" s="148"/>
    </row>
    <row r="21" spans="1:43" ht="12.75">
      <c r="A21" s="74" t="s">
        <v>153</v>
      </c>
      <c r="B21" t="s">
        <v>147</v>
      </c>
      <c r="C21" s="131">
        <v>2270875</v>
      </c>
      <c r="D21" s="131">
        <v>3464111.41</v>
      </c>
      <c r="E21" s="147">
        <v>65.554329270258663</v>
      </c>
      <c r="F21" s="131">
        <v>3020310.9905262664</v>
      </c>
      <c r="G21" s="131">
        <v>5018400.4362700721</v>
      </c>
      <c r="H21" s="148">
        <v>60.184734735339561</v>
      </c>
      <c r="I21" s="150"/>
      <c r="J21" s="131">
        <v>246401.58000000002</v>
      </c>
      <c r="K21" s="131">
        <v>3464111.41</v>
      </c>
      <c r="L21" s="147">
        <v>7.1129808148982132</v>
      </c>
      <c r="M21" s="131">
        <v>313389.15328274929</v>
      </c>
      <c r="N21" s="131">
        <v>5018400.4362700721</v>
      </c>
      <c r="O21" s="148">
        <v>6.2448016506964095</v>
      </c>
      <c r="Q21" s="131">
        <f>X21+AE21</f>
        <v>669985.92000000004</v>
      </c>
      <c r="R21" s="131">
        <v>3233116.7600000002</v>
      </c>
      <c r="S21" s="147">
        <f>Q21/R21*100</f>
        <v>20.722602050412803</v>
      </c>
      <c r="T21" s="131">
        <v>1466611.7883575382</v>
      </c>
      <c r="U21" s="131">
        <v>5018400.4362700721</v>
      </c>
      <c r="V21" s="148">
        <v>29.224686371333053</v>
      </c>
      <c r="X21" s="131">
        <v>580004.9800000001</v>
      </c>
      <c r="Y21" s="131">
        <v>3233116.7600000002</v>
      </c>
      <c r="Z21" s="147">
        <v>17.939499964115125</v>
      </c>
      <c r="AA21" s="131">
        <v>1181126.8090121325</v>
      </c>
      <c r="AB21" s="131">
        <v>5018400.4362700721</v>
      </c>
      <c r="AC21" s="148">
        <v>23.535921933922143</v>
      </c>
      <c r="AE21" s="131">
        <v>89980.939999999988</v>
      </c>
      <c r="AF21" s="131">
        <v>3233116.7600000002</v>
      </c>
      <c r="AG21" s="147">
        <v>2.783102086297681</v>
      </c>
      <c r="AH21" s="131">
        <v>253613.92226657871</v>
      </c>
      <c r="AI21" s="131">
        <v>5018400.4362700721</v>
      </c>
      <c r="AJ21" s="148">
        <v>5.0536804602838226</v>
      </c>
      <c r="AL21" s="131">
        <v>147276.18</v>
      </c>
      <c r="AM21" s="131">
        <v>3011913.89</v>
      </c>
      <c r="AN21" s="147">
        <v>4.8897872043745583</v>
      </c>
      <c r="AO21" s="131">
        <v>222864.74441344445</v>
      </c>
      <c r="AP21" s="131">
        <v>4721793.7731594956</v>
      </c>
      <c r="AQ21" s="148">
        <v>4.7199169451299197</v>
      </c>
    </row>
    <row r="22" spans="1:43" ht="12.75">
      <c r="A22" s="49"/>
      <c r="B22" t="s">
        <v>148</v>
      </c>
      <c r="C22" s="131">
        <v>791076.73999999987</v>
      </c>
      <c r="D22" s="131">
        <v>932305.70999999985</v>
      </c>
      <c r="E22" s="147">
        <v>84.851645926313154</v>
      </c>
      <c r="F22" s="131">
        <v>993521.14758863836</v>
      </c>
      <c r="G22" s="131">
        <v>1214946.7426194819</v>
      </c>
      <c r="H22" s="148">
        <v>81.774872324572883</v>
      </c>
      <c r="I22" s="150"/>
      <c r="J22" s="131">
        <v>48271.23</v>
      </c>
      <c r="K22" s="131">
        <v>932305.70999999985</v>
      </c>
      <c r="L22" s="147">
        <v>5.1776181870644136</v>
      </c>
      <c r="M22" s="131">
        <v>63145.450736637329</v>
      </c>
      <c r="N22" s="131">
        <v>1214946.7426194819</v>
      </c>
      <c r="O22" s="148">
        <v>5.19738425739492</v>
      </c>
      <c r="Q22" s="131">
        <f>X22+AE22</f>
        <v>39355.629999999997</v>
      </c>
      <c r="R22" s="131">
        <v>890776.27000000014</v>
      </c>
      <c r="S22" s="147">
        <f>Q22/R22*100</f>
        <v>4.4181273486326695</v>
      </c>
      <c r="T22" s="131">
        <v>78588.002789218197</v>
      </c>
      <c r="U22" s="131">
        <v>1214946.7426194819</v>
      </c>
      <c r="V22" s="148">
        <v>6.4684319100093886</v>
      </c>
      <c r="X22" s="131">
        <v>36798.99</v>
      </c>
      <c r="Y22" s="131">
        <v>890776.27000000014</v>
      </c>
      <c r="Z22" s="147">
        <v>4.1311147635309142</v>
      </c>
      <c r="AA22" s="131">
        <v>61873.505413872852</v>
      </c>
      <c r="AB22" s="131">
        <v>1214946.7426194819</v>
      </c>
      <c r="AC22" s="148">
        <v>5.0926928105894325</v>
      </c>
      <c r="AE22" s="131">
        <v>2556.6400000000003</v>
      </c>
      <c r="AF22" s="131">
        <v>890776.27000000014</v>
      </c>
      <c r="AG22" s="147">
        <v>0.2870125851017562</v>
      </c>
      <c r="AH22" s="131">
        <v>13792.53564008435</v>
      </c>
      <c r="AI22" s="131">
        <v>1214946.7426194819</v>
      </c>
      <c r="AJ22" s="148">
        <v>1.1352378796742151</v>
      </c>
      <c r="AL22" s="131">
        <v>3584.81</v>
      </c>
      <c r="AM22" s="131">
        <v>822956.14</v>
      </c>
      <c r="AN22" s="147">
        <v>0.43560158625221507</v>
      </c>
      <c r="AO22" s="131">
        <v>7555.9013714186221</v>
      </c>
      <c r="AP22" s="131">
        <v>1149140.9237169973</v>
      </c>
      <c r="AQ22" s="148">
        <v>0.6575260888784985</v>
      </c>
    </row>
    <row r="23" spans="1:43" ht="12.75">
      <c r="A23" s="49"/>
      <c r="B23" t="s">
        <v>149</v>
      </c>
      <c r="C23" s="131">
        <v>210037.46999999997</v>
      </c>
      <c r="D23" s="131">
        <v>242736.31999999998</v>
      </c>
      <c r="E23" s="147">
        <v>86.529065778042607</v>
      </c>
      <c r="F23" s="131">
        <v>207964.92459293312</v>
      </c>
      <c r="G23" s="131">
        <v>257691.30662084944</v>
      </c>
      <c r="H23" s="148">
        <v>80.703120070293821</v>
      </c>
      <c r="I23" s="150"/>
      <c r="J23" s="131">
        <v>9454.86</v>
      </c>
      <c r="K23" s="131">
        <v>242736.31999999998</v>
      </c>
      <c r="L23" s="147">
        <v>3.8951154899275071</v>
      </c>
      <c r="M23" s="131">
        <v>10598.200535917067</v>
      </c>
      <c r="N23" s="131">
        <v>257691.30662084944</v>
      </c>
      <c r="O23" s="148">
        <v>4.1127505133537872</v>
      </c>
      <c r="Q23" s="131">
        <f>X23+AE23</f>
        <v>8880.8599999999969</v>
      </c>
      <c r="R23" s="131">
        <v>243326.19</v>
      </c>
      <c r="S23" s="147">
        <f>Q23/R23*100</f>
        <v>3.6497756365642333</v>
      </c>
      <c r="T23" s="131">
        <v>17665.860502037791</v>
      </c>
      <c r="U23" s="131">
        <v>257691.30662084944</v>
      </c>
      <c r="V23" s="148">
        <v>6.8554351847151027</v>
      </c>
      <c r="X23" s="131">
        <v>8352.7999999999975</v>
      </c>
      <c r="Y23" s="131">
        <v>243326.19</v>
      </c>
      <c r="Z23" s="147">
        <v>3.4327583068637195</v>
      </c>
      <c r="AA23" s="131">
        <v>12428.670374056948</v>
      </c>
      <c r="AB23" s="131">
        <v>257691.30662084944</v>
      </c>
      <c r="AC23" s="148">
        <v>4.8230848518082539</v>
      </c>
      <c r="AE23" s="131">
        <v>528.06000000000006</v>
      </c>
      <c r="AF23" s="131">
        <v>243326.19</v>
      </c>
      <c r="AG23" s="147">
        <v>0.21701732970051435</v>
      </c>
      <c r="AH23" s="131">
        <v>4596.7010400950458</v>
      </c>
      <c r="AI23" s="131">
        <v>257691.30662084944</v>
      </c>
      <c r="AJ23" s="148">
        <v>1.7838013631008276</v>
      </c>
      <c r="AL23" s="131">
        <v>1095.7199999999996</v>
      </c>
      <c r="AM23" s="131">
        <v>225641.12999999998</v>
      </c>
      <c r="AN23" s="147">
        <v>0.48560295722681396</v>
      </c>
      <c r="AO23" s="131">
        <v>3308.5141779001406</v>
      </c>
      <c r="AP23" s="131">
        <v>244806.52706278057</v>
      </c>
      <c r="AQ23" s="148">
        <v>1.3514811952099925</v>
      </c>
    </row>
    <row r="24" spans="1:43" ht="12.75">
      <c r="A24" s="49"/>
      <c r="B24" t="s">
        <v>150</v>
      </c>
      <c r="C24" s="131">
        <v>4547.79</v>
      </c>
      <c r="D24" s="131">
        <v>5120.5600000000004</v>
      </c>
      <c r="E24" s="147">
        <v>88.814309372412382</v>
      </c>
      <c r="F24" s="131">
        <v>2714.9372921623826</v>
      </c>
      <c r="G24" s="131">
        <v>3307.5144895956319</v>
      </c>
      <c r="H24" s="148">
        <v>82.083912276203023</v>
      </c>
      <c r="I24" s="150"/>
      <c r="J24" s="131">
        <v>193.33</v>
      </c>
      <c r="K24" s="131">
        <v>5120.5600000000004</v>
      </c>
      <c r="L24" s="147">
        <v>3.7755636102301309</v>
      </c>
      <c r="M24" s="131">
        <v>114.195444696249</v>
      </c>
      <c r="N24" s="131">
        <v>3307.5144895956319</v>
      </c>
      <c r="O24" s="148">
        <v>3.4526060295569629</v>
      </c>
      <c r="Q24" s="131">
        <f>X24+AE24</f>
        <v>127.59</v>
      </c>
      <c r="R24" s="131">
        <v>5459.78</v>
      </c>
      <c r="S24" s="147">
        <f>Q24/R24*100</f>
        <v>2.3369073479151177</v>
      </c>
      <c r="T24" s="131">
        <v>166.34835120583034</v>
      </c>
      <c r="U24" s="131">
        <v>3307.5144895956319</v>
      </c>
      <c r="V24" s="148">
        <v>5.0294065749102028</v>
      </c>
      <c r="X24" s="131">
        <v>112.23</v>
      </c>
      <c r="Y24" s="131">
        <v>5459.78</v>
      </c>
      <c r="Z24" s="147">
        <v>2.0555773309547272</v>
      </c>
      <c r="AA24" s="131">
        <v>123.015199937438</v>
      </c>
      <c r="AB24" s="131">
        <v>3307.5144895956319</v>
      </c>
      <c r="AC24" s="148">
        <v>3.7192641279245771</v>
      </c>
      <c r="AE24" s="131">
        <v>15.360000000000001</v>
      </c>
      <c r="AF24" s="131">
        <v>5459.78</v>
      </c>
      <c r="AG24" s="147">
        <v>0.28133001696039039</v>
      </c>
      <c r="AH24" s="131">
        <v>36.841053241863676</v>
      </c>
      <c r="AI24" s="131">
        <v>3307.5144895956319</v>
      </c>
      <c r="AJ24" s="148">
        <v>1.1138591639659836</v>
      </c>
      <c r="AL24" s="131">
        <v>7.2899999999999991</v>
      </c>
      <c r="AM24" s="131">
        <v>5068.84</v>
      </c>
      <c r="AN24" s="147">
        <v>0.14381988778497642</v>
      </c>
      <c r="AO24" s="131">
        <v>18.840037236805834</v>
      </c>
      <c r="AP24" s="131">
        <v>3157.776060727072</v>
      </c>
      <c r="AQ24" s="148">
        <v>0.59662360073969123</v>
      </c>
    </row>
    <row r="25" spans="1:43" s="20" customFormat="1" ht="12.75">
      <c r="A25" s="49"/>
      <c r="B25" s="20" t="s">
        <v>151</v>
      </c>
      <c r="C25" s="154" t="s">
        <v>160</v>
      </c>
      <c r="D25" s="154" t="s">
        <v>160</v>
      </c>
      <c r="E25" s="154" t="s">
        <v>160</v>
      </c>
      <c r="F25" s="154" t="s">
        <v>160</v>
      </c>
      <c r="G25" s="154" t="s">
        <v>160</v>
      </c>
      <c r="H25" s="223" t="s">
        <v>160</v>
      </c>
      <c r="I25" s="223"/>
      <c r="J25" s="154" t="s">
        <v>160</v>
      </c>
      <c r="K25" s="154" t="s">
        <v>160</v>
      </c>
      <c r="L25" s="154" t="s">
        <v>160</v>
      </c>
      <c r="M25" s="154" t="s">
        <v>160</v>
      </c>
      <c r="N25" s="154" t="s">
        <v>160</v>
      </c>
      <c r="O25" s="223" t="s">
        <v>160</v>
      </c>
      <c r="P25" s="157"/>
      <c r="Q25" s="154" t="s">
        <v>160</v>
      </c>
      <c r="R25" s="154" t="s">
        <v>160</v>
      </c>
      <c r="S25" s="154" t="s">
        <v>160</v>
      </c>
      <c r="T25" s="154" t="s">
        <v>160</v>
      </c>
      <c r="U25" s="154" t="s">
        <v>160</v>
      </c>
      <c r="V25" s="223" t="s">
        <v>160</v>
      </c>
      <c r="W25" s="157"/>
      <c r="X25" s="154" t="s">
        <v>160</v>
      </c>
      <c r="Y25" s="154" t="s">
        <v>160</v>
      </c>
      <c r="Z25" s="154" t="s">
        <v>160</v>
      </c>
      <c r="AA25" s="154" t="s">
        <v>160</v>
      </c>
      <c r="AB25" s="154" t="s">
        <v>160</v>
      </c>
      <c r="AC25" s="223" t="s">
        <v>160</v>
      </c>
      <c r="AD25" s="157"/>
      <c r="AE25" s="154" t="s">
        <v>160</v>
      </c>
      <c r="AF25" s="154" t="s">
        <v>160</v>
      </c>
      <c r="AG25" s="154" t="s">
        <v>160</v>
      </c>
      <c r="AH25" s="154" t="s">
        <v>160</v>
      </c>
      <c r="AI25" s="154" t="s">
        <v>160</v>
      </c>
      <c r="AJ25" s="223" t="s">
        <v>160</v>
      </c>
      <c r="AK25" s="157"/>
      <c r="AL25" s="154" t="s">
        <v>160</v>
      </c>
      <c r="AM25" s="154" t="s">
        <v>160</v>
      </c>
      <c r="AN25" s="154" t="s">
        <v>160</v>
      </c>
      <c r="AO25" s="154" t="s">
        <v>160</v>
      </c>
      <c r="AP25" s="154" t="s">
        <v>160</v>
      </c>
      <c r="AQ25" s="223" t="s">
        <v>160</v>
      </c>
    </row>
    <row r="26" spans="1:43" s="14" customFormat="1" ht="12.75">
      <c r="A26" s="73"/>
      <c r="B26" s="14" t="s">
        <v>198</v>
      </c>
      <c r="C26" s="222"/>
      <c r="D26" s="222"/>
      <c r="E26" s="151">
        <v>1.3548198930731268</v>
      </c>
      <c r="F26" s="385"/>
      <c r="G26" s="385"/>
      <c r="H26" s="385">
        <v>1.3638659809196534</v>
      </c>
      <c r="I26" s="386"/>
      <c r="J26" s="222"/>
      <c r="K26" s="222"/>
      <c r="L26" s="151">
        <v>0.53079907123075221</v>
      </c>
      <c r="M26" s="385"/>
      <c r="N26" s="385"/>
      <c r="O26" s="385">
        <v>0.55287681221579466</v>
      </c>
      <c r="P26" s="353"/>
      <c r="Q26" s="222"/>
      <c r="R26" s="222"/>
      <c r="S26" s="151">
        <f>S24/S21</f>
        <v>0.11277094171040965</v>
      </c>
      <c r="T26" s="385"/>
      <c r="U26" s="385"/>
      <c r="V26" s="385">
        <v>0.17209445846589566</v>
      </c>
      <c r="W26" s="353"/>
      <c r="X26" s="222"/>
      <c r="Y26" s="222"/>
      <c r="Z26" s="151">
        <v>0.11458386995549234</v>
      </c>
      <c r="AA26" s="385"/>
      <c r="AB26" s="385"/>
      <c r="AC26" s="385">
        <v>0.15802500273269646</v>
      </c>
      <c r="AD26" s="353"/>
      <c r="AE26" s="222"/>
      <c r="AF26" s="222"/>
      <c r="AG26" s="151">
        <v>0.1010850512259288</v>
      </c>
      <c r="AH26" s="385"/>
      <c r="AI26" s="385"/>
      <c r="AJ26" s="385">
        <v>0.22040553864053122</v>
      </c>
      <c r="AK26" s="353"/>
      <c r="AL26" s="222"/>
      <c r="AM26" s="222"/>
      <c r="AN26" s="151">
        <v>2.9412299916918797E-2</v>
      </c>
      <c r="AO26" s="385"/>
      <c r="AP26" s="385"/>
      <c r="AQ26" s="385">
        <v>0.12640552952002604</v>
      </c>
    </row>
    <row r="27" spans="1:43" ht="12.75">
      <c r="A27" s="75"/>
      <c r="E27" s="147"/>
      <c r="H27" s="148"/>
      <c r="I27" s="150"/>
      <c r="L27" s="147"/>
      <c r="O27" s="148"/>
      <c r="S27" s="147"/>
      <c r="V27" s="148"/>
      <c r="Z27" s="147"/>
      <c r="AC27" s="148"/>
      <c r="AG27" s="147"/>
      <c r="AJ27" s="148"/>
      <c r="AN27" s="147"/>
      <c r="AQ27" s="148"/>
    </row>
    <row r="28" spans="1:43" ht="12.75">
      <c r="A28" s="74" t="s">
        <v>154</v>
      </c>
      <c r="B28" t="s">
        <v>147</v>
      </c>
      <c r="C28" s="131">
        <v>1581796.1099999999</v>
      </c>
      <c r="D28" s="131">
        <v>2183733.5</v>
      </c>
      <c r="E28" s="147">
        <v>72.435400656719324</v>
      </c>
      <c r="F28" s="131">
        <v>2258032.1771569843</v>
      </c>
      <c r="G28" s="131">
        <v>3331203.2962157982</v>
      </c>
      <c r="H28" s="148">
        <v>67.784280224568647</v>
      </c>
      <c r="I28" s="150"/>
      <c r="J28" s="131">
        <v>255787.57</v>
      </c>
      <c r="K28" s="131">
        <v>2183733.5</v>
      </c>
      <c r="L28" s="147">
        <v>11.713314376502444</v>
      </c>
      <c r="M28" s="131">
        <v>399888.62804604758</v>
      </c>
      <c r="N28" s="131">
        <v>3331203.2962157982</v>
      </c>
      <c r="O28" s="148">
        <v>12.004329741757749</v>
      </c>
      <c r="Q28" s="131">
        <f>X28+AE28</f>
        <v>172867.47000000003</v>
      </c>
      <c r="R28" s="131">
        <v>1964967.3099999998</v>
      </c>
      <c r="S28" s="147">
        <f>Q28/R28*100</f>
        <v>8.7974730734833475</v>
      </c>
      <c r="T28" s="131">
        <v>517862.35646466049</v>
      </c>
      <c r="U28" s="131">
        <v>3331203.2962157982</v>
      </c>
      <c r="V28" s="148">
        <v>15.545804636208938</v>
      </c>
      <c r="X28" s="131">
        <v>141535.33000000002</v>
      </c>
      <c r="Y28" s="131">
        <v>1964967.3099999998</v>
      </c>
      <c r="Z28" s="147">
        <v>7.2029356050712128</v>
      </c>
      <c r="AA28" s="131">
        <v>409101.70231786702</v>
      </c>
      <c r="AB28" s="131">
        <v>3331203.2962157982</v>
      </c>
      <c r="AC28" s="148">
        <v>12.280898700556673</v>
      </c>
      <c r="AE28" s="131">
        <v>31332.140000000003</v>
      </c>
      <c r="AF28" s="131">
        <v>1964967.3099999998</v>
      </c>
      <c r="AG28" s="147">
        <v>1.5945374684121338</v>
      </c>
      <c r="AH28" s="131">
        <v>95708.570289973446</v>
      </c>
      <c r="AI28" s="131">
        <v>3331203.2962157982</v>
      </c>
      <c r="AJ28" s="148">
        <v>2.8730930471489708</v>
      </c>
      <c r="AL28" s="131">
        <v>23335.620000000003</v>
      </c>
      <c r="AM28" s="131">
        <v>1830791.2000000002</v>
      </c>
      <c r="AN28" s="147">
        <v>1.2746194104494275</v>
      </c>
      <c r="AO28" s="131">
        <v>56753.592857763993</v>
      </c>
      <c r="AP28" s="131">
        <v>3138358.711429371</v>
      </c>
      <c r="AQ28" s="148">
        <v>1.8083845116581805</v>
      </c>
    </row>
    <row r="29" spans="1:43" ht="12.75">
      <c r="A29" s="49"/>
      <c r="B29" t="s">
        <v>148</v>
      </c>
      <c r="C29" s="131">
        <v>621253.72</v>
      </c>
      <c r="D29" s="131">
        <v>738887.61</v>
      </c>
      <c r="E29" s="147">
        <v>84.079596354308876</v>
      </c>
      <c r="F29" s="131">
        <v>795225.98894812725</v>
      </c>
      <c r="G29" s="131">
        <v>997746.85263686953</v>
      </c>
      <c r="H29" s="148">
        <v>79.70217965072851</v>
      </c>
      <c r="I29" s="150"/>
      <c r="J29" s="131">
        <v>49316.320000000014</v>
      </c>
      <c r="K29" s="131">
        <v>738887.61</v>
      </c>
      <c r="L29" s="147">
        <v>6.6744007251657687</v>
      </c>
      <c r="M29" s="131">
        <v>72695.459869238111</v>
      </c>
      <c r="N29" s="131">
        <v>997746.85263686953</v>
      </c>
      <c r="O29" s="148">
        <v>7.2859623337439547</v>
      </c>
      <c r="Q29" s="131">
        <f>X29+AE29</f>
        <v>24439.850000000002</v>
      </c>
      <c r="R29" s="131">
        <v>698360.42000000016</v>
      </c>
      <c r="S29" s="147">
        <f>Q29/R29*100</f>
        <v>3.4996041155940647</v>
      </c>
      <c r="T29" s="131">
        <v>63059.010295656393</v>
      </c>
      <c r="U29" s="131">
        <v>997746.85263686953</v>
      </c>
      <c r="V29" s="148">
        <v>6.3201412391332052</v>
      </c>
      <c r="X29" s="131">
        <v>21234.160000000003</v>
      </c>
      <c r="Y29" s="131">
        <v>698360.42000000016</v>
      </c>
      <c r="Z29" s="147">
        <v>3.0405732329446731</v>
      </c>
      <c r="AA29" s="131">
        <v>47637.568264952963</v>
      </c>
      <c r="AB29" s="131">
        <v>997746.85263686953</v>
      </c>
      <c r="AC29" s="148">
        <v>4.7745145112766068</v>
      </c>
      <c r="AE29" s="131">
        <v>3205.69</v>
      </c>
      <c r="AF29" s="131">
        <v>698360.42000000016</v>
      </c>
      <c r="AG29" s="147">
        <v>0.45903088264939174</v>
      </c>
      <c r="AH29" s="131">
        <v>13752.02846773079</v>
      </c>
      <c r="AI29" s="131">
        <v>997746.85263686953</v>
      </c>
      <c r="AJ29" s="148">
        <v>1.378308378662042</v>
      </c>
      <c r="AL29" s="131">
        <v>1423.4399999999998</v>
      </c>
      <c r="AM29" s="131">
        <v>646457.0199999999</v>
      </c>
      <c r="AN29" s="147">
        <v>0.22019097263418999</v>
      </c>
      <c r="AO29" s="131">
        <v>5626.5604246875291</v>
      </c>
      <c r="AP29" s="131">
        <v>945522.87134788826</v>
      </c>
      <c r="AQ29" s="148">
        <v>0.59507396332640772</v>
      </c>
    </row>
    <row r="30" spans="1:43" ht="12.75">
      <c r="A30" s="49"/>
      <c r="B30" t="s">
        <v>149</v>
      </c>
      <c r="C30" s="131">
        <v>463310.18000000011</v>
      </c>
      <c r="D30" s="131">
        <v>589623.60000000009</v>
      </c>
      <c r="E30" s="147">
        <v>78.577278792775601</v>
      </c>
      <c r="F30" s="131">
        <v>519491.30620963307</v>
      </c>
      <c r="G30" s="131">
        <v>688487.47224755061</v>
      </c>
      <c r="H30" s="148">
        <v>75.453995482846807</v>
      </c>
      <c r="I30" s="150"/>
      <c r="J30" s="131">
        <v>37675.180000000022</v>
      </c>
      <c r="K30" s="131">
        <v>589623.60000000009</v>
      </c>
      <c r="L30" s="147">
        <v>6.3897001409034537</v>
      </c>
      <c r="M30" s="131">
        <v>45493.092035011468</v>
      </c>
      <c r="N30" s="131">
        <v>688487.47224755061</v>
      </c>
      <c r="O30" s="148">
        <v>6.6076862497585296</v>
      </c>
      <c r="Q30" s="131">
        <f>X30+AE30</f>
        <v>30166.07</v>
      </c>
      <c r="R30" s="131">
        <v>564905.55999999982</v>
      </c>
      <c r="S30" s="147">
        <f>Q30/R30*100</f>
        <v>5.3400200203375601</v>
      </c>
      <c r="T30" s="131">
        <v>57687.783486043554</v>
      </c>
      <c r="U30" s="131">
        <v>688487.47224755061</v>
      </c>
      <c r="V30" s="148">
        <v>8.3789154939483765</v>
      </c>
      <c r="X30" s="131">
        <v>26314.01</v>
      </c>
      <c r="Y30" s="131">
        <v>564905.55999999982</v>
      </c>
      <c r="Z30" s="147">
        <v>4.6581255103950481</v>
      </c>
      <c r="AA30" s="131">
        <v>44964.954016374097</v>
      </c>
      <c r="AB30" s="131">
        <v>688487.47224755061</v>
      </c>
      <c r="AC30" s="148">
        <v>6.5309763545278603</v>
      </c>
      <c r="AE30" s="131">
        <v>3852.06</v>
      </c>
      <c r="AF30" s="131">
        <v>564905.55999999982</v>
      </c>
      <c r="AG30" s="147">
        <v>0.68189450994251166</v>
      </c>
      <c r="AH30" s="131">
        <v>11538.907931691694</v>
      </c>
      <c r="AI30" s="131">
        <v>688487.47224755061</v>
      </c>
      <c r="AJ30" s="148">
        <v>1.6759793600925241</v>
      </c>
      <c r="AL30" s="131">
        <v>3158.7199999999989</v>
      </c>
      <c r="AM30" s="131">
        <v>522246.22000000003</v>
      </c>
      <c r="AN30" s="147">
        <v>0.60483348256690084</v>
      </c>
      <c r="AO30" s="131">
        <v>4911.9856419303851</v>
      </c>
      <c r="AP30" s="131">
        <v>650337.14812989882</v>
      </c>
      <c r="AQ30" s="148">
        <v>0.75529833349597642</v>
      </c>
    </row>
    <row r="31" spans="1:43" ht="12.75">
      <c r="A31" s="49"/>
      <c r="B31" t="s">
        <v>150</v>
      </c>
      <c r="C31" s="131">
        <v>64530.369999999981</v>
      </c>
      <c r="D31" s="131">
        <v>78687.539999999994</v>
      </c>
      <c r="E31" s="147">
        <v>82.008371338079684</v>
      </c>
      <c r="F31" s="131">
        <v>54835.65595801609</v>
      </c>
      <c r="G31" s="131">
        <v>71367.753895182512</v>
      </c>
      <c r="H31" s="148">
        <v>76.835339442730628</v>
      </c>
      <c r="I31" s="150"/>
      <c r="J31" s="131">
        <v>4138.3599999999997</v>
      </c>
      <c r="K31" s="131">
        <v>78687.539999999994</v>
      </c>
      <c r="L31" s="147">
        <v>5.2592316394692222</v>
      </c>
      <c r="M31" s="131">
        <v>3676.7999583987921</v>
      </c>
      <c r="N31" s="131">
        <v>71367.753895182512</v>
      </c>
      <c r="O31" s="148">
        <v>5.1519065092042702</v>
      </c>
      <c r="Q31" s="131">
        <f>X31+AE31</f>
        <v>3333.71</v>
      </c>
      <c r="R31" s="131">
        <v>78493.329999999973</v>
      </c>
      <c r="S31" s="147">
        <f>Q31/R31*100</f>
        <v>4.2471252015935637</v>
      </c>
      <c r="T31" s="131">
        <v>3799.5540138514475</v>
      </c>
      <c r="U31" s="131">
        <v>71367.753895182512</v>
      </c>
      <c r="V31" s="148">
        <v>5.3239086372703204</v>
      </c>
      <c r="X31" s="131">
        <v>3029.2400000000002</v>
      </c>
      <c r="Y31" s="131">
        <v>78493.329999999973</v>
      </c>
      <c r="Z31" s="147">
        <v>3.859232370444726</v>
      </c>
      <c r="AA31" s="131">
        <v>2832.4374256528131</v>
      </c>
      <c r="AB31" s="131">
        <v>71367.753895182512</v>
      </c>
      <c r="AC31" s="148">
        <v>3.9687916055377066</v>
      </c>
      <c r="AE31" s="131">
        <v>304.46999999999991</v>
      </c>
      <c r="AF31" s="131">
        <v>78493.329999999973</v>
      </c>
      <c r="AG31" s="147">
        <v>0.38789283114883777</v>
      </c>
      <c r="AH31" s="131">
        <v>942.4360256702704</v>
      </c>
      <c r="AI31" s="131">
        <v>71367.753895182512</v>
      </c>
      <c r="AJ31" s="148">
        <v>1.3205347993078522</v>
      </c>
      <c r="AL31" s="131">
        <v>302.22000000000003</v>
      </c>
      <c r="AM31" s="131">
        <v>71822.58</v>
      </c>
      <c r="AN31" s="147">
        <v>0.42078688902570754</v>
      </c>
      <c r="AO31" s="131">
        <v>203.43908766385405</v>
      </c>
      <c r="AP31" s="131">
        <v>66583.743749001878</v>
      </c>
      <c r="AQ31" s="148">
        <v>0.30553867387023237</v>
      </c>
    </row>
    <row r="32" spans="1:43" ht="12.75">
      <c r="A32" s="49"/>
      <c r="B32" t="s">
        <v>151</v>
      </c>
      <c r="C32" s="131">
        <v>54519.61</v>
      </c>
      <c r="D32" s="131">
        <v>62349.750000000007</v>
      </c>
      <c r="E32" s="147">
        <v>87.441585571714398</v>
      </c>
      <c r="F32" s="131">
        <v>43364.871727238853</v>
      </c>
      <c r="G32" s="131">
        <v>52464.625004598995</v>
      </c>
      <c r="H32" s="148">
        <v>82.655449692888368</v>
      </c>
      <c r="I32" s="150"/>
      <c r="J32" s="131">
        <v>2209.56</v>
      </c>
      <c r="K32" s="131">
        <v>62349.750000000007</v>
      </c>
      <c r="L32" s="147">
        <v>3.5438153320582679</v>
      </c>
      <c r="M32" s="131">
        <v>1502.0200913040235</v>
      </c>
      <c r="N32" s="131">
        <v>52464.625004598995</v>
      </c>
      <c r="O32" s="148">
        <v>2.8629197124202412</v>
      </c>
      <c r="Q32" s="131">
        <f>X32+AE32</f>
        <v>1197.9099999999999</v>
      </c>
      <c r="R32" s="131">
        <v>59036.360000000008</v>
      </c>
      <c r="S32" s="147">
        <f>Q32/R32*100</f>
        <v>2.0291054529784693</v>
      </c>
      <c r="T32" s="131">
        <v>1730.2957397880239</v>
      </c>
      <c r="U32" s="131">
        <v>52464.625004598995</v>
      </c>
      <c r="V32" s="148">
        <v>3.2980236485752981</v>
      </c>
      <c r="X32" s="131">
        <v>1065.27</v>
      </c>
      <c r="Y32" s="131">
        <v>59036.360000000008</v>
      </c>
      <c r="Z32" s="147">
        <v>1.8044303544459719</v>
      </c>
      <c r="AA32" s="131">
        <v>1261.3379751532295</v>
      </c>
      <c r="AB32" s="131">
        <v>52464.625004598995</v>
      </c>
      <c r="AC32" s="148">
        <v>2.4041684755064234</v>
      </c>
      <c r="AE32" s="131">
        <v>132.63999999999999</v>
      </c>
      <c r="AF32" s="131">
        <v>59036.360000000008</v>
      </c>
      <c r="AG32" s="147">
        <v>0.22467509853249754</v>
      </c>
      <c r="AH32" s="131">
        <v>441.05728493381235</v>
      </c>
      <c r="AI32" s="131">
        <v>52464.625004598995</v>
      </c>
      <c r="AJ32" s="148">
        <v>0.84067556929102172</v>
      </c>
      <c r="AL32" s="131">
        <v>81.999999999999986</v>
      </c>
      <c r="AM32" s="131">
        <v>53733.989999999991</v>
      </c>
      <c r="AN32" s="147">
        <v>0.15260359411240446</v>
      </c>
      <c r="AO32" s="131">
        <v>166.4219879542259</v>
      </c>
      <c r="AP32" s="131">
        <v>48556.525343840935</v>
      </c>
      <c r="AQ32" s="148">
        <v>0.34273866751327459</v>
      </c>
    </row>
    <row r="33" spans="1:43" s="14" customFormat="1" ht="12.75">
      <c r="A33" s="73"/>
      <c r="B33" s="14" t="s">
        <v>82</v>
      </c>
      <c r="C33" s="222"/>
      <c r="D33" s="222"/>
      <c r="E33" s="151">
        <v>1.2071664514718614</v>
      </c>
      <c r="F33" s="385"/>
      <c r="G33" s="385"/>
      <c r="H33" s="385">
        <v>1.2193896493265353</v>
      </c>
      <c r="I33" s="386"/>
      <c r="J33" s="222"/>
      <c r="K33" s="222"/>
      <c r="L33" s="151">
        <v>0.30254590785741714</v>
      </c>
      <c r="M33" s="385"/>
      <c r="N33" s="385"/>
      <c r="O33" s="385">
        <v>0.23849059247859636</v>
      </c>
      <c r="P33" s="353"/>
      <c r="Q33" s="222"/>
      <c r="R33" s="222"/>
      <c r="S33" s="151">
        <f>S32/S28</f>
        <v>0.23064639539442749</v>
      </c>
      <c r="T33" s="385"/>
      <c r="U33" s="385"/>
      <c r="V33" s="385">
        <v>0.21214879034910908</v>
      </c>
      <c r="W33" s="353"/>
      <c r="X33" s="222"/>
      <c r="Y33" s="222"/>
      <c r="Z33" s="151">
        <v>0.25051318703662523</v>
      </c>
      <c r="AA33" s="385"/>
      <c r="AB33" s="385"/>
      <c r="AC33" s="385">
        <v>0.19576486494408155</v>
      </c>
      <c r="AD33" s="353"/>
      <c r="AE33" s="222"/>
      <c r="AF33" s="222"/>
      <c r="AG33" s="151">
        <v>0.14090299098222672</v>
      </c>
      <c r="AH33" s="385"/>
      <c r="AI33" s="385"/>
      <c r="AJ33" s="385">
        <v>0.29260297369249538</v>
      </c>
      <c r="AK33" s="353"/>
      <c r="AL33" s="222"/>
      <c r="AM33" s="222"/>
      <c r="AN33" s="151">
        <v>0.11972483147624186</v>
      </c>
      <c r="AO33" s="385"/>
      <c r="AP33" s="385"/>
      <c r="AQ33" s="385">
        <v>0.18952753980347006</v>
      </c>
    </row>
    <row r="34" spans="1:43" ht="12.75">
      <c r="A34" s="75"/>
      <c r="E34" s="147"/>
      <c r="H34" s="148"/>
      <c r="I34" s="150"/>
      <c r="L34" s="147"/>
      <c r="O34" s="148"/>
      <c r="S34" s="147"/>
      <c r="V34" s="148"/>
      <c r="Z34" s="147"/>
      <c r="AC34" s="148"/>
      <c r="AG34" s="147"/>
      <c r="AJ34" s="148"/>
      <c r="AN34" s="147"/>
      <c r="AQ34" s="148"/>
    </row>
    <row r="35" spans="1:43" ht="12.75">
      <c r="A35" s="74" t="s">
        <v>155</v>
      </c>
      <c r="B35" t="s">
        <v>147</v>
      </c>
      <c r="C35" s="131">
        <v>765589.99999999988</v>
      </c>
      <c r="D35" s="131">
        <v>1067286.5000000002</v>
      </c>
      <c r="E35" s="147">
        <v>71.732379262737766</v>
      </c>
      <c r="F35" s="131">
        <v>918777.87605548918</v>
      </c>
      <c r="G35" s="131">
        <v>1344161.1096789006</v>
      </c>
      <c r="H35" s="148">
        <v>68.353255382829147</v>
      </c>
      <c r="I35" s="150"/>
      <c r="J35" s="131">
        <v>117157.43000000001</v>
      </c>
      <c r="K35" s="131">
        <v>1067286.5000000002</v>
      </c>
      <c r="L35" s="147">
        <v>10.977130320677716</v>
      </c>
      <c r="M35" s="131">
        <v>112822.40986692801</v>
      </c>
      <c r="N35" s="131">
        <v>1344161.1096789006</v>
      </c>
      <c r="O35" s="148">
        <v>8.3935183851494966</v>
      </c>
      <c r="Q35" s="131">
        <f>X35+AE35</f>
        <v>129836.15999999999</v>
      </c>
      <c r="R35" s="131">
        <v>1040232.7</v>
      </c>
      <c r="S35" s="147">
        <f>Q35/R35*100</f>
        <v>12.481453428641496</v>
      </c>
      <c r="T35" s="131">
        <v>263503.17364908196</v>
      </c>
      <c r="U35" s="131">
        <v>1344161.1096789006</v>
      </c>
      <c r="V35" s="148">
        <v>19.603540955892466</v>
      </c>
      <c r="X35" s="131">
        <v>115677.84999999999</v>
      </c>
      <c r="Y35" s="131">
        <v>1040232.7</v>
      </c>
      <c r="Z35" s="147">
        <v>11.120382006833662</v>
      </c>
      <c r="AA35" s="131">
        <v>202928.34208972627</v>
      </c>
      <c r="AB35" s="131">
        <v>1344161.1096789006</v>
      </c>
      <c r="AC35" s="148">
        <v>15.097025247085355</v>
      </c>
      <c r="AE35" s="131">
        <v>14158.31</v>
      </c>
      <c r="AF35" s="131">
        <v>1040232.7</v>
      </c>
      <c r="AG35" s="147">
        <v>1.3610714218078321</v>
      </c>
      <c r="AH35" s="131">
        <v>54281.335946947496</v>
      </c>
      <c r="AI35" s="131">
        <v>1344161.1096789006</v>
      </c>
      <c r="AJ35" s="148">
        <v>4.0383057920723857</v>
      </c>
      <c r="AL35" s="131">
        <v>24637.969999999998</v>
      </c>
      <c r="AM35" s="131">
        <v>973303.10999999987</v>
      </c>
      <c r="AN35" s="147">
        <v>2.5313768903913192</v>
      </c>
      <c r="AO35" s="131">
        <v>35515.390329076828</v>
      </c>
      <c r="AP35" s="131">
        <v>1271632.7729679863</v>
      </c>
      <c r="AQ35" s="148">
        <v>2.7928967453539304</v>
      </c>
    </row>
    <row r="36" spans="1:43" ht="12.75">
      <c r="A36" s="49"/>
      <c r="B36" t="s">
        <v>148</v>
      </c>
      <c r="C36" s="131">
        <v>117677.01</v>
      </c>
      <c r="D36" s="131">
        <v>143856.96000000002</v>
      </c>
      <c r="E36" s="147">
        <v>81.801401892546579</v>
      </c>
      <c r="F36" s="131">
        <v>140571.0274095005</v>
      </c>
      <c r="G36" s="131">
        <v>175345.62585680047</v>
      </c>
      <c r="H36" s="148">
        <v>80.167969245095776</v>
      </c>
      <c r="I36" s="150"/>
      <c r="J36" s="131">
        <v>13917.779999999997</v>
      </c>
      <c r="K36" s="131">
        <v>143856.96000000002</v>
      </c>
      <c r="L36" s="147">
        <v>9.6747352370020856</v>
      </c>
      <c r="M36" s="131">
        <v>16042.652504110976</v>
      </c>
      <c r="N36" s="131">
        <v>175345.62585680047</v>
      </c>
      <c r="O36" s="148">
        <v>9.1491603658322962</v>
      </c>
      <c r="Q36" s="131">
        <f>X36+AE36</f>
        <v>5269.29</v>
      </c>
      <c r="R36" s="131">
        <v>132618.57</v>
      </c>
      <c r="S36" s="147">
        <f>Q36/R36*100</f>
        <v>3.9732670922330104</v>
      </c>
      <c r="T36" s="131">
        <v>8560.5490617559935</v>
      </c>
      <c r="U36" s="131">
        <v>175345.62585680047</v>
      </c>
      <c r="V36" s="148">
        <v>4.8821001493057707</v>
      </c>
      <c r="X36" s="131">
        <v>5045.87</v>
      </c>
      <c r="Y36" s="131">
        <v>132618.57</v>
      </c>
      <c r="Z36" s="147">
        <v>3.8047989810175147</v>
      </c>
      <c r="AA36" s="131">
        <v>7055.590042200236</v>
      </c>
      <c r="AB36" s="131">
        <v>175345.62585680047</v>
      </c>
      <c r="AC36" s="148">
        <v>4.0238186768128026</v>
      </c>
      <c r="AE36" s="131">
        <v>223.42000000000002</v>
      </c>
      <c r="AF36" s="131">
        <v>132618.57</v>
      </c>
      <c r="AG36" s="147">
        <v>0.16846811121549568</v>
      </c>
      <c r="AH36" s="131">
        <v>1155.3392512818707</v>
      </c>
      <c r="AI36" s="131">
        <v>175345.62585680047</v>
      </c>
      <c r="AJ36" s="148">
        <v>0.65889254187920365</v>
      </c>
      <c r="AL36" s="131">
        <v>311.81</v>
      </c>
      <c r="AM36" s="131">
        <v>123112.41000000003</v>
      </c>
      <c r="AN36" s="147">
        <v>0.2532725985950563</v>
      </c>
      <c r="AO36" s="131">
        <v>603.60886873795266</v>
      </c>
      <c r="AP36" s="131">
        <v>167219.94001694213</v>
      </c>
      <c r="AQ36" s="148">
        <v>0.36096704057948903</v>
      </c>
    </row>
    <row r="37" spans="1:43" ht="12.75">
      <c r="A37" s="49"/>
      <c r="B37" t="s">
        <v>149</v>
      </c>
      <c r="C37" s="131">
        <v>164355.07999999999</v>
      </c>
      <c r="D37" s="131">
        <v>193890.53</v>
      </c>
      <c r="E37" s="147">
        <v>84.766945554277456</v>
      </c>
      <c r="F37" s="131">
        <v>164729.55120993798</v>
      </c>
      <c r="G37" s="131">
        <v>201264.39730492086</v>
      </c>
      <c r="H37" s="148">
        <v>81.847337838081899</v>
      </c>
      <c r="I37" s="150"/>
      <c r="J37" s="131">
        <v>11827.55</v>
      </c>
      <c r="K37" s="131">
        <v>193890.53</v>
      </c>
      <c r="L37" s="147">
        <v>6.1001174219287551</v>
      </c>
      <c r="M37" s="131">
        <v>10398.26699839677</v>
      </c>
      <c r="N37" s="131">
        <v>201264.39730492086</v>
      </c>
      <c r="O37" s="148">
        <v>5.1664711382824065</v>
      </c>
      <c r="Q37" s="131">
        <f>X37+AE37</f>
        <v>8244.6</v>
      </c>
      <c r="R37" s="131">
        <v>196030.16999999998</v>
      </c>
      <c r="S37" s="147">
        <f>Q37/R37*100</f>
        <v>4.2057811815395567</v>
      </c>
      <c r="T37" s="131">
        <v>11422.826227916925</v>
      </c>
      <c r="U37" s="131">
        <v>201264.39730492086</v>
      </c>
      <c r="V37" s="148">
        <v>5.6755324741370146</v>
      </c>
      <c r="X37" s="131">
        <v>7839.1800000000012</v>
      </c>
      <c r="Y37" s="131">
        <v>196030.16999999998</v>
      </c>
      <c r="Z37" s="147">
        <v>3.9989660775175588</v>
      </c>
      <c r="AA37" s="131">
        <v>8551.3509467964377</v>
      </c>
      <c r="AB37" s="131">
        <v>201264.39730492086</v>
      </c>
      <c r="AC37" s="148">
        <v>4.2488145252242084</v>
      </c>
      <c r="AE37" s="131">
        <v>405.42</v>
      </c>
      <c r="AF37" s="131">
        <v>196030.16999999998</v>
      </c>
      <c r="AG37" s="147">
        <v>0.20681510402199826</v>
      </c>
      <c r="AH37" s="131">
        <v>2467.865147044542</v>
      </c>
      <c r="AI37" s="131">
        <v>201264.39730492086</v>
      </c>
      <c r="AJ37" s="148">
        <v>1.2261806758130509</v>
      </c>
      <c r="AL37" s="131">
        <v>977.04</v>
      </c>
      <c r="AM37" s="131">
        <v>181344.88999999996</v>
      </c>
      <c r="AN37" s="147">
        <v>0.53877448655983651</v>
      </c>
      <c r="AO37" s="131">
        <v>1443.5485212642388</v>
      </c>
      <c r="AP37" s="131">
        <v>191125.54636568838</v>
      </c>
      <c r="AQ37" s="148">
        <v>0.75528810706562377</v>
      </c>
    </row>
    <row r="38" spans="1:43" ht="12.75">
      <c r="A38" s="49"/>
      <c r="B38" t="s">
        <v>150</v>
      </c>
      <c r="C38" s="131">
        <v>36570.050000000003</v>
      </c>
      <c r="D38" s="131">
        <v>42114.04</v>
      </c>
      <c r="E38" s="147">
        <v>86.835767834194968</v>
      </c>
      <c r="F38" s="131">
        <v>35856.712763938485</v>
      </c>
      <c r="G38" s="131">
        <v>43592.343122472266</v>
      </c>
      <c r="H38" s="148">
        <v>82.254612153330214</v>
      </c>
      <c r="I38" s="150"/>
      <c r="J38" s="131">
        <v>2077.4000000000005</v>
      </c>
      <c r="K38" s="131">
        <v>42114.04</v>
      </c>
      <c r="L38" s="147">
        <v>4.9327967585156891</v>
      </c>
      <c r="M38" s="131">
        <v>2213.5394313006655</v>
      </c>
      <c r="N38" s="131">
        <v>43592.343122472266</v>
      </c>
      <c r="O38" s="148">
        <v>5.0778170493881181</v>
      </c>
      <c r="Q38" s="131">
        <f>X38+AE38</f>
        <v>1125.7</v>
      </c>
      <c r="R38" s="131">
        <v>39869.58</v>
      </c>
      <c r="S38" s="147">
        <f>Q38/R38*100</f>
        <v>2.82345587788986</v>
      </c>
      <c r="T38" s="131">
        <v>1863.4811343768827</v>
      </c>
      <c r="U38" s="131">
        <v>43592.343122472266</v>
      </c>
      <c r="V38" s="148">
        <v>4.2747900225079674</v>
      </c>
      <c r="X38" s="131">
        <v>1081.02</v>
      </c>
      <c r="Y38" s="131">
        <v>39869.58</v>
      </c>
      <c r="Z38" s="147">
        <v>2.7113904886883682</v>
      </c>
      <c r="AA38" s="131">
        <v>1439.5652452893326</v>
      </c>
      <c r="AB38" s="131">
        <v>43592.343122472266</v>
      </c>
      <c r="AC38" s="148">
        <v>3.3023350941354264</v>
      </c>
      <c r="AE38" s="131">
        <v>44.68</v>
      </c>
      <c r="AF38" s="131">
        <v>39869.58</v>
      </c>
      <c r="AG38" s="147">
        <v>0.11206538920149145</v>
      </c>
      <c r="AH38" s="131">
        <v>415.66188056983589</v>
      </c>
      <c r="AI38" s="131">
        <v>43592.343122472266</v>
      </c>
      <c r="AJ38" s="148">
        <v>0.95352039095957264</v>
      </c>
      <c r="AL38" s="131">
        <v>58.87</v>
      </c>
      <c r="AM38" s="131">
        <v>36798.269999999997</v>
      </c>
      <c r="AN38" s="147">
        <v>0.15998034690217774</v>
      </c>
      <c r="AO38" s="131">
        <v>79.452280920983767</v>
      </c>
      <c r="AP38" s="131">
        <v>41123.597493544541</v>
      </c>
      <c r="AQ38" s="148">
        <v>0.19320362459402038</v>
      </c>
    </row>
    <row r="39" spans="1:43" ht="12.75">
      <c r="A39" s="49"/>
      <c r="B39" t="s">
        <v>151</v>
      </c>
      <c r="C39" s="131">
        <v>14968.86</v>
      </c>
      <c r="D39" s="131">
        <v>19350.97</v>
      </c>
      <c r="E39" s="147">
        <v>77.354571889677885</v>
      </c>
      <c r="F39" s="131">
        <v>11158.832561133993</v>
      </c>
      <c r="G39" s="131">
        <v>13769.524036906123</v>
      </c>
      <c r="H39" s="148">
        <v>81.040074669431149</v>
      </c>
      <c r="I39" s="150"/>
      <c r="J39" s="131">
        <v>906.84</v>
      </c>
      <c r="K39" s="131">
        <v>19350.97</v>
      </c>
      <c r="L39" s="147">
        <v>4.686276708609439</v>
      </c>
      <c r="M39" s="131">
        <v>464.1311992635832</v>
      </c>
      <c r="N39" s="131">
        <v>13769.524036906123</v>
      </c>
      <c r="O39" s="148">
        <v>3.3707134539987265</v>
      </c>
      <c r="Q39" s="131">
        <f>X39+AE39</f>
        <v>1263.25</v>
      </c>
      <c r="R39" s="131">
        <v>18620.98</v>
      </c>
      <c r="S39" s="147">
        <f>Q39/R39*100</f>
        <v>6.784014589994726</v>
      </c>
      <c r="T39" s="131">
        <v>683.9699268681801</v>
      </c>
      <c r="U39" s="131">
        <v>13769.524036906123</v>
      </c>
      <c r="V39" s="148">
        <v>4.9672735603275173</v>
      </c>
      <c r="X39" s="131">
        <v>1161.08</v>
      </c>
      <c r="Y39" s="131">
        <v>18620.98</v>
      </c>
      <c r="Z39" s="147">
        <v>6.2353324046317642</v>
      </c>
      <c r="AA39" s="131">
        <v>609.15167598775236</v>
      </c>
      <c r="AB39" s="131">
        <v>13769.524036906123</v>
      </c>
      <c r="AC39" s="148">
        <v>4.4239123614952689</v>
      </c>
      <c r="AE39" s="131">
        <v>102.17</v>
      </c>
      <c r="AF39" s="131">
        <v>18620.98</v>
      </c>
      <c r="AG39" s="147">
        <v>0.54868218536296165</v>
      </c>
      <c r="AH39" s="131">
        <v>140.79777415625867</v>
      </c>
      <c r="AI39" s="131">
        <v>13769.524036906123</v>
      </c>
      <c r="AJ39" s="148">
        <v>1.0225318883854067</v>
      </c>
      <c r="AL39" s="131">
        <v>191.31</v>
      </c>
      <c r="AM39" s="131">
        <v>17151.32</v>
      </c>
      <c r="AN39" s="147">
        <v>1.1154243521781415</v>
      </c>
      <c r="AO39" s="131">
        <v>29</v>
      </c>
      <c r="AP39" s="131">
        <v>12946.143155838727</v>
      </c>
      <c r="AQ39" s="148">
        <v>0.22400493838909052</v>
      </c>
    </row>
    <row r="40" spans="1:43" s="14" customFormat="1" ht="12.75">
      <c r="A40" s="73"/>
      <c r="B40" s="14" t="s">
        <v>82</v>
      </c>
      <c r="C40" s="222"/>
      <c r="D40" s="222"/>
      <c r="E40" s="151">
        <v>1.0783773337051519</v>
      </c>
      <c r="F40" s="385"/>
      <c r="G40" s="385"/>
      <c r="H40" s="385">
        <v>1.185606657876737</v>
      </c>
      <c r="I40" s="386"/>
      <c r="J40" s="222"/>
      <c r="K40" s="222"/>
      <c r="L40" s="151">
        <v>0.42691273326525592</v>
      </c>
      <c r="M40" s="385"/>
      <c r="N40" s="385"/>
      <c r="O40" s="385">
        <v>0.4015852827537103</v>
      </c>
      <c r="P40" s="353"/>
      <c r="Q40" s="222"/>
      <c r="R40" s="222"/>
      <c r="S40" s="151">
        <f>S39/S35</f>
        <v>0.54352761309250108</v>
      </c>
      <c r="T40" s="385"/>
      <c r="U40" s="385"/>
      <c r="V40" s="385">
        <v>0.25338654743567873</v>
      </c>
      <c r="W40" s="353"/>
      <c r="X40" s="222"/>
      <c r="Y40" s="222"/>
      <c r="Z40" s="151">
        <v>0.56071206913575877</v>
      </c>
      <c r="AA40" s="385"/>
      <c r="AB40" s="385"/>
      <c r="AC40" s="385">
        <v>0.29303205691792517</v>
      </c>
      <c r="AD40" s="353"/>
      <c r="AE40" s="222"/>
      <c r="AF40" s="222"/>
      <c r="AG40" s="151">
        <v>0.40312519723188295</v>
      </c>
      <c r="AH40" s="385"/>
      <c r="AI40" s="385"/>
      <c r="AJ40" s="385">
        <v>0.25320813752954102</v>
      </c>
      <c r="AK40" s="353"/>
      <c r="AL40" s="222"/>
      <c r="AM40" s="222"/>
      <c r="AN40" s="151">
        <v>0.4406393834170268</v>
      </c>
      <c r="AO40" s="385"/>
      <c r="AP40" s="385"/>
      <c r="AQ40" s="385">
        <v>8.0205234497741321E-2</v>
      </c>
    </row>
    <row r="41" spans="1:43" ht="12.75">
      <c r="A41" s="75"/>
      <c r="E41" s="147"/>
      <c r="H41" s="148"/>
      <c r="I41" s="150"/>
      <c r="L41" s="147"/>
      <c r="O41" s="148"/>
      <c r="S41" s="147"/>
      <c r="V41" s="148"/>
      <c r="Z41" s="147"/>
      <c r="AC41" s="148"/>
      <c r="AG41" s="147"/>
      <c r="AJ41" s="148"/>
      <c r="AN41" s="147"/>
      <c r="AQ41" s="148"/>
    </row>
    <row r="42" spans="1:43" ht="12.75">
      <c r="A42" s="74" t="s">
        <v>156</v>
      </c>
      <c r="B42" t="s">
        <v>147</v>
      </c>
      <c r="C42" s="131">
        <v>868158.83999999985</v>
      </c>
      <c r="D42" s="131">
        <v>1371880.49</v>
      </c>
      <c r="E42" s="147">
        <v>63.282395684481216</v>
      </c>
      <c r="F42" s="131">
        <v>1238132.4273140882</v>
      </c>
      <c r="G42" s="131">
        <v>2087668.7265112668</v>
      </c>
      <c r="H42" s="148">
        <v>59.306939438765703</v>
      </c>
      <c r="I42" s="150"/>
      <c r="J42" s="131">
        <v>230501.51</v>
      </c>
      <c r="K42" s="131">
        <v>1371880.49</v>
      </c>
      <c r="L42" s="147">
        <v>16.801865153720495</v>
      </c>
      <c r="M42" s="131">
        <v>323136.42083689157</v>
      </c>
      <c r="N42" s="131">
        <v>2087668.7265112668</v>
      </c>
      <c r="O42" s="148">
        <v>15.478337953401711</v>
      </c>
      <c r="Q42" s="131">
        <f>X42+AE42</f>
        <v>174216.34000000003</v>
      </c>
      <c r="R42" s="131">
        <v>1271521.7</v>
      </c>
      <c r="S42" s="147">
        <f>Q42/R42*100</f>
        <v>13.701405174602998</v>
      </c>
      <c r="T42" s="131">
        <v>431280.91525933938</v>
      </c>
      <c r="U42" s="131">
        <v>2087668.7265112668</v>
      </c>
      <c r="V42" s="148">
        <v>20.658493839683999</v>
      </c>
      <c r="X42" s="131">
        <v>145487.49000000002</v>
      </c>
      <c r="Y42" s="131">
        <v>1271521.7</v>
      </c>
      <c r="Z42" s="147">
        <v>11.441998197907282</v>
      </c>
      <c r="AA42" s="131">
        <v>356043.18815131148</v>
      </c>
      <c r="AB42" s="131">
        <v>2087668.7265112668</v>
      </c>
      <c r="AC42" s="148">
        <v>17.054582637078649</v>
      </c>
      <c r="AE42" s="131">
        <v>28728.850000000002</v>
      </c>
      <c r="AF42" s="131">
        <v>1271521.7</v>
      </c>
      <c r="AG42" s="147">
        <v>2.2594069766957183</v>
      </c>
      <c r="AH42" s="131">
        <v>63140.439212493278</v>
      </c>
      <c r="AI42" s="131">
        <v>2087668.7265112668</v>
      </c>
      <c r="AJ42" s="148">
        <v>3.0244472415893382</v>
      </c>
      <c r="AL42" s="131">
        <v>24193.509999999995</v>
      </c>
      <c r="AM42" s="131">
        <v>1184439.44</v>
      </c>
      <c r="AN42" s="147">
        <v>2.0426126640970343</v>
      </c>
      <c r="AO42" s="131">
        <v>42014.257806976129</v>
      </c>
      <c r="AP42" s="131">
        <v>1959574.2562119463</v>
      </c>
      <c r="AQ42" s="148">
        <v>2.144050304487767</v>
      </c>
    </row>
    <row r="43" spans="1:43" ht="12.75">
      <c r="A43" s="49"/>
      <c r="B43" t="s">
        <v>148</v>
      </c>
      <c r="C43" s="131">
        <v>120066.69999999998</v>
      </c>
      <c r="D43" s="131">
        <v>155316.37000000002</v>
      </c>
      <c r="E43" s="147">
        <v>77.30460092519543</v>
      </c>
      <c r="F43" s="131">
        <v>169959.88557713342</v>
      </c>
      <c r="G43" s="131">
        <v>231459.7239258592</v>
      </c>
      <c r="H43" s="148">
        <v>73.429572408707571</v>
      </c>
      <c r="I43" s="150"/>
      <c r="J43" s="131">
        <v>18592.23</v>
      </c>
      <c r="K43" s="131">
        <v>155316.37000000002</v>
      </c>
      <c r="L43" s="147">
        <v>11.970554037542854</v>
      </c>
      <c r="M43" s="131">
        <v>29556.408725875939</v>
      </c>
      <c r="N43" s="131">
        <v>231459.7239258592</v>
      </c>
      <c r="O43" s="148">
        <v>12.769568815066675</v>
      </c>
      <c r="Q43" s="131">
        <f>X43+AE43</f>
        <v>7178.5300000000007</v>
      </c>
      <c r="R43" s="131">
        <v>136520.25</v>
      </c>
      <c r="S43" s="147">
        <f>Q43/R43*100</f>
        <v>5.2582162719450052</v>
      </c>
      <c r="T43" s="131">
        <v>16294.761688101227</v>
      </c>
      <c r="U43" s="131">
        <v>231459.7239258592</v>
      </c>
      <c r="V43" s="148">
        <v>7.039998757330558</v>
      </c>
      <c r="X43" s="131">
        <v>6634.5100000000011</v>
      </c>
      <c r="Y43" s="131">
        <v>136520.25</v>
      </c>
      <c r="Z43" s="147">
        <v>4.8597259380934332</v>
      </c>
      <c r="AA43" s="131">
        <v>12720.186020120056</v>
      </c>
      <c r="AB43" s="131">
        <v>231459.7239258592</v>
      </c>
      <c r="AC43" s="148">
        <v>5.4956369101151115</v>
      </c>
      <c r="AE43" s="131">
        <v>544.02</v>
      </c>
      <c r="AF43" s="131">
        <v>136520.25</v>
      </c>
      <c r="AG43" s="147">
        <v>0.39849033385157145</v>
      </c>
      <c r="AH43" s="131">
        <v>2368.3464190083832</v>
      </c>
      <c r="AI43" s="131">
        <v>231459.7239258592</v>
      </c>
      <c r="AJ43" s="148">
        <v>1.0232218283328671</v>
      </c>
      <c r="AL43" s="131">
        <v>624.03000000000009</v>
      </c>
      <c r="AM43" s="131">
        <v>125905.12999999999</v>
      </c>
      <c r="AN43" s="147">
        <v>0.49563508651315491</v>
      </c>
      <c r="AO43" s="131">
        <v>957.63220352937776</v>
      </c>
      <c r="AP43" s="131">
        <v>219064.67021804617</v>
      </c>
      <c r="AQ43" s="148">
        <v>0.43714589056108311</v>
      </c>
    </row>
    <row r="44" spans="1:43" ht="12.75">
      <c r="A44" s="49"/>
      <c r="B44" t="s">
        <v>149</v>
      </c>
      <c r="C44" s="131">
        <v>130100.64000000001</v>
      </c>
      <c r="D44" s="131">
        <v>163030.62</v>
      </c>
      <c r="E44" s="147">
        <v>79.801352653875696</v>
      </c>
      <c r="F44" s="131">
        <v>134360.89079043097</v>
      </c>
      <c r="G44" s="131">
        <v>184219.02290326942</v>
      </c>
      <c r="H44" s="148">
        <v>72.935405189387964</v>
      </c>
      <c r="I44" s="150"/>
      <c r="J44" s="131">
        <v>16500.400000000001</v>
      </c>
      <c r="K44" s="131">
        <v>163030.62</v>
      </c>
      <c r="L44" s="147">
        <v>10.121043519309442</v>
      </c>
      <c r="M44" s="131">
        <v>19226.516817513057</v>
      </c>
      <c r="N44" s="131">
        <v>184219.02290326942</v>
      </c>
      <c r="O44" s="148">
        <v>10.43677059757754</v>
      </c>
      <c r="Q44" s="131">
        <f>X44+AE44</f>
        <v>6727.26</v>
      </c>
      <c r="R44" s="131">
        <v>160316.42999999996</v>
      </c>
      <c r="S44" s="147">
        <f>Q44/R44*100</f>
        <v>4.1962386512723633</v>
      </c>
      <c r="T44" s="131">
        <v>13529.169202758572</v>
      </c>
      <c r="U44" s="131">
        <v>184219.02290326942</v>
      </c>
      <c r="V44" s="148">
        <v>7.3440673984372022</v>
      </c>
      <c r="X44" s="131">
        <v>6161.1</v>
      </c>
      <c r="Y44" s="131">
        <v>160316.42999999996</v>
      </c>
      <c r="Z44" s="147">
        <v>3.8430870747308941</v>
      </c>
      <c r="AA44" s="131">
        <v>10585.445240323985</v>
      </c>
      <c r="AB44" s="131">
        <v>184219.02290326942</v>
      </c>
      <c r="AC44" s="148">
        <v>5.7461195231082289</v>
      </c>
      <c r="AE44" s="131">
        <v>566.16</v>
      </c>
      <c r="AF44" s="131">
        <v>160316.42999999996</v>
      </c>
      <c r="AG44" s="147">
        <v>0.35315157654146873</v>
      </c>
      <c r="AH44" s="131">
        <v>2603.0219160277657</v>
      </c>
      <c r="AI44" s="131">
        <v>184219.02290326942</v>
      </c>
      <c r="AJ44" s="148">
        <v>1.4130038662698654</v>
      </c>
      <c r="AL44" s="131">
        <v>458.92000000000007</v>
      </c>
      <c r="AM44" s="131">
        <v>147129.68</v>
      </c>
      <c r="AN44" s="147">
        <v>0.31191531171684739</v>
      </c>
      <c r="AO44" s="131">
        <v>964.08124877292312</v>
      </c>
      <c r="AP44" s="131">
        <v>173826.86595308245</v>
      </c>
      <c r="AQ44" s="148">
        <v>0.55462154453911516</v>
      </c>
    </row>
    <row r="45" spans="1:43" ht="12.75">
      <c r="A45" s="49"/>
      <c r="B45" t="s">
        <v>150</v>
      </c>
      <c r="C45" s="131">
        <v>76806.740000000005</v>
      </c>
      <c r="D45" s="131">
        <v>98360.090000000011</v>
      </c>
      <c r="E45" s="147">
        <v>78.087301465462261</v>
      </c>
      <c r="F45" s="131">
        <v>61082.096876651354</v>
      </c>
      <c r="G45" s="131">
        <v>87443.908720474152</v>
      </c>
      <c r="H45" s="148">
        <v>69.852889435567477</v>
      </c>
      <c r="I45" s="150"/>
      <c r="J45" s="131">
        <v>8481.2999999999993</v>
      </c>
      <c r="K45" s="131">
        <v>98360.090000000011</v>
      </c>
      <c r="L45" s="147">
        <v>8.6227045949225936</v>
      </c>
      <c r="M45" s="131">
        <v>7395.3919092605256</v>
      </c>
      <c r="N45" s="131">
        <v>87443.908720474152</v>
      </c>
      <c r="O45" s="148">
        <v>8.4572979610287771</v>
      </c>
      <c r="Q45" s="131">
        <f>X45+AE45</f>
        <v>4067.1999999999994</v>
      </c>
      <c r="R45" s="131">
        <v>93597.309999999983</v>
      </c>
      <c r="S45" s="147">
        <f>Q45/R45*100</f>
        <v>4.3454240298145317</v>
      </c>
      <c r="T45" s="131">
        <v>6661.8419156837135</v>
      </c>
      <c r="U45" s="131">
        <v>87443.908720474152</v>
      </c>
      <c r="V45" s="148">
        <v>7.6184173525215577</v>
      </c>
      <c r="X45" s="131">
        <v>3573.1499999999996</v>
      </c>
      <c r="Y45" s="131">
        <v>93597.309999999983</v>
      </c>
      <c r="Z45" s="147">
        <v>3.8175776632896827</v>
      </c>
      <c r="AA45" s="131">
        <v>5018.8138733172082</v>
      </c>
      <c r="AB45" s="131">
        <v>87443.908720474152</v>
      </c>
      <c r="AC45" s="148">
        <v>5.7394665297505174</v>
      </c>
      <c r="AE45" s="131">
        <v>494.0499999999999</v>
      </c>
      <c r="AF45" s="131">
        <v>93597.309999999983</v>
      </c>
      <c r="AG45" s="147">
        <v>0.52784636652484995</v>
      </c>
      <c r="AH45" s="131">
        <v>1557.0653960565267</v>
      </c>
      <c r="AI45" s="131">
        <v>87443.908720474152</v>
      </c>
      <c r="AJ45" s="148">
        <v>1.780644779997071</v>
      </c>
      <c r="AL45" s="131">
        <v>324.24</v>
      </c>
      <c r="AM45" s="131">
        <v>85766.779999999984</v>
      </c>
      <c r="AN45" s="147">
        <v>0.37804847051504098</v>
      </c>
      <c r="AO45" s="131">
        <v>286.97151329636773</v>
      </c>
      <c r="AP45" s="131">
        <v>81044.321040060153</v>
      </c>
      <c r="AQ45" s="148">
        <v>0.35409206914635993</v>
      </c>
    </row>
    <row r="46" spans="1:43" ht="12.75">
      <c r="A46" s="49"/>
      <c r="B46" t="s">
        <v>151</v>
      </c>
      <c r="C46" s="131">
        <v>45851.08</v>
      </c>
      <c r="D46" s="131">
        <v>60759.43</v>
      </c>
      <c r="E46" s="147">
        <v>75.463314912598761</v>
      </c>
      <c r="F46" s="131">
        <v>40323.699441696161</v>
      </c>
      <c r="G46" s="131">
        <v>60677.617939130148</v>
      </c>
      <c r="H46" s="148">
        <v>66.455640170561097</v>
      </c>
      <c r="I46" s="150"/>
      <c r="J46" s="131">
        <v>5970.56</v>
      </c>
      <c r="K46" s="131">
        <v>60759.43</v>
      </c>
      <c r="L46" s="147">
        <v>9.8265569640794865</v>
      </c>
      <c r="M46" s="131">
        <v>4709.2617104588744</v>
      </c>
      <c r="N46" s="131">
        <v>60677.617939130148</v>
      </c>
      <c r="O46" s="148">
        <v>7.761118300957456</v>
      </c>
      <c r="Q46" s="131">
        <f>X46+AE46</f>
        <v>2609.67</v>
      </c>
      <c r="R46" s="131">
        <v>61176.31</v>
      </c>
      <c r="S46" s="147">
        <f>Q46/R46*100</f>
        <v>4.2658179285412938</v>
      </c>
      <c r="T46" s="131">
        <v>4310.3119341171214</v>
      </c>
      <c r="U46" s="131">
        <v>60677.617939130148</v>
      </c>
      <c r="V46" s="148">
        <v>7.1036274667886428</v>
      </c>
      <c r="X46" s="131">
        <v>2321.75</v>
      </c>
      <c r="Y46" s="131">
        <v>61176.31</v>
      </c>
      <c r="Z46" s="147">
        <v>3.7951782315736273</v>
      </c>
      <c r="AA46" s="131">
        <v>3086.3667149273379</v>
      </c>
      <c r="AB46" s="131">
        <v>60677.617939130148</v>
      </c>
      <c r="AC46" s="148">
        <v>5.0864994700739281</v>
      </c>
      <c r="AE46" s="131">
        <v>287.91999999999996</v>
      </c>
      <c r="AF46" s="131">
        <v>61176.31</v>
      </c>
      <c r="AG46" s="147">
        <v>0.470639696967666</v>
      </c>
      <c r="AH46" s="131">
        <v>1218.127056414055</v>
      </c>
      <c r="AI46" s="131">
        <v>60677.617939130148</v>
      </c>
      <c r="AJ46" s="148">
        <v>2.0075393494122351</v>
      </c>
      <c r="AL46" s="131">
        <v>148.29999999999998</v>
      </c>
      <c r="AM46" s="131">
        <v>56281.970000000008</v>
      </c>
      <c r="AN46" s="147">
        <v>0.26349468577592428</v>
      </c>
      <c r="AO46" s="131">
        <v>256.05722742520254</v>
      </c>
      <c r="AP46" s="131">
        <v>56481.88657686489</v>
      </c>
      <c r="AQ46" s="148">
        <v>0.45334397086177386</v>
      </c>
    </row>
    <row r="47" spans="1:43" s="14" customFormat="1" ht="12.75">
      <c r="A47" s="73"/>
      <c r="B47" s="14" t="s">
        <v>82</v>
      </c>
      <c r="C47" s="222"/>
      <c r="D47" s="222"/>
      <c r="E47" s="151">
        <v>1.1924851152736096</v>
      </c>
      <c r="F47" s="385"/>
      <c r="G47" s="385"/>
      <c r="H47" s="385">
        <v>1.1205373401400422</v>
      </c>
      <c r="I47" s="386"/>
      <c r="J47" s="222"/>
      <c r="K47" s="222"/>
      <c r="L47" s="151">
        <v>0.58484917443249196</v>
      </c>
      <c r="M47" s="385"/>
      <c r="N47" s="385"/>
      <c r="O47" s="385">
        <v>0.50141806725778182</v>
      </c>
      <c r="P47" s="353"/>
      <c r="Q47" s="222"/>
      <c r="R47" s="222"/>
      <c r="S47" s="151">
        <f>S46/S42</f>
        <v>0.31134163789626762</v>
      </c>
      <c r="T47" s="385"/>
      <c r="U47" s="385"/>
      <c r="V47" s="385">
        <v>0.34385989229974295</v>
      </c>
      <c r="W47" s="353"/>
      <c r="X47" s="222"/>
      <c r="Y47" s="222"/>
      <c r="Z47" s="151">
        <v>0.331688413678282</v>
      </c>
      <c r="AA47" s="385"/>
      <c r="AB47" s="385"/>
      <c r="AC47" s="385">
        <v>0.2982482525849261</v>
      </c>
      <c r="AD47" s="353"/>
      <c r="AE47" s="222"/>
      <c r="AF47" s="222"/>
      <c r="AG47" s="151">
        <v>0.20830231198805782</v>
      </c>
      <c r="AH47" s="385"/>
      <c r="AI47" s="385"/>
      <c r="AJ47" s="385">
        <v>0.66377066255494643</v>
      </c>
      <c r="AK47" s="353"/>
      <c r="AL47" s="222"/>
      <c r="AM47" s="222"/>
      <c r="AN47" s="151">
        <v>0.1289988505443864</v>
      </c>
      <c r="AO47" s="385"/>
      <c r="AP47" s="385"/>
      <c r="AQ47" s="385">
        <v>0.2114427865395079</v>
      </c>
    </row>
    <row r="48" spans="1:43" ht="12.75">
      <c r="A48" s="75"/>
      <c r="E48" s="147"/>
      <c r="H48" s="148"/>
      <c r="I48" s="150"/>
      <c r="L48" s="147"/>
      <c r="O48" s="148"/>
      <c r="S48" s="147"/>
      <c r="V48" s="148"/>
      <c r="Z48" s="147"/>
      <c r="AC48" s="148"/>
      <c r="AG48" s="147"/>
      <c r="AJ48" s="148"/>
      <c r="AN48" s="147"/>
      <c r="AQ48" s="148"/>
    </row>
    <row r="49" spans="1:43" ht="12.75">
      <c r="A49" s="74" t="s">
        <v>157</v>
      </c>
      <c r="B49" t="s">
        <v>147</v>
      </c>
      <c r="C49" s="154" t="s">
        <v>160</v>
      </c>
      <c r="D49" s="154" t="s">
        <v>160</v>
      </c>
      <c r="E49" s="154" t="s">
        <v>160</v>
      </c>
      <c r="F49" s="154" t="s">
        <v>160</v>
      </c>
      <c r="G49" s="154" t="s">
        <v>160</v>
      </c>
      <c r="H49" s="223" t="s">
        <v>160</v>
      </c>
      <c r="I49" s="223"/>
      <c r="J49" s="154" t="s">
        <v>160</v>
      </c>
      <c r="K49" s="154" t="s">
        <v>160</v>
      </c>
      <c r="L49" s="154" t="s">
        <v>160</v>
      </c>
      <c r="M49" s="154" t="s">
        <v>160</v>
      </c>
      <c r="N49" s="154" t="s">
        <v>160</v>
      </c>
      <c r="O49" s="223" t="s">
        <v>160</v>
      </c>
      <c r="P49" s="157"/>
      <c r="Q49" s="154" t="s">
        <v>160</v>
      </c>
      <c r="R49" s="154" t="s">
        <v>160</v>
      </c>
      <c r="S49" s="154" t="s">
        <v>160</v>
      </c>
      <c r="T49" s="154" t="s">
        <v>160</v>
      </c>
      <c r="U49" s="154" t="s">
        <v>160</v>
      </c>
      <c r="V49" s="223" t="s">
        <v>160</v>
      </c>
      <c r="W49" s="157"/>
      <c r="X49" s="154" t="s">
        <v>160</v>
      </c>
      <c r="Y49" s="154" t="s">
        <v>160</v>
      </c>
      <c r="Z49" s="154" t="s">
        <v>160</v>
      </c>
      <c r="AA49" s="154" t="s">
        <v>160</v>
      </c>
      <c r="AB49" s="154" t="s">
        <v>160</v>
      </c>
      <c r="AC49" s="223" t="s">
        <v>160</v>
      </c>
      <c r="AD49" s="157"/>
      <c r="AE49" s="154" t="s">
        <v>160</v>
      </c>
      <c r="AF49" s="154" t="s">
        <v>160</v>
      </c>
      <c r="AG49" s="154" t="s">
        <v>160</v>
      </c>
      <c r="AH49" s="154" t="s">
        <v>160</v>
      </c>
      <c r="AI49" s="154" t="s">
        <v>160</v>
      </c>
      <c r="AJ49" s="223" t="s">
        <v>160</v>
      </c>
      <c r="AK49" s="157"/>
      <c r="AL49" s="154" t="s">
        <v>160</v>
      </c>
      <c r="AM49" s="154" t="s">
        <v>160</v>
      </c>
      <c r="AN49" s="154" t="s">
        <v>160</v>
      </c>
      <c r="AO49" s="154" t="s">
        <v>160</v>
      </c>
      <c r="AP49" s="154" t="s">
        <v>160</v>
      </c>
      <c r="AQ49" s="223" t="s">
        <v>160</v>
      </c>
    </row>
    <row r="50" spans="1:43" ht="12.75">
      <c r="A50" s="49"/>
      <c r="B50" t="s">
        <v>148</v>
      </c>
      <c r="C50" s="131">
        <v>250124.29</v>
      </c>
      <c r="D50" s="131">
        <v>297961.03000000003</v>
      </c>
      <c r="E50" s="147">
        <v>83.945303182768555</v>
      </c>
      <c r="F50" s="131">
        <v>267920.0957948101</v>
      </c>
      <c r="G50" s="131">
        <v>345484.56955654209</v>
      </c>
      <c r="H50" s="148">
        <v>77.54907726811291</v>
      </c>
      <c r="I50" s="150"/>
      <c r="J50" s="131">
        <v>18353.46</v>
      </c>
      <c r="K50" s="131">
        <v>297961.03000000003</v>
      </c>
      <c r="L50" s="147">
        <v>6.1596847077619508</v>
      </c>
      <c r="M50" s="131">
        <v>19790.621802189115</v>
      </c>
      <c r="N50" s="131">
        <v>345484.56955654209</v>
      </c>
      <c r="O50" s="148">
        <v>5.7283663428418841</v>
      </c>
      <c r="Q50" s="131">
        <f>X50+AE50</f>
        <v>13305.29</v>
      </c>
      <c r="R50" s="131">
        <v>297830.09999999998</v>
      </c>
      <c r="S50" s="147">
        <f>Q50/R50*100</f>
        <v>4.467409439139967</v>
      </c>
      <c r="T50" s="131">
        <v>41986.589389580542</v>
      </c>
      <c r="U50" s="131">
        <v>345484.56955654209</v>
      </c>
      <c r="V50" s="148">
        <v>12.152956481811557</v>
      </c>
      <c r="X50" s="131">
        <v>11280.340000000002</v>
      </c>
      <c r="Y50" s="131">
        <v>297830.09999999998</v>
      </c>
      <c r="Z50" s="147">
        <v>3.7875083814564086</v>
      </c>
      <c r="AA50" s="131">
        <v>29846.08027681342</v>
      </c>
      <c r="AB50" s="131">
        <v>345484.56955654209</v>
      </c>
      <c r="AC50" s="148">
        <v>8.6389039936351786</v>
      </c>
      <c r="AE50" s="131">
        <v>2024.9499999999998</v>
      </c>
      <c r="AF50" s="131">
        <v>297830.09999999998</v>
      </c>
      <c r="AG50" s="147">
        <v>0.67990105768355846</v>
      </c>
      <c r="AH50" s="131">
        <v>11721.719759417176</v>
      </c>
      <c r="AI50" s="131">
        <v>345484.56955654209</v>
      </c>
      <c r="AJ50" s="148">
        <v>3.3928345264342683</v>
      </c>
      <c r="AL50" s="131">
        <v>1247.3799999999999</v>
      </c>
      <c r="AM50" s="131">
        <v>276910.22000000003</v>
      </c>
      <c r="AN50" s="147">
        <v>0.4504636918059578</v>
      </c>
      <c r="AO50" s="131">
        <v>3150.4624516572558</v>
      </c>
      <c r="AP50" s="131">
        <v>327445.9094795105</v>
      </c>
      <c r="AQ50" s="148">
        <v>0.96213217525454897</v>
      </c>
    </row>
    <row r="51" spans="1:43" ht="12.75">
      <c r="A51" s="49"/>
      <c r="B51" t="s">
        <v>149</v>
      </c>
      <c r="C51" s="131">
        <v>125496.86</v>
      </c>
      <c r="D51" s="131">
        <v>146387.63000000003</v>
      </c>
      <c r="E51" s="147">
        <v>85.729142551184125</v>
      </c>
      <c r="F51" s="131">
        <v>163405.26826064594</v>
      </c>
      <c r="G51" s="131">
        <v>199695.30892406745</v>
      </c>
      <c r="H51" s="148">
        <v>81.827294362122188</v>
      </c>
      <c r="I51" s="150"/>
      <c r="J51" s="131">
        <v>8859.1000000000022</v>
      </c>
      <c r="K51" s="131">
        <v>146387.63000000003</v>
      </c>
      <c r="L51" s="147">
        <v>6.0518091590115919</v>
      </c>
      <c r="M51" s="131">
        <v>13017.976260640526</v>
      </c>
      <c r="N51" s="131">
        <v>199695.30892406745</v>
      </c>
      <c r="O51" s="148">
        <v>6.5189194131698454</v>
      </c>
      <c r="Q51" s="131">
        <f>X51+AE51</f>
        <v>3675.35</v>
      </c>
      <c r="R51" s="131">
        <v>148828.13999999998</v>
      </c>
      <c r="S51" s="147">
        <f>Q51/R51*100</f>
        <v>2.469526260289217</v>
      </c>
      <c r="T51" s="131">
        <v>9328.6307250823884</v>
      </c>
      <c r="U51" s="131">
        <v>199695.30892406745</v>
      </c>
      <c r="V51" s="148">
        <v>4.6714320808755332</v>
      </c>
      <c r="X51" s="131">
        <v>3433.18</v>
      </c>
      <c r="Y51" s="131">
        <v>148828.13999999998</v>
      </c>
      <c r="Z51" s="147">
        <v>2.3068083764266625</v>
      </c>
      <c r="AA51" s="131">
        <v>7211.2370215212768</v>
      </c>
      <c r="AB51" s="131">
        <v>199695.30892406745</v>
      </c>
      <c r="AC51" s="148">
        <v>3.6111198907848618</v>
      </c>
      <c r="AE51" s="131">
        <v>242.17</v>
      </c>
      <c r="AF51" s="131">
        <v>148828.13999999998</v>
      </c>
      <c r="AG51" s="147">
        <v>0.16271788386255451</v>
      </c>
      <c r="AH51" s="131">
        <v>2026.4362201581691</v>
      </c>
      <c r="AI51" s="131">
        <v>199695.30892406745</v>
      </c>
      <c r="AJ51" s="148">
        <v>1.0147640578420924</v>
      </c>
      <c r="AL51" s="131">
        <v>133.30000000000001</v>
      </c>
      <c r="AM51" s="131">
        <v>137294.98000000001</v>
      </c>
      <c r="AN51" s="147">
        <v>9.709022136133455E-2</v>
      </c>
      <c r="AO51" s="131">
        <v>403.74486949259335</v>
      </c>
      <c r="AP51" s="131">
        <v>189992.84998121773</v>
      </c>
      <c r="AQ51" s="148">
        <v>0.21250529666379903</v>
      </c>
    </row>
    <row r="52" spans="1:43" ht="12.75">
      <c r="A52" s="49"/>
      <c r="B52" t="s">
        <v>150</v>
      </c>
      <c r="C52" s="131">
        <v>7635.8500000000013</v>
      </c>
      <c r="D52" s="131">
        <v>8793.3399999999983</v>
      </c>
      <c r="E52" s="147">
        <v>86.836742352735172</v>
      </c>
      <c r="F52" s="131">
        <v>6523.635944543953</v>
      </c>
      <c r="G52" s="131">
        <v>8416.1215193904445</v>
      </c>
      <c r="H52" s="148">
        <v>77.51356642740636</v>
      </c>
      <c r="I52" s="150"/>
      <c r="J52" s="131">
        <v>409.44</v>
      </c>
      <c r="K52" s="131">
        <v>8793.3399999999983</v>
      </c>
      <c r="L52" s="147">
        <v>4.6562512083008292</v>
      </c>
      <c r="M52" s="131">
        <v>533.40193717036004</v>
      </c>
      <c r="N52" s="131">
        <v>8416.1215193904445</v>
      </c>
      <c r="O52" s="148">
        <v>6.3378592614355789</v>
      </c>
      <c r="Q52" s="131">
        <f>X52+AE52</f>
        <v>213.35999999999996</v>
      </c>
      <c r="R52" s="131">
        <v>9660.76</v>
      </c>
      <c r="S52" s="147">
        <f>Q52/R52*100</f>
        <v>2.208521896827992</v>
      </c>
      <c r="T52" s="131">
        <v>507.77988533706207</v>
      </c>
      <c r="U52" s="131">
        <v>8416.1215193904445</v>
      </c>
      <c r="V52" s="148">
        <v>6.0334191250346763</v>
      </c>
      <c r="X52" s="131">
        <v>196.47999999999996</v>
      </c>
      <c r="Y52" s="131">
        <v>9660.76</v>
      </c>
      <c r="Z52" s="147">
        <v>2.0337944426732468</v>
      </c>
      <c r="AA52" s="131">
        <v>342.68270166530539</v>
      </c>
      <c r="AB52" s="131">
        <v>8416.1215193904445</v>
      </c>
      <c r="AC52" s="148">
        <v>4.0717413701284695</v>
      </c>
      <c r="AE52" s="131">
        <v>16.88</v>
      </c>
      <c r="AF52" s="131">
        <v>9660.76</v>
      </c>
      <c r="AG52" s="147">
        <v>0.17472745415474558</v>
      </c>
      <c r="AH52" s="131">
        <v>138.84402042465615</v>
      </c>
      <c r="AI52" s="131">
        <v>8416.1215193904445</v>
      </c>
      <c r="AJ52" s="148">
        <v>1.6497387793743763</v>
      </c>
      <c r="AL52" s="131">
        <v>8.32</v>
      </c>
      <c r="AM52" s="131">
        <v>8772.7999999999993</v>
      </c>
      <c r="AN52" s="147">
        <v>9.4838592011672454E-2</v>
      </c>
      <c r="AO52" s="131">
        <v>6.7926788501509776</v>
      </c>
      <c r="AP52" s="131">
        <v>8046.2405392718574</v>
      </c>
      <c r="AQ52" s="148">
        <v>8.4420529276964418E-2</v>
      </c>
    </row>
    <row r="53" spans="1:43" ht="12.75">
      <c r="A53" s="49"/>
      <c r="B53" t="s">
        <v>151</v>
      </c>
      <c r="C53" s="131">
        <v>2188</v>
      </c>
      <c r="D53" s="131">
        <v>2542</v>
      </c>
      <c r="E53" s="147">
        <v>86.07395751376869</v>
      </c>
      <c r="F53" s="131">
        <v>1975</v>
      </c>
      <c r="G53" s="131">
        <v>2539</v>
      </c>
      <c r="H53" s="148">
        <v>77.786530129972434</v>
      </c>
      <c r="I53" s="150"/>
      <c r="J53" s="131">
        <v>147</v>
      </c>
      <c r="K53" s="131">
        <v>2542</v>
      </c>
      <c r="L53" s="147">
        <v>5.7828481510621561</v>
      </c>
      <c r="M53" s="131">
        <v>127</v>
      </c>
      <c r="N53" s="131">
        <v>2539</v>
      </c>
      <c r="O53" s="148">
        <v>5.0019692792437969</v>
      </c>
      <c r="Q53" s="131">
        <f>X53+AE53</f>
        <v>103</v>
      </c>
      <c r="R53" s="131">
        <v>2711</v>
      </c>
      <c r="S53" s="147">
        <f>Q53/R53*100</f>
        <v>3.7993360383622274</v>
      </c>
      <c r="T53" s="131">
        <v>184</v>
      </c>
      <c r="U53" s="131">
        <v>2539</v>
      </c>
      <c r="V53" s="148">
        <v>7.2469476171721157</v>
      </c>
      <c r="X53" s="131">
        <v>96</v>
      </c>
      <c r="Y53" s="131">
        <v>2711</v>
      </c>
      <c r="Z53" s="147">
        <v>3.5411287347842122</v>
      </c>
      <c r="AA53" s="131">
        <v>155</v>
      </c>
      <c r="AB53" s="131">
        <v>2539</v>
      </c>
      <c r="AC53" s="148">
        <v>6.1047656557699881</v>
      </c>
      <c r="AE53" s="131">
        <v>7</v>
      </c>
      <c r="AF53" s="131">
        <v>2711</v>
      </c>
      <c r="AG53" s="147">
        <v>0.25820730357801547</v>
      </c>
      <c r="AH53" s="131">
        <v>31</v>
      </c>
      <c r="AI53" s="131">
        <v>2539</v>
      </c>
      <c r="AJ53" s="148">
        <v>1.2209531311539976</v>
      </c>
      <c r="AL53" s="131">
        <v>0</v>
      </c>
      <c r="AM53" s="131">
        <v>2501</v>
      </c>
      <c r="AN53" s="147">
        <v>0</v>
      </c>
      <c r="AO53" s="131">
        <v>4</v>
      </c>
      <c r="AP53" s="131">
        <v>2421</v>
      </c>
      <c r="AQ53" s="148">
        <v>0.16522098306484925</v>
      </c>
    </row>
    <row r="54" spans="1:43" s="14" customFormat="1" ht="12.75">
      <c r="A54" s="73"/>
      <c r="B54" s="14" t="s">
        <v>198</v>
      </c>
      <c r="C54" s="222"/>
      <c r="D54" s="222"/>
      <c r="E54" s="151">
        <v>1.0253576346774942</v>
      </c>
      <c r="F54" s="385"/>
      <c r="G54" s="385"/>
      <c r="H54" s="385">
        <v>1.0030619688876319</v>
      </c>
      <c r="I54" s="386"/>
      <c r="J54" s="222"/>
      <c r="K54" s="222"/>
      <c r="L54" s="151">
        <v>0.93882210298443769</v>
      </c>
      <c r="M54" s="385"/>
      <c r="N54" s="385"/>
      <c r="O54" s="385">
        <v>0.87319298031527148</v>
      </c>
      <c r="P54" s="353"/>
      <c r="Q54" s="131"/>
      <c r="R54" s="222"/>
      <c r="S54" s="151">
        <f>S53/S50</f>
        <v>0.85045619617387203</v>
      </c>
      <c r="T54" s="385"/>
      <c r="U54" s="385"/>
      <c r="V54" s="385">
        <v>0.59631149243544923</v>
      </c>
      <c r="W54" s="353"/>
      <c r="X54" s="222"/>
      <c r="Y54" s="222"/>
      <c r="Z54" s="151">
        <v>0.93494941215748384</v>
      </c>
      <c r="AA54" s="385"/>
      <c r="AB54" s="385"/>
      <c r="AC54" s="385">
        <v>0.70665974066475923</v>
      </c>
      <c r="AD54" s="353"/>
      <c r="AE54" s="222"/>
      <c r="AF54" s="222"/>
      <c r="AG54" s="151">
        <v>0.37977188101123838</v>
      </c>
      <c r="AH54" s="385"/>
      <c r="AI54" s="385"/>
      <c r="AJ54" s="385">
        <v>0.3598622690382634</v>
      </c>
      <c r="AK54" s="353"/>
      <c r="AL54" s="222"/>
      <c r="AM54" s="222"/>
      <c r="AN54" s="151">
        <v>0</v>
      </c>
      <c r="AO54" s="385"/>
      <c r="AP54" s="385"/>
      <c r="AQ54" s="385">
        <v>0.17172378942751512</v>
      </c>
    </row>
    <row r="55" spans="1:43" ht="12.75">
      <c r="A55" s="75"/>
      <c r="E55" s="147"/>
      <c r="H55" s="148"/>
      <c r="I55" s="150"/>
      <c r="L55" s="147"/>
      <c r="O55" s="148"/>
      <c r="S55" s="147"/>
      <c r="V55" s="148"/>
      <c r="Z55" s="147"/>
      <c r="AC55" s="148"/>
      <c r="AG55" s="147"/>
      <c r="AJ55" s="148"/>
      <c r="AN55" s="147"/>
      <c r="AQ55" s="148"/>
    </row>
    <row r="56" spans="1:43" ht="12.75">
      <c r="A56" s="74" t="s">
        <v>158</v>
      </c>
      <c r="B56" t="s">
        <v>147</v>
      </c>
      <c r="C56" s="154" t="s">
        <v>160</v>
      </c>
      <c r="D56" s="154" t="s">
        <v>160</v>
      </c>
      <c r="E56" s="154" t="s">
        <v>160</v>
      </c>
      <c r="F56" s="154" t="s">
        <v>160</v>
      </c>
      <c r="G56" s="154" t="s">
        <v>160</v>
      </c>
      <c r="H56" s="223" t="s">
        <v>160</v>
      </c>
      <c r="I56" s="223"/>
      <c r="J56" s="154" t="s">
        <v>160</v>
      </c>
      <c r="K56" s="154" t="s">
        <v>160</v>
      </c>
      <c r="L56" s="154" t="s">
        <v>160</v>
      </c>
      <c r="M56" s="154" t="s">
        <v>160</v>
      </c>
      <c r="N56" s="154" t="s">
        <v>160</v>
      </c>
      <c r="O56" s="223" t="s">
        <v>160</v>
      </c>
      <c r="P56" s="157"/>
      <c r="Q56" s="154" t="s">
        <v>160</v>
      </c>
      <c r="R56" s="154" t="s">
        <v>160</v>
      </c>
      <c r="S56" s="154" t="s">
        <v>160</v>
      </c>
      <c r="T56" s="154" t="s">
        <v>160</v>
      </c>
      <c r="U56" s="154" t="s">
        <v>160</v>
      </c>
      <c r="V56" s="223" t="s">
        <v>160</v>
      </c>
      <c r="W56" s="157"/>
      <c r="X56" s="154" t="s">
        <v>160</v>
      </c>
      <c r="Y56" s="154" t="s">
        <v>160</v>
      </c>
      <c r="Z56" s="154" t="s">
        <v>160</v>
      </c>
      <c r="AA56" s="154" t="s">
        <v>160</v>
      </c>
      <c r="AB56" s="154" t="s">
        <v>160</v>
      </c>
      <c r="AC56" s="223" t="s">
        <v>160</v>
      </c>
      <c r="AD56" s="157"/>
      <c r="AE56" s="154" t="s">
        <v>160</v>
      </c>
      <c r="AF56" s="154" t="s">
        <v>160</v>
      </c>
      <c r="AG56" s="154" t="s">
        <v>160</v>
      </c>
      <c r="AH56" s="154" t="s">
        <v>160</v>
      </c>
      <c r="AI56" s="154" t="s">
        <v>160</v>
      </c>
      <c r="AJ56" s="223" t="s">
        <v>160</v>
      </c>
      <c r="AK56" s="157"/>
      <c r="AL56" s="154" t="s">
        <v>160</v>
      </c>
      <c r="AM56" s="154" t="s">
        <v>160</v>
      </c>
      <c r="AN56" s="154" t="s">
        <v>160</v>
      </c>
      <c r="AO56" s="154" t="s">
        <v>160</v>
      </c>
      <c r="AP56" s="154" t="s">
        <v>160</v>
      </c>
      <c r="AQ56" s="223" t="s">
        <v>160</v>
      </c>
    </row>
    <row r="57" spans="1:43" ht="12.75">
      <c r="A57"/>
      <c r="B57" t="s">
        <v>148</v>
      </c>
      <c r="C57" s="154" t="s">
        <v>160</v>
      </c>
      <c r="D57" s="154" t="s">
        <v>160</v>
      </c>
      <c r="E57" s="154" t="s">
        <v>160</v>
      </c>
      <c r="F57" s="154" t="s">
        <v>160</v>
      </c>
      <c r="G57" s="154" t="s">
        <v>160</v>
      </c>
      <c r="H57" s="223" t="s">
        <v>160</v>
      </c>
      <c r="I57" s="223"/>
      <c r="J57" s="154" t="s">
        <v>160</v>
      </c>
      <c r="K57" s="154" t="s">
        <v>160</v>
      </c>
      <c r="L57" s="154" t="s">
        <v>160</v>
      </c>
      <c r="M57" s="154" t="s">
        <v>160</v>
      </c>
      <c r="N57" s="154" t="s">
        <v>160</v>
      </c>
      <c r="O57" s="223" t="s">
        <v>160</v>
      </c>
      <c r="P57" s="157"/>
      <c r="Q57" s="154" t="s">
        <v>160</v>
      </c>
      <c r="R57" s="154" t="s">
        <v>160</v>
      </c>
      <c r="S57" s="154" t="s">
        <v>160</v>
      </c>
      <c r="T57" s="154" t="s">
        <v>160</v>
      </c>
      <c r="U57" s="154" t="s">
        <v>160</v>
      </c>
      <c r="V57" s="223" t="s">
        <v>160</v>
      </c>
      <c r="W57" s="157"/>
      <c r="X57" s="154" t="s">
        <v>160</v>
      </c>
      <c r="Y57" s="154" t="s">
        <v>160</v>
      </c>
      <c r="Z57" s="154" t="s">
        <v>160</v>
      </c>
      <c r="AA57" s="154" t="s">
        <v>160</v>
      </c>
      <c r="AB57" s="154" t="s">
        <v>160</v>
      </c>
      <c r="AC57" s="223" t="s">
        <v>160</v>
      </c>
      <c r="AD57" s="157"/>
      <c r="AE57" s="154" t="s">
        <v>160</v>
      </c>
      <c r="AF57" s="154" t="s">
        <v>160</v>
      </c>
      <c r="AG57" s="154" t="s">
        <v>160</v>
      </c>
      <c r="AH57" s="154" t="s">
        <v>160</v>
      </c>
      <c r="AI57" s="154" t="s">
        <v>160</v>
      </c>
      <c r="AJ57" s="223" t="s">
        <v>160</v>
      </c>
      <c r="AK57" s="157"/>
      <c r="AL57" s="154" t="s">
        <v>160</v>
      </c>
      <c r="AM57" s="154" t="s">
        <v>160</v>
      </c>
      <c r="AN57" s="154" t="s">
        <v>160</v>
      </c>
      <c r="AO57" s="154" t="s">
        <v>160</v>
      </c>
      <c r="AP57" s="154" t="s">
        <v>160</v>
      </c>
      <c r="AQ57" s="223" t="s">
        <v>160</v>
      </c>
    </row>
    <row r="58" spans="1:43" ht="12.75">
      <c r="A58"/>
      <c r="B58" t="s">
        <v>149</v>
      </c>
      <c r="C58" s="131">
        <v>77377</v>
      </c>
      <c r="D58" s="131">
        <v>109384</v>
      </c>
      <c r="E58" s="147">
        <v>70.738864916258308</v>
      </c>
      <c r="F58" s="131">
        <v>89245</v>
      </c>
      <c r="G58" s="131">
        <v>139927</v>
      </c>
      <c r="H58" s="148">
        <v>63.779685121527649</v>
      </c>
      <c r="I58" s="150"/>
      <c r="J58" s="131">
        <v>8244</v>
      </c>
      <c r="K58" s="131">
        <v>109384</v>
      </c>
      <c r="L58" s="147">
        <v>7.5367512616104735</v>
      </c>
      <c r="M58" s="131">
        <v>8743</v>
      </c>
      <c r="N58" s="131">
        <v>139927</v>
      </c>
      <c r="O58" s="148">
        <v>6.2482580202534184</v>
      </c>
      <c r="Q58" s="131">
        <f>X58+AE58</f>
        <v>11438</v>
      </c>
      <c r="R58" s="131">
        <v>99550</v>
      </c>
      <c r="S58" s="147">
        <f>Q58/R58*100</f>
        <v>11.489703666499247</v>
      </c>
      <c r="T58" s="131">
        <v>30186</v>
      </c>
      <c r="U58" s="131">
        <v>139927</v>
      </c>
      <c r="V58" s="148">
        <v>21.572677181673299</v>
      </c>
      <c r="X58" s="131">
        <v>9927</v>
      </c>
      <c r="Y58" s="131">
        <v>99550</v>
      </c>
      <c r="Z58" s="147">
        <v>9.9718734304369665</v>
      </c>
      <c r="AA58" s="131">
        <v>22777</v>
      </c>
      <c r="AB58" s="131">
        <v>139927</v>
      </c>
      <c r="AC58" s="148">
        <v>16.277773410421148</v>
      </c>
      <c r="AE58" s="131">
        <v>1511</v>
      </c>
      <c r="AF58" s="131">
        <v>99550</v>
      </c>
      <c r="AG58" s="147">
        <v>1.5178302360622802</v>
      </c>
      <c r="AH58" s="131">
        <v>6879</v>
      </c>
      <c r="AI58" s="131">
        <v>139927</v>
      </c>
      <c r="AJ58" s="148">
        <v>4.9161348417389066</v>
      </c>
      <c r="AL58" s="131">
        <v>1657</v>
      </c>
      <c r="AM58" s="131">
        <v>91419</v>
      </c>
      <c r="AN58" s="147">
        <v>1.8125334996007394</v>
      </c>
      <c r="AO58" s="131">
        <v>2322</v>
      </c>
      <c r="AP58" s="131">
        <v>130364</v>
      </c>
      <c r="AQ58" s="148">
        <v>1.7811665797306002</v>
      </c>
    </row>
    <row r="59" spans="1:43" ht="12.75">
      <c r="A59"/>
      <c r="B59" t="s">
        <v>150</v>
      </c>
      <c r="C59" s="131">
        <v>36459.269999999997</v>
      </c>
      <c r="D59" s="131">
        <v>49335.87</v>
      </c>
      <c r="E59" s="147">
        <v>73.900125811098476</v>
      </c>
      <c r="F59" s="131">
        <v>33796.195867151648</v>
      </c>
      <c r="G59" s="131">
        <v>47045.082047743745</v>
      </c>
      <c r="H59" s="148">
        <v>71.837893348455736</v>
      </c>
      <c r="I59" s="150"/>
      <c r="J59" s="131">
        <v>3801.45</v>
      </c>
      <c r="K59" s="131">
        <v>49335.87</v>
      </c>
      <c r="L59" s="147">
        <v>7.7052456964881735</v>
      </c>
      <c r="M59" s="131">
        <v>3286.1814214853239</v>
      </c>
      <c r="N59" s="131">
        <v>47045.082047743745</v>
      </c>
      <c r="O59" s="148">
        <v>6.9851752371275282</v>
      </c>
      <c r="Q59" s="131">
        <f>X59+AE59</f>
        <v>2073.7200000000003</v>
      </c>
      <c r="R59" s="131">
        <v>48142.729999999996</v>
      </c>
      <c r="S59" s="147">
        <f>Q59/R59*100</f>
        <v>4.3074416427984046</v>
      </c>
      <c r="T59" s="131">
        <v>5766.2428202071287</v>
      </c>
      <c r="U59" s="131">
        <v>47045.082047743745</v>
      </c>
      <c r="V59" s="148">
        <v>12.256845071192037</v>
      </c>
      <c r="X59" s="131">
        <v>1744.6100000000001</v>
      </c>
      <c r="Y59" s="131">
        <v>48142.729999999996</v>
      </c>
      <c r="Z59" s="147">
        <v>3.6238285614463495</v>
      </c>
      <c r="AA59" s="131">
        <v>4108.9913091957842</v>
      </c>
      <c r="AB59" s="131">
        <v>47045.082047743745</v>
      </c>
      <c r="AC59" s="148">
        <v>8.7341569625189948</v>
      </c>
      <c r="AE59" s="131">
        <v>329.11</v>
      </c>
      <c r="AF59" s="131">
        <v>48142.729999999996</v>
      </c>
      <c r="AG59" s="147">
        <v>0.68361308135205467</v>
      </c>
      <c r="AH59" s="131">
        <v>1520.967149629191</v>
      </c>
      <c r="AI59" s="131">
        <v>47045.082047743745</v>
      </c>
      <c r="AJ59" s="148">
        <v>3.2329992497103865</v>
      </c>
      <c r="AL59" s="131">
        <v>115.87</v>
      </c>
      <c r="AM59" s="131">
        <v>44131.86</v>
      </c>
      <c r="AN59" s="147">
        <v>0.26255408224353111</v>
      </c>
      <c r="AO59" s="131">
        <v>312.10695084485405</v>
      </c>
      <c r="AP59" s="131">
        <v>43774.837265090406</v>
      </c>
      <c r="AQ59" s="148">
        <v>0.71298254966616026</v>
      </c>
    </row>
    <row r="60" spans="1:43" ht="12.75">
      <c r="A60"/>
      <c r="B60" t="s">
        <v>151</v>
      </c>
      <c r="C60" s="131">
        <v>42706.729999999996</v>
      </c>
      <c r="D60" s="131">
        <v>49599.13</v>
      </c>
      <c r="E60" s="147">
        <v>86.103788514032402</v>
      </c>
      <c r="F60" s="131">
        <v>36352.804132848352</v>
      </c>
      <c r="G60" s="131">
        <v>42045.917952256263</v>
      </c>
      <c r="H60" s="148">
        <v>86.459770420822963</v>
      </c>
      <c r="I60" s="150"/>
      <c r="J60" s="131">
        <v>1601.55</v>
      </c>
      <c r="K60" s="131">
        <v>49599.13</v>
      </c>
      <c r="L60" s="147">
        <v>3.2289880891055951</v>
      </c>
      <c r="M60" s="131">
        <v>828.81857851467589</v>
      </c>
      <c r="N60" s="131">
        <v>42045.917952256263</v>
      </c>
      <c r="O60" s="148">
        <v>1.9712224607768374</v>
      </c>
      <c r="Q60" s="131">
        <f>X60+AE60</f>
        <v>1107.28</v>
      </c>
      <c r="R60" s="131">
        <v>46823.270000000004</v>
      </c>
      <c r="S60" s="147">
        <f>Q60/R60*100</f>
        <v>2.3648070713557594</v>
      </c>
      <c r="T60" s="131">
        <v>1456.7571797928711</v>
      </c>
      <c r="U60" s="131">
        <v>42045.917952256263</v>
      </c>
      <c r="V60" s="148">
        <v>3.4646815927459107</v>
      </c>
      <c r="X60" s="131">
        <v>964.39</v>
      </c>
      <c r="Y60" s="131">
        <v>46823.270000000004</v>
      </c>
      <c r="Z60" s="147">
        <v>2.0596382952322636</v>
      </c>
      <c r="AA60" s="131">
        <v>1040.0086908042158</v>
      </c>
      <c r="AB60" s="131">
        <v>42045.917952256263</v>
      </c>
      <c r="AC60" s="148">
        <v>2.4735069216116545</v>
      </c>
      <c r="AE60" s="131">
        <v>142.88999999999999</v>
      </c>
      <c r="AF60" s="131">
        <v>46823.270000000004</v>
      </c>
      <c r="AG60" s="147">
        <v>0.3051687761234958</v>
      </c>
      <c r="AH60" s="131">
        <v>470.03285037080923</v>
      </c>
      <c r="AI60" s="131">
        <v>42045.917952256263</v>
      </c>
      <c r="AJ60" s="148">
        <v>1.117903647399346</v>
      </c>
      <c r="AL60" s="131">
        <v>64.13</v>
      </c>
      <c r="AM60" s="131">
        <v>42206.14</v>
      </c>
      <c r="AN60" s="147">
        <v>0.15194471704827781</v>
      </c>
      <c r="AO60" s="131">
        <v>51.893049155145931</v>
      </c>
      <c r="AP60" s="131">
        <v>38827.162734909594</v>
      </c>
      <c r="AQ60" s="148">
        <v>0.13365140664395952</v>
      </c>
    </row>
    <row r="61" spans="1:43" s="14" customFormat="1" ht="12.75">
      <c r="B61" s="14" t="s">
        <v>198</v>
      </c>
      <c r="C61" s="222"/>
      <c r="D61" s="222"/>
      <c r="E61" s="151">
        <v>1.2172062502835368</v>
      </c>
      <c r="F61" s="385"/>
      <c r="G61" s="385"/>
      <c r="H61" s="385">
        <v>1.3556004589248132</v>
      </c>
      <c r="I61" s="386"/>
      <c r="J61" s="222"/>
      <c r="K61" s="222"/>
      <c r="L61" s="151">
        <v>0.42843235460786805</v>
      </c>
      <c r="M61" s="385"/>
      <c r="N61" s="385"/>
      <c r="O61" s="385">
        <v>0.31548352426983928</v>
      </c>
      <c r="P61" s="353"/>
      <c r="Q61" s="222"/>
      <c r="R61" s="222"/>
      <c r="S61" s="151">
        <f>S60/S58</f>
        <v>0.2058196747276323</v>
      </c>
      <c r="T61" s="385"/>
      <c r="U61" s="385"/>
      <c r="V61" s="385">
        <v>0.1606050822328752</v>
      </c>
      <c r="W61" s="353"/>
      <c r="X61" s="222"/>
      <c r="Y61" s="222"/>
      <c r="Z61" s="151">
        <v>0.20654476910483716</v>
      </c>
      <c r="AA61" s="385"/>
      <c r="AB61" s="385"/>
      <c r="AC61" s="385">
        <v>0.15195609738787111</v>
      </c>
      <c r="AD61" s="353"/>
      <c r="AE61" s="222"/>
      <c r="AF61" s="222"/>
      <c r="AG61" s="151">
        <v>0.20105593423622772</v>
      </c>
      <c r="AH61" s="385"/>
      <c r="AI61" s="385"/>
      <c r="AJ61" s="385">
        <v>0.22739483016375678</v>
      </c>
      <c r="AK61" s="353"/>
      <c r="AL61" s="222"/>
      <c r="AM61" s="222"/>
      <c r="AN61" s="151">
        <v>8.3830018635102643E-2</v>
      </c>
      <c r="AO61" s="385"/>
      <c r="AP61" s="385"/>
      <c r="AQ61" s="385">
        <v>7.5035882755095359E-2</v>
      </c>
    </row>
  </sheetData>
  <mergeCells count="18">
    <mergeCell ref="M4:O4"/>
    <mergeCell ref="X4:Z4"/>
    <mergeCell ref="AE1:AJ3"/>
    <mergeCell ref="AO4:AQ4"/>
    <mergeCell ref="AL1:AQ3"/>
    <mergeCell ref="AE4:AG4"/>
    <mergeCell ref="AL4:AN4"/>
    <mergeCell ref="AH4:AJ4"/>
    <mergeCell ref="C4:E4"/>
    <mergeCell ref="C1:H3"/>
    <mergeCell ref="J4:L4"/>
    <mergeCell ref="J1:O3"/>
    <mergeCell ref="F4:H4"/>
    <mergeCell ref="X1:AC3"/>
    <mergeCell ref="AA4:AC4"/>
    <mergeCell ref="T4:V4"/>
    <mergeCell ref="Q4:S4"/>
    <mergeCell ref="Q1:V3"/>
  </mergeCells>
  <phoneticPr fontId="0" type="noConversion"/>
  <conditionalFormatting sqref="C4">
    <cfRule type="cellIs" dxfId="176" priority="7" stopIfTrue="1" operator="between">
      <formula>0</formula>
      <formula>4</formula>
    </cfRule>
  </conditionalFormatting>
  <conditionalFormatting sqref="J1">
    <cfRule type="cellIs" dxfId="175" priority="5" stopIfTrue="1" operator="between">
      <formula>0</formula>
      <formula>4</formula>
    </cfRule>
  </conditionalFormatting>
  <conditionalFormatting sqref="Q4">
    <cfRule type="cellIs" dxfId="174" priority="4" stopIfTrue="1" operator="between">
      <formula>0</formula>
      <formula>4</formula>
    </cfRule>
  </conditionalFormatting>
  <conditionalFormatting sqref="X4">
    <cfRule type="cellIs" dxfId="173" priority="3" stopIfTrue="1" operator="between">
      <formula>0</formula>
      <formula>4</formula>
    </cfRule>
  </conditionalFormatting>
  <conditionalFormatting sqref="AE4">
    <cfRule type="cellIs" dxfId="172" priority="2" stopIfTrue="1" operator="between">
      <formula>0</formula>
      <formula>4</formula>
    </cfRule>
  </conditionalFormatting>
  <conditionalFormatting sqref="AL4">
    <cfRule type="cellIs" dxfId="171" priority="1" stopIfTrue="1" operator="between">
      <formula>0</formula>
      <formula>4</formula>
    </cfRule>
  </conditionalFormatting>
  <conditionalFormatting sqref="C1 Q1 X1 AE1">
    <cfRule type="cellIs" dxfId="170" priority="8" stopIfTrue="1" operator="between">
      <formula>0</formula>
      <formula>4</formula>
    </cfRule>
  </conditionalFormatting>
  <conditionalFormatting sqref="J4">
    <cfRule type="cellIs" dxfId="169" priority="6" stopIfTrue="1" operator="between">
      <formula>0</formula>
      <formula>4</formula>
    </cfRule>
  </conditionalFormatting>
  <hyperlinks>
    <hyperlink ref="A3" location="Key!A1" display="Link to Key" xr:uid="{9E5EFE59-50CB-4A88-BBEC-1BC9AC72AAFD}"/>
    <hyperlink ref="A2" location="Contents!A8" display="BACK TO CONTENTS" xr:uid="{17DD67E6-DD28-4458-91C5-769F0908EE4A}"/>
    <hyperlink ref="B2" location="Notes_on_the_data!A1" display="Link to Notes on the data" xr:uid="{7E41F861-4582-4375-B73A-B3F05F58EC41}"/>
    <hyperlink ref="B1" r:id="rId1" xr:uid="{E38DA255-D9B7-4619-9D23-1AC1AA6ACD3F}"/>
  </hyperlinks>
  <pageMargins left="0.75" right="0.75" top="1" bottom="1" header="0.5" footer="0.5"/>
  <pageSetup paperSize="9"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75172-C957-43C9-9529-2D139E0758DC}">
  <sheetPr codeName="Sheet17"/>
  <dimension ref="A1:BS61"/>
  <sheetViews>
    <sheetView zoomScaleNormal="100"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2.28515625" style="1" customWidth="1"/>
    <col min="4" max="4" width="12.42578125" style="1" customWidth="1"/>
    <col min="5" max="5" width="11.7109375" customWidth="1"/>
    <col min="6" max="6" width="12.28515625" style="1" customWidth="1"/>
    <col min="7" max="7" width="12.5703125" style="1" customWidth="1"/>
    <col min="8" max="8" width="11.7109375" customWidth="1"/>
    <col min="9" max="9" width="2.140625" customWidth="1"/>
    <col min="10" max="10" width="12.28515625" style="1" customWidth="1"/>
    <col min="11" max="11" width="12.42578125" style="1" customWidth="1"/>
    <col min="12" max="12" width="11.7109375" customWidth="1"/>
    <col min="13" max="13" width="12.28515625" style="1" customWidth="1"/>
    <col min="14" max="14" width="12.5703125" style="1" customWidth="1"/>
    <col min="15" max="15" width="11.7109375" customWidth="1"/>
    <col min="16" max="16" width="1.7109375" customWidth="1"/>
    <col min="17" max="17" width="12.28515625" style="1" customWidth="1"/>
    <col min="18" max="18" width="12.42578125" style="1" customWidth="1"/>
    <col min="19" max="19" width="11.7109375" customWidth="1"/>
    <col min="20" max="20" width="12.28515625" style="1" customWidth="1"/>
    <col min="21" max="21" width="12.5703125" style="1" customWidth="1"/>
    <col min="22" max="22" width="11.7109375" customWidth="1"/>
    <col min="23" max="23" width="1.7109375" customWidth="1"/>
    <col min="24" max="24" width="12.28515625" style="1" customWidth="1"/>
    <col min="25" max="25" width="12.42578125" style="1" customWidth="1"/>
    <col min="26" max="26" width="11.7109375" customWidth="1"/>
    <col min="27" max="27" width="12.28515625" style="1" customWidth="1"/>
    <col min="28" max="28" width="12.5703125" style="1" customWidth="1"/>
    <col min="29" max="29" width="11.7109375" customWidth="1"/>
    <col min="30" max="30" width="1.7109375" customWidth="1"/>
    <col min="31" max="31" width="12.28515625" style="1" customWidth="1"/>
    <col min="32" max="32" width="12.42578125" style="1" customWidth="1"/>
    <col min="33" max="33" width="11.7109375" customWidth="1"/>
    <col min="34" max="34" width="12.28515625" style="1" customWidth="1"/>
    <col min="35" max="35" width="12.5703125" style="1" customWidth="1"/>
    <col min="36" max="36" width="11.7109375" customWidth="1"/>
    <col min="37" max="37" width="2" customWidth="1"/>
    <col min="38" max="38" width="12.28515625" style="1" customWidth="1"/>
    <col min="39" max="39" width="12.42578125" style="1" customWidth="1"/>
    <col min="40" max="40" width="11.7109375" customWidth="1"/>
    <col min="41" max="41" width="12.28515625" style="1" customWidth="1"/>
    <col min="42" max="42" width="12.5703125" style="1" customWidth="1"/>
    <col min="43" max="43" width="11.7109375" customWidth="1"/>
    <col min="44" max="44" width="1.7109375" customWidth="1"/>
    <col min="45" max="45" width="12.28515625" customWidth="1"/>
    <col min="46" max="46" width="12.42578125" customWidth="1"/>
    <col min="47" max="47" width="11.7109375" customWidth="1"/>
    <col min="48" max="48" width="12.28515625" customWidth="1"/>
    <col min="49" max="49" width="12.5703125" customWidth="1"/>
    <col min="50" max="50" width="11.7109375" customWidth="1"/>
    <col min="51" max="51" width="1.7109375" customWidth="1"/>
    <col min="52" max="52" width="12.28515625" customWidth="1"/>
    <col min="53" max="53" width="12.42578125" customWidth="1"/>
    <col min="54" max="54" width="11.7109375" customWidth="1"/>
    <col min="55" max="55" width="12.28515625" customWidth="1"/>
    <col min="56" max="56" width="12.5703125" customWidth="1"/>
    <col min="57" max="57" width="11.7109375" customWidth="1"/>
    <col min="58" max="58" width="1.7109375" customWidth="1"/>
    <col min="59" max="59" width="12.28515625" customWidth="1"/>
    <col min="60" max="60" width="12.42578125" customWidth="1"/>
    <col min="61" max="61" width="11.7109375" customWidth="1"/>
    <col min="62" max="62" width="12.28515625" customWidth="1"/>
    <col min="63" max="63" width="12.5703125" customWidth="1"/>
    <col min="64" max="64" width="11.7109375" customWidth="1"/>
    <col min="65" max="65" width="1.7109375" customWidth="1"/>
    <col min="66" max="66" width="12.28515625" style="1" customWidth="1"/>
    <col min="67" max="67" width="12.42578125" style="1" customWidth="1"/>
    <col min="68" max="68" width="11.7109375" customWidth="1"/>
    <col min="69" max="69" width="12.28515625" style="1" customWidth="1"/>
    <col min="70" max="70" width="12.5703125" style="1" customWidth="1"/>
    <col min="71" max="71" width="11.7109375" customWidth="1"/>
  </cols>
  <sheetData>
    <row r="1" spans="1:71" ht="39.950000000000003" customHeight="1">
      <c r="A1" s="36" t="s">
        <v>1010</v>
      </c>
      <c r="B1" s="95" t="s">
        <v>298</v>
      </c>
      <c r="C1" s="481" t="s">
        <v>238</v>
      </c>
      <c r="D1" s="481"/>
      <c r="E1" s="481"/>
      <c r="F1" s="481"/>
      <c r="G1" s="481"/>
      <c r="H1" s="481"/>
      <c r="I1" s="258"/>
      <c r="J1" s="481" t="s">
        <v>628</v>
      </c>
      <c r="K1" s="481"/>
      <c r="L1" s="481"/>
      <c r="M1" s="481"/>
      <c r="N1" s="481"/>
      <c r="O1" s="481"/>
      <c r="P1" s="140"/>
      <c r="Q1" s="481" t="s">
        <v>240</v>
      </c>
      <c r="R1" s="481"/>
      <c r="S1" s="481"/>
      <c r="T1" s="481"/>
      <c r="U1" s="481"/>
      <c r="V1" s="481"/>
      <c r="W1" s="258"/>
      <c r="X1" s="481" t="s">
        <v>239</v>
      </c>
      <c r="Y1" s="481"/>
      <c r="Z1" s="481"/>
      <c r="AA1" s="481"/>
      <c r="AB1" s="481"/>
      <c r="AC1" s="481"/>
      <c r="AD1" s="258"/>
      <c r="AE1" s="481" t="s">
        <v>241</v>
      </c>
      <c r="AF1" s="481"/>
      <c r="AG1" s="481"/>
      <c r="AH1" s="481"/>
      <c r="AI1" s="481"/>
      <c r="AJ1" s="481"/>
      <c r="AK1" s="258"/>
      <c r="AL1" s="481" t="s">
        <v>237</v>
      </c>
      <c r="AM1" s="481"/>
      <c r="AN1" s="481"/>
      <c r="AO1" s="481"/>
      <c r="AP1" s="481"/>
      <c r="AQ1" s="481"/>
      <c r="AR1" s="140"/>
      <c r="AS1" s="481" t="s">
        <v>760</v>
      </c>
      <c r="AT1" s="481"/>
      <c r="AU1" s="481"/>
      <c r="AV1" s="481"/>
      <c r="AW1" s="481"/>
      <c r="AX1" s="481"/>
      <c r="AY1" s="140"/>
      <c r="AZ1" s="481" t="s">
        <v>763</v>
      </c>
      <c r="BA1" s="481"/>
      <c r="BB1" s="481"/>
      <c r="BC1" s="481"/>
      <c r="BD1" s="481"/>
      <c r="BE1" s="481"/>
      <c r="BF1" s="140"/>
      <c r="BG1" s="481" t="s">
        <v>766</v>
      </c>
      <c r="BH1" s="481"/>
      <c r="BI1" s="481"/>
      <c r="BJ1" s="481"/>
      <c r="BK1" s="481"/>
      <c r="BL1" s="481"/>
      <c r="BM1" s="140"/>
      <c r="BN1" s="481" t="s">
        <v>242</v>
      </c>
      <c r="BO1" s="481"/>
      <c r="BP1" s="481"/>
      <c r="BQ1" s="481"/>
      <c r="BR1" s="481"/>
      <c r="BS1" s="481"/>
    </row>
    <row r="2" spans="1:71" ht="18" customHeight="1">
      <c r="A2" s="70" t="s">
        <v>182</v>
      </c>
      <c r="B2" s="70" t="s">
        <v>28</v>
      </c>
      <c r="C2" s="481"/>
      <c r="D2" s="481"/>
      <c r="E2" s="481"/>
      <c r="F2" s="481"/>
      <c r="G2" s="481"/>
      <c r="H2" s="481"/>
      <c r="I2" s="258"/>
      <c r="J2" s="481"/>
      <c r="K2" s="481"/>
      <c r="L2" s="481"/>
      <c r="M2" s="481"/>
      <c r="N2" s="481"/>
      <c r="O2" s="481"/>
      <c r="P2" s="145"/>
      <c r="Q2" s="481"/>
      <c r="R2" s="481"/>
      <c r="S2" s="481"/>
      <c r="T2" s="481"/>
      <c r="U2" s="481"/>
      <c r="V2" s="481"/>
      <c r="W2" s="258"/>
      <c r="X2" s="481"/>
      <c r="Y2" s="481"/>
      <c r="Z2" s="481"/>
      <c r="AA2" s="481"/>
      <c r="AB2" s="481"/>
      <c r="AC2" s="481"/>
      <c r="AD2" s="258"/>
      <c r="AE2" s="481"/>
      <c r="AF2" s="481"/>
      <c r="AG2" s="481"/>
      <c r="AH2" s="481"/>
      <c r="AI2" s="481"/>
      <c r="AJ2" s="481"/>
      <c r="AK2" s="258"/>
      <c r="AL2" s="481"/>
      <c r="AM2" s="481"/>
      <c r="AN2" s="481"/>
      <c r="AO2" s="481"/>
      <c r="AP2" s="481"/>
      <c r="AQ2" s="481"/>
      <c r="AR2" s="145"/>
      <c r="AS2" s="481"/>
      <c r="AT2" s="481"/>
      <c r="AU2" s="481"/>
      <c r="AV2" s="481"/>
      <c r="AW2" s="481"/>
      <c r="AX2" s="481"/>
      <c r="AY2" s="145"/>
      <c r="AZ2" s="481"/>
      <c r="BA2" s="481"/>
      <c r="BB2" s="481"/>
      <c r="BC2" s="481"/>
      <c r="BD2" s="481"/>
      <c r="BE2" s="481"/>
      <c r="BF2" s="145"/>
      <c r="BG2" s="481"/>
      <c r="BH2" s="481"/>
      <c r="BI2" s="481"/>
      <c r="BJ2" s="481"/>
      <c r="BK2" s="481"/>
      <c r="BL2" s="481"/>
      <c r="BM2" s="145"/>
      <c r="BN2" s="481"/>
      <c r="BO2" s="481"/>
      <c r="BP2" s="481"/>
      <c r="BQ2" s="481"/>
      <c r="BR2" s="481"/>
      <c r="BS2" s="481"/>
    </row>
    <row r="3" spans="1:71" ht="18" customHeight="1">
      <c r="A3" s="69" t="s">
        <v>86</v>
      </c>
      <c r="B3" s="68"/>
      <c r="C3" s="482"/>
      <c r="D3" s="482"/>
      <c r="E3" s="482"/>
      <c r="F3" s="482"/>
      <c r="G3" s="482"/>
      <c r="H3" s="482"/>
      <c r="I3" s="145"/>
      <c r="J3" s="482"/>
      <c r="K3" s="482"/>
      <c r="L3" s="482"/>
      <c r="M3" s="482"/>
      <c r="N3" s="482"/>
      <c r="O3" s="482"/>
      <c r="P3" s="145"/>
      <c r="Q3" s="482"/>
      <c r="R3" s="482"/>
      <c r="S3" s="482"/>
      <c r="T3" s="482"/>
      <c r="U3" s="482"/>
      <c r="V3" s="482"/>
      <c r="W3" s="259"/>
      <c r="X3" s="482"/>
      <c r="Y3" s="482"/>
      <c r="Z3" s="482"/>
      <c r="AA3" s="482"/>
      <c r="AB3" s="482"/>
      <c r="AC3" s="482"/>
      <c r="AD3" s="259"/>
      <c r="AE3" s="482"/>
      <c r="AF3" s="482"/>
      <c r="AG3" s="482"/>
      <c r="AH3" s="482"/>
      <c r="AI3" s="482"/>
      <c r="AJ3" s="482"/>
      <c r="AK3" s="145"/>
      <c r="AL3" s="482"/>
      <c r="AM3" s="482"/>
      <c r="AN3" s="482"/>
      <c r="AO3" s="482"/>
      <c r="AP3" s="482"/>
      <c r="AQ3" s="482"/>
      <c r="AR3" s="145"/>
      <c r="AS3" s="482"/>
      <c r="AT3" s="482"/>
      <c r="AU3" s="482"/>
      <c r="AV3" s="482"/>
      <c r="AW3" s="482"/>
      <c r="AX3" s="482"/>
      <c r="AY3" s="145"/>
      <c r="AZ3" s="482"/>
      <c r="BA3" s="482"/>
      <c r="BB3" s="482"/>
      <c r="BC3" s="482"/>
      <c r="BD3" s="482"/>
      <c r="BE3" s="482"/>
      <c r="BF3" s="145"/>
      <c r="BG3" s="482"/>
      <c r="BH3" s="482"/>
      <c r="BI3" s="482"/>
      <c r="BJ3" s="482"/>
      <c r="BK3" s="482"/>
      <c r="BL3" s="482"/>
      <c r="BM3" s="145"/>
      <c r="BN3" s="482"/>
      <c r="BO3" s="482"/>
      <c r="BP3" s="482"/>
      <c r="BQ3" s="482"/>
      <c r="BR3" s="482"/>
      <c r="BS3" s="482"/>
    </row>
    <row r="4" spans="1:71" ht="18" customHeight="1">
      <c r="A4" s="67"/>
      <c r="B4" s="68"/>
      <c r="C4" s="480">
        <v>2006</v>
      </c>
      <c r="D4" s="485"/>
      <c r="E4" s="485"/>
      <c r="F4" s="480">
        <v>2021</v>
      </c>
      <c r="G4" s="480"/>
      <c r="H4" s="480"/>
      <c r="I4" s="263"/>
      <c r="J4" s="480">
        <v>2006</v>
      </c>
      <c r="K4" s="485"/>
      <c r="L4" s="485"/>
      <c r="M4" s="480">
        <v>2021</v>
      </c>
      <c r="N4" s="480"/>
      <c r="O4" s="480"/>
      <c r="P4" s="263"/>
      <c r="Q4" s="480">
        <v>2006</v>
      </c>
      <c r="R4" s="485"/>
      <c r="S4" s="485"/>
      <c r="T4" s="480">
        <v>2021</v>
      </c>
      <c r="U4" s="480"/>
      <c r="V4" s="480"/>
      <c r="W4" s="264"/>
      <c r="X4" s="480">
        <v>2006</v>
      </c>
      <c r="Y4" s="485"/>
      <c r="Z4" s="485"/>
      <c r="AA4" s="480">
        <v>2021</v>
      </c>
      <c r="AB4" s="480"/>
      <c r="AC4" s="480"/>
      <c r="AD4" s="264"/>
      <c r="AE4" s="480">
        <v>2006</v>
      </c>
      <c r="AF4" s="485"/>
      <c r="AG4" s="485"/>
      <c r="AH4" s="480">
        <v>2021</v>
      </c>
      <c r="AI4" s="480"/>
      <c r="AJ4" s="480"/>
      <c r="AK4" s="263"/>
      <c r="AL4" s="480">
        <v>2006</v>
      </c>
      <c r="AM4" s="485"/>
      <c r="AN4" s="485"/>
      <c r="AO4" s="480">
        <v>2021</v>
      </c>
      <c r="AP4" s="480"/>
      <c r="AQ4" s="480"/>
      <c r="AR4" s="263"/>
      <c r="AS4" s="480">
        <v>2006</v>
      </c>
      <c r="AT4" s="485"/>
      <c r="AU4" s="485"/>
      <c r="AV4" s="480">
        <v>2021</v>
      </c>
      <c r="AW4" s="480"/>
      <c r="AX4" s="480"/>
      <c r="AY4" s="263"/>
      <c r="AZ4" s="480">
        <v>2006</v>
      </c>
      <c r="BA4" s="485"/>
      <c r="BB4" s="485"/>
      <c r="BC4" s="480">
        <v>2021</v>
      </c>
      <c r="BD4" s="480"/>
      <c r="BE4" s="480"/>
      <c r="BF4" s="263"/>
      <c r="BG4" s="480">
        <v>2006</v>
      </c>
      <c r="BH4" s="485"/>
      <c r="BI4" s="485"/>
      <c r="BJ4" s="480">
        <v>2021</v>
      </c>
      <c r="BK4" s="480"/>
      <c r="BL4" s="480"/>
      <c r="BM4" s="263"/>
      <c r="BN4" s="480">
        <v>2006</v>
      </c>
      <c r="BO4" s="485"/>
      <c r="BP4" s="485"/>
      <c r="BQ4" s="480">
        <v>2021</v>
      </c>
      <c r="BR4" s="480"/>
      <c r="BS4" s="480"/>
    </row>
    <row r="5" spans="1:71" ht="39.950000000000003" customHeight="1">
      <c r="A5" s="78" t="s">
        <v>81</v>
      </c>
      <c r="B5" s="78" t="s">
        <v>159</v>
      </c>
      <c r="C5" s="123" t="s">
        <v>58</v>
      </c>
      <c r="D5" s="123" t="s">
        <v>36</v>
      </c>
      <c r="E5" s="124" t="s">
        <v>48</v>
      </c>
      <c r="F5" s="123" t="s">
        <v>58</v>
      </c>
      <c r="G5" s="123" t="s">
        <v>36</v>
      </c>
      <c r="H5" s="124" t="s">
        <v>48</v>
      </c>
      <c r="I5" s="124"/>
      <c r="J5" s="123" t="s">
        <v>57</v>
      </c>
      <c r="K5" s="123" t="s">
        <v>36</v>
      </c>
      <c r="L5" s="124" t="s">
        <v>47</v>
      </c>
      <c r="M5" s="123" t="s">
        <v>57</v>
      </c>
      <c r="N5" s="123" t="s">
        <v>36</v>
      </c>
      <c r="O5" s="124" t="s">
        <v>47</v>
      </c>
      <c r="P5" s="210"/>
      <c r="Q5" s="123" t="s">
        <v>59</v>
      </c>
      <c r="R5" s="123" t="s">
        <v>36</v>
      </c>
      <c r="S5" s="124" t="s">
        <v>49</v>
      </c>
      <c r="T5" s="123" t="s">
        <v>59</v>
      </c>
      <c r="U5" s="123" t="s">
        <v>36</v>
      </c>
      <c r="V5" s="124" t="s">
        <v>49</v>
      </c>
      <c r="W5" s="124"/>
      <c r="X5" s="123" t="s">
        <v>56</v>
      </c>
      <c r="Y5" s="123" t="s">
        <v>36</v>
      </c>
      <c r="Z5" s="124" t="s">
        <v>46</v>
      </c>
      <c r="AA5" s="123" t="s">
        <v>56</v>
      </c>
      <c r="AB5" s="123" t="s">
        <v>36</v>
      </c>
      <c r="AC5" s="124" t="s">
        <v>46</v>
      </c>
      <c r="AD5" s="124"/>
      <c r="AE5" s="123" t="s">
        <v>60</v>
      </c>
      <c r="AF5" s="123" t="s">
        <v>36</v>
      </c>
      <c r="AG5" s="124" t="s">
        <v>50</v>
      </c>
      <c r="AH5" s="123" t="s">
        <v>60</v>
      </c>
      <c r="AI5" s="123" t="s">
        <v>36</v>
      </c>
      <c r="AJ5" s="124" t="s">
        <v>50</v>
      </c>
      <c r="AK5" s="124"/>
      <c r="AL5" s="123" t="s">
        <v>55</v>
      </c>
      <c r="AM5" s="123" t="s">
        <v>36</v>
      </c>
      <c r="AN5" s="124" t="s">
        <v>44</v>
      </c>
      <c r="AO5" s="123" t="s">
        <v>55</v>
      </c>
      <c r="AP5" s="123" t="s">
        <v>36</v>
      </c>
      <c r="AQ5" s="124" t="s">
        <v>44</v>
      </c>
      <c r="AR5" s="210"/>
      <c r="AS5" s="229" t="s">
        <v>761</v>
      </c>
      <c r="AT5" s="265" t="s">
        <v>36</v>
      </c>
      <c r="AU5" s="210" t="s">
        <v>762</v>
      </c>
      <c r="AV5" s="229" t="s">
        <v>761</v>
      </c>
      <c r="AW5" s="265" t="s">
        <v>36</v>
      </c>
      <c r="AX5" s="210" t="s">
        <v>762</v>
      </c>
      <c r="AY5" s="210"/>
      <c r="AZ5" s="123" t="s">
        <v>764</v>
      </c>
      <c r="BA5" s="123" t="s">
        <v>36</v>
      </c>
      <c r="BB5" s="124" t="s">
        <v>765</v>
      </c>
      <c r="BC5" s="123" t="s">
        <v>764</v>
      </c>
      <c r="BD5" s="123" t="s">
        <v>36</v>
      </c>
      <c r="BE5" s="124" t="s">
        <v>765</v>
      </c>
      <c r="BF5" s="210"/>
      <c r="BG5" s="123" t="s">
        <v>767</v>
      </c>
      <c r="BH5" s="123" t="s">
        <v>36</v>
      </c>
      <c r="BI5" s="124" t="s">
        <v>768</v>
      </c>
      <c r="BJ5" s="123" t="s">
        <v>767</v>
      </c>
      <c r="BK5" s="123" t="s">
        <v>36</v>
      </c>
      <c r="BL5" s="124" t="s">
        <v>768</v>
      </c>
      <c r="BM5" s="210"/>
      <c r="BN5" s="123" t="s">
        <v>54</v>
      </c>
      <c r="BO5" s="123" t="s">
        <v>36</v>
      </c>
      <c r="BP5" s="124" t="s">
        <v>45</v>
      </c>
      <c r="BQ5" s="123" t="s">
        <v>54</v>
      </c>
      <c r="BR5" s="123" t="s">
        <v>36</v>
      </c>
      <c r="BS5" s="124" t="s">
        <v>45</v>
      </c>
    </row>
    <row r="6" spans="1:71" ht="12.75">
      <c r="A6" s="75"/>
      <c r="E6" s="5"/>
      <c r="H6" s="5"/>
      <c r="I6" s="5"/>
      <c r="L6" s="5"/>
      <c r="O6" s="5"/>
      <c r="S6" s="5"/>
      <c r="V6" s="5"/>
      <c r="Z6" s="5"/>
      <c r="AC6" s="5"/>
      <c r="AG6" s="5"/>
      <c r="AJ6" s="5"/>
      <c r="AK6" s="5"/>
      <c r="AN6" s="5"/>
      <c r="AQ6" s="5"/>
      <c r="BP6" s="5"/>
      <c r="BS6" s="5"/>
    </row>
    <row r="7" spans="1:71" ht="12.75">
      <c r="A7" s="74" t="s">
        <v>83</v>
      </c>
      <c r="B7" t="s">
        <v>147</v>
      </c>
      <c r="C7" s="1">
        <v>136866.08000000002</v>
      </c>
      <c r="D7" s="1">
        <v>13763094.849999996</v>
      </c>
      <c r="E7" s="5">
        <v>0.994442612593054</v>
      </c>
      <c r="F7" s="1">
        <v>620590.37061985245</v>
      </c>
      <c r="G7" s="1">
        <v>18314946.602017406</v>
      </c>
      <c r="H7" s="2">
        <v>3.3884366911094017</v>
      </c>
      <c r="I7" s="2"/>
      <c r="J7" s="1">
        <v>199128.61999999997</v>
      </c>
      <c r="K7" s="1">
        <v>13763094.849999996</v>
      </c>
      <c r="L7" s="5">
        <v>1.4468302527174695</v>
      </c>
      <c r="M7" s="1">
        <v>525357.77655174804</v>
      </c>
      <c r="N7" s="1">
        <v>18314946.602017406</v>
      </c>
      <c r="O7" s="2">
        <v>2.8684646915316669</v>
      </c>
      <c r="Q7" s="1">
        <v>103601.82</v>
      </c>
      <c r="R7" s="1">
        <v>13763094.849999996</v>
      </c>
      <c r="S7" s="5">
        <v>0.75275089744804047</v>
      </c>
      <c r="T7" s="1">
        <v>239564.41288890984</v>
      </c>
      <c r="U7" s="1">
        <v>18314946.602017406</v>
      </c>
      <c r="V7" s="2">
        <v>1.3080268159914898</v>
      </c>
      <c r="X7" s="1">
        <v>156016.74999999997</v>
      </c>
      <c r="Y7" s="1">
        <v>13763094.849999996</v>
      </c>
      <c r="Z7" s="5">
        <v>1.1335876973920587</v>
      </c>
      <c r="AA7" s="1">
        <v>246436.81574252044</v>
      </c>
      <c r="AB7" s="1">
        <v>18314946.602017406</v>
      </c>
      <c r="AC7" s="2">
        <v>1.3455502824964569</v>
      </c>
      <c r="AE7" s="1">
        <v>85346.819999999978</v>
      </c>
      <c r="AF7" s="1">
        <v>13763094.849999996</v>
      </c>
      <c r="AG7" s="5">
        <v>0.62011357859674998</v>
      </c>
      <c r="AH7" s="1">
        <v>150863.15389452616</v>
      </c>
      <c r="AI7" s="1">
        <v>18314946.602017406</v>
      </c>
      <c r="AJ7" s="2">
        <v>0.82371604554887667</v>
      </c>
      <c r="AK7" s="2"/>
      <c r="AL7" s="1">
        <v>175157.13000000006</v>
      </c>
      <c r="AM7" s="1">
        <v>13763094.849999996</v>
      </c>
      <c r="AN7" s="5">
        <v>1.2726580170302328</v>
      </c>
      <c r="AO7" s="1">
        <v>144264.43526422593</v>
      </c>
      <c r="AP7" s="1">
        <v>18314946.602017406</v>
      </c>
      <c r="AQ7" s="2">
        <v>0.78768690075424563</v>
      </c>
      <c r="AS7" s="1">
        <v>54956.283695585407</v>
      </c>
      <c r="AT7" s="1">
        <v>13763094.849999996</v>
      </c>
      <c r="AU7" s="5">
        <v>0.39930178709467679</v>
      </c>
      <c r="AV7" s="1">
        <v>121889.91767891336</v>
      </c>
      <c r="AW7" s="1">
        <v>18314946.602017406</v>
      </c>
      <c r="AX7" s="5">
        <v>0.66552155639638655</v>
      </c>
      <c r="AZ7" s="1">
        <v>4041.5089178501999</v>
      </c>
      <c r="BA7" s="1">
        <v>13763094.849999996</v>
      </c>
      <c r="BB7" s="5">
        <v>2.9364826457257184E-2</v>
      </c>
      <c r="BC7" s="1">
        <v>104858.29852183031</v>
      </c>
      <c r="BD7" s="1">
        <v>18314946.602017406</v>
      </c>
      <c r="BE7" s="5">
        <v>0.57252855168182737</v>
      </c>
      <c r="BG7" s="1">
        <v>43429.183490544478</v>
      </c>
      <c r="BH7" s="1">
        <v>13763094.849999996</v>
      </c>
      <c r="BI7" s="5">
        <v>0.31554809411594292</v>
      </c>
      <c r="BJ7" s="1">
        <v>96176.949795596563</v>
      </c>
      <c r="BK7" s="1">
        <v>18314946.602017406</v>
      </c>
      <c r="BL7" s="5">
        <v>0.52512820203910715</v>
      </c>
      <c r="BN7" s="1">
        <v>77894.62000000001</v>
      </c>
      <c r="BO7" s="1">
        <v>13763094.849999996</v>
      </c>
      <c r="BP7" s="5">
        <v>0.56596732674555417</v>
      </c>
      <c r="BQ7" s="1">
        <v>73316.594388958823</v>
      </c>
      <c r="BR7" s="1">
        <v>18314946.602017406</v>
      </c>
      <c r="BS7" s="2">
        <v>0.4003101727901458</v>
      </c>
    </row>
    <row r="8" spans="1:71" ht="12.75">
      <c r="A8" s="49"/>
      <c r="B8" t="s">
        <v>148</v>
      </c>
      <c r="C8" s="1">
        <v>5810.2499999999991</v>
      </c>
      <c r="D8" s="1">
        <v>3732114.0300000003</v>
      </c>
      <c r="E8" s="5">
        <v>0.15568254220785421</v>
      </c>
      <c r="F8" s="1">
        <v>32899.752094398667</v>
      </c>
      <c r="G8" s="1">
        <v>4535723.8340405459</v>
      </c>
      <c r="H8" s="2">
        <v>0.72534733811363195</v>
      </c>
      <c r="I8" s="2"/>
      <c r="J8" s="1">
        <v>5152.5300000000016</v>
      </c>
      <c r="K8" s="1">
        <v>3732114.0300000003</v>
      </c>
      <c r="L8" s="5">
        <v>0.13805928646826476</v>
      </c>
      <c r="M8" s="1">
        <v>17158.415141843652</v>
      </c>
      <c r="N8" s="1">
        <v>4535723.8340405459</v>
      </c>
      <c r="O8" s="2">
        <v>0.37829497054185662</v>
      </c>
      <c r="Q8" s="1">
        <v>8650.9999999999982</v>
      </c>
      <c r="R8" s="1">
        <v>3732114.0300000003</v>
      </c>
      <c r="S8" s="5">
        <v>0.23179891960589419</v>
      </c>
      <c r="T8" s="1">
        <v>28590.913776815447</v>
      </c>
      <c r="U8" s="1">
        <v>4535723.8340405459</v>
      </c>
      <c r="V8" s="2">
        <v>0.63034952794614674</v>
      </c>
      <c r="X8" s="1">
        <v>1908.19</v>
      </c>
      <c r="Y8" s="1">
        <v>3732114.0300000003</v>
      </c>
      <c r="Z8" s="5">
        <v>5.1128930806007555E-2</v>
      </c>
      <c r="AA8" s="1">
        <v>6685.3643968485258</v>
      </c>
      <c r="AB8" s="1">
        <v>4535723.8340405459</v>
      </c>
      <c r="AC8" s="2">
        <v>0.14739355043344915</v>
      </c>
      <c r="AE8" s="1">
        <v>4127.7100000000009</v>
      </c>
      <c r="AF8" s="1">
        <v>3732114.0300000003</v>
      </c>
      <c r="AG8" s="5">
        <v>0.11059978250450189</v>
      </c>
      <c r="AH8" s="1">
        <v>8055.4036426477833</v>
      </c>
      <c r="AI8" s="1">
        <v>4535723.8340405459</v>
      </c>
      <c r="AJ8" s="2">
        <v>0.17759907651766821</v>
      </c>
      <c r="AK8" s="2"/>
      <c r="AL8" s="1">
        <v>13066.300000000005</v>
      </c>
      <c r="AM8" s="1">
        <v>3732114.0300000003</v>
      </c>
      <c r="AN8" s="5">
        <v>0.35010452239584983</v>
      </c>
      <c r="AO8" s="1">
        <v>11194.75810923105</v>
      </c>
      <c r="AP8" s="1">
        <v>4535723.8340405459</v>
      </c>
      <c r="AQ8" s="2">
        <v>0.24681304503626394</v>
      </c>
      <c r="AS8" s="1">
        <v>2018.3449925004902</v>
      </c>
      <c r="AT8" s="1">
        <v>3732114.0300000003</v>
      </c>
      <c r="AU8" s="5">
        <v>5.4080474933947555E-2</v>
      </c>
      <c r="AV8" s="1">
        <v>6245.9147780866124</v>
      </c>
      <c r="AW8" s="1">
        <v>4535723.8340405459</v>
      </c>
      <c r="AX8" s="5">
        <v>0.13770491781733063</v>
      </c>
      <c r="AZ8" s="1">
        <v>190.69586378367001</v>
      </c>
      <c r="BA8" s="1">
        <v>3732114.0300000003</v>
      </c>
      <c r="BB8" s="5">
        <v>5.1095937115209203E-3</v>
      </c>
      <c r="BC8" s="1">
        <v>11886.947257886859</v>
      </c>
      <c r="BD8" s="1">
        <v>4535723.8340405459</v>
      </c>
      <c r="BE8" s="5">
        <v>0.26207387603000609</v>
      </c>
      <c r="BG8" s="1">
        <v>1524.4124974446095</v>
      </c>
      <c r="BH8" s="1">
        <v>3732114.0300000003</v>
      </c>
      <c r="BI8" s="5">
        <v>4.084581781775326E-2</v>
      </c>
      <c r="BJ8" s="1">
        <v>3345.9928159872934</v>
      </c>
      <c r="BK8" s="1">
        <v>4535723.8340405459</v>
      </c>
      <c r="BL8" s="5">
        <v>7.3769765056586181E-2</v>
      </c>
      <c r="BN8" s="1">
        <v>18321.82</v>
      </c>
      <c r="BO8" s="1">
        <v>3732114.0300000003</v>
      </c>
      <c r="BP8" s="5">
        <v>0.49092337084888049</v>
      </c>
      <c r="BQ8" s="1">
        <v>18454.457401411437</v>
      </c>
      <c r="BR8" s="1">
        <v>4535723.8340405459</v>
      </c>
      <c r="BS8" s="2">
        <v>0.406869070442759</v>
      </c>
    </row>
    <row r="9" spans="1:71" ht="12.75">
      <c r="A9" s="49"/>
      <c r="B9" t="s">
        <v>149</v>
      </c>
      <c r="C9" s="1">
        <v>3431.6200000000008</v>
      </c>
      <c r="D9" s="1">
        <v>1867470.6099999999</v>
      </c>
      <c r="E9" s="5">
        <v>0.18375764425015509</v>
      </c>
      <c r="F9" s="1">
        <v>16687.539674389183</v>
      </c>
      <c r="G9" s="1">
        <v>2049000.4059819172</v>
      </c>
      <c r="H9" s="2">
        <v>0.8144234440203646</v>
      </c>
      <c r="I9" s="2"/>
      <c r="J9" s="1">
        <v>1760.0300000000002</v>
      </c>
      <c r="K9" s="1">
        <v>1867470.6099999999</v>
      </c>
      <c r="L9" s="5">
        <v>9.4246730876262647E-2</v>
      </c>
      <c r="M9" s="1">
        <v>5822.845663649161</v>
      </c>
      <c r="N9" s="1">
        <v>2049000.4059819172</v>
      </c>
      <c r="O9" s="2">
        <v>0.2841798199087594</v>
      </c>
      <c r="Q9" s="1">
        <v>6427.4899999999989</v>
      </c>
      <c r="R9" s="1">
        <v>1867470.6099999999</v>
      </c>
      <c r="S9" s="5">
        <v>0.3441815879501311</v>
      </c>
      <c r="T9" s="1">
        <v>20636.646305521564</v>
      </c>
      <c r="U9" s="1">
        <v>2049000.4059819172</v>
      </c>
      <c r="V9" s="2">
        <v>1.0071567699681407</v>
      </c>
      <c r="X9" s="1">
        <v>1386.59</v>
      </c>
      <c r="Y9" s="1">
        <v>1867470.6099999999</v>
      </c>
      <c r="Z9" s="5">
        <v>7.4249629020935431E-2</v>
      </c>
      <c r="AA9" s="1">
        <v>3889.4470315020399</v>
      </c>
      <c r="AB9" s="1">
        <v>2049000.4059819172</v>
      </c>
      <c r="AC9" s="2">
        <v>0.18982168183798617</v>
      </c>
      <c r="AE9" s="1">
        <v>1894.4999999999995</v>
      </c>
      <c r="AF9" s="1">
        <v>1867470.6099999999</v>
      </c>
      <c r="AG9" s="5">
        <v>0.10144737967255076</v>
      </c>
      <c r="AH9" s="1">
        <v>5484.569626067665</v>
      </c>
      <c r="AI9" s="1">
        <v>2049000.4059819172</v>
      </c>
      <c r="AJ9" s="2">
        <v>0.26767049972541918</v>
      </c>
      <c r="AK9" s="2"/>
      <c r="AL9" s="1">
        <v>9915.4299999999948</v>
      </c>
      <c r="AM9" s="1">
        <v>1867470.6099999999</v>
      </c>
      <c r="AN9" s="5">
        <v>0.53095507618189475</v>
      </c>
      <c r="AO9" s="1">
        <v>6893.7889534018705</v>
      </c>
      <c r="AP9" s="1">
        <v>2049000.4059819172</v>
      </c>
      <c r="AQ9" s="2">
        <v>0.33644644155637665</v>
      </c>
      <c r="AS9" s="1">
        <v>567.46105345318995</v>
      </c>
      <c r="AT9" s="1">
        <v>1867470.6099999999</v>
      </c>
      <c r="AU9" s="5">
        <v>3.0386612266588224E-2</v>
      </c>
      <c r="AV9" s="1">
        <v>2868.8526511525261</v>
      </c>
      <c r="AW9" s="1">
        <v>2049000.4059819172</v>
      </c>
      <c r="AX9" s="5">
        <v>0.14001230271976062</v>
      </c>
      <c r="AZ9" s="1">
        <v>17.217470501889999</v>
      </c>
      <c r="BA9" s="1">
        <v>1867470.6099999999</v>
      </c>
      <c r="BB9" s="5">
        <v>9.2196741462453316E-4</v>
      </c>
      <c r="BC9" s="1">
        <v>4916.95164214124</v>
      </c>
      <c r="BD9" s="1">
        <v>2049000.4059819172</v>
      </c>
      <c r="BE9" s="5">
        <v>0.23996830980543168</v>
      </c>
      <c r="BG9" s="1">
        <v>656.62011408874002</v>
      </c>
      <c r="BH9" s="1">
        <v>1867470.6099999999</v>
      </c>
      <c r="BI9" s="5">
        <v>3.5160934291155466E-2</v>
      </c>
      <c r="BJ9" s="1">
        <v>2121.0346678116366</v>
      </c>
      <c r="BK9" s="1">
        <v>2049000.4059819172</v>
      </c>
      <c r="BL9" s="5">
        <v>0.10351558065188372</v>
      </c>
      <c r="BN9" s="1">
        <v>8475.5199999999968</v>
      </c>
      <c r="BO9" s="1">
        <v>1867470.6099999999</v>
      </c>
      <c r="BP9" s="5">
        <v>0.45385024827780274</v>
      </c>
      <c r="BQ9" s="1">
        <v>7975.064667990142</v>
      </c>
      <c r="BR9" s="1">
        <v>2049000.4059819172</v>
      </c>
      <c r="BS9" s="2">
        <v>0.38921732981152585</v>
      </c>
    </row>
    <row r="10" spans="1:71" ht="12.75">
      <c r="A10" s="49"/>
      <c r="B10" t="s">
        <v>150</v>
      </c>
      <c r="C10" s="1">
        <v>486.58999999999992</v>
      </c>
      <c r="D10" s="1">
        <v>281598.71999999986</v>
      </c>
      <c r="E10" s="5">
        <v>0.17279552975240803</v>
      </c>
      <c r="F10" s="1">
        <v>2313.4565069780338</v>
      </c>
      <c r="G10" s="1">
        <v>287405.69702204264</v>
      </c>
      <c r="H10" s="2">
        <v>0.8049445543177951</v>
      </c>
      <c r="I10" s="2"/>
      <c r="J10" s="1">
        <v>149.62</v>
      </c>
      <c r="K10" s="1">
        <v>281598.71999999986</v>
      </c>
      <c r="L10" s="5">
        <v>5.3132343783380859E-2</v>
      </c>
      <c r="M10" s="1">
        <v>689.5974265800395</v>
      </c>
      <c r="N10" s="1">
        <v>287405.69702204264</v>
      </c>
      <c r="O10" s="2">
        <v>0.23993867683393577</v>
      </c>
      <c r="Q10" s="1">
        <v>1263.7399999999998</v>
      </c>
      <c r="R10" s="1">
        <v>281598.71999999986</v>
      </c>
      <c r="S10" s="5">
        <v>0.44877334669703062</v>
      </c>
      <c r="T10" s="1">
        <v>3703.2400163954107</v>
      </c>
      <c r="U10" s="1">
        <v>287405.69702204264</v>
      </c>
      <c r="V10" s="2">
        <v>1.2885061273198737</v>
      </c>
      <c r="X10" s="1">
        <v>244.27</v>
      </c>
      <c r="Y10" s="1">
        <v>281598.71999999986</v>
      </c>
      <c r="Z10" s="5">
        <v>8.6744002245464802E-2</v>
      </c>
      <c r="AA10" s="1">
        <v>424.65827769896276</v>
      </c>
      <c r="AB10" s="1">
        <v>287405.69702204264</v>
      </c>
      <c r="AC10" s="2">
        <v>0.1477556924233111</v>
      </c>
      <c r="AE10" s="1">
        <v>258.55</v>
      </c>
      <c r="AF10" s="1">
        <v>281598.71999999986</v>
      </c>
      <c r="AG10" s="5">
        <v>9.1815048022945614E-2</v>
      </c>
      <c r="AH10" s="1">
        <v>378.70830025643778</v>
      </c>
      <c r="AI10" s="1">
        <v>287405.69702204264</v>
      </c>
      <c r="AJ10" s="2">
        <v>0.131767847394964</v>
      </c>
      <c r="AK10" s="2"/>
      <c r="AL10" s="1">
        <v>692.71000000000015</v>
      </c>
      <c r="AM10" s="1">
        <v>281598.71999999986</v>
      </c>
      <c r="AN10" s="5">
        <v>0.24599188519038739</v>
      </c>
      <c r="AO10" s="1">
        <v>469.74920574197961</v>
      </c>
      <c r="AP10" s="1">
        <v>287405.69702204264</v>
      </c>
      <c r="AQ10" s="2">
        <v>0.16344463961893979</v>
      </c>
      <c r="AS10" s="1">
        <v>128.29477399437999</v>
      </c>
      <c r="AT10" s="1">
        <v>281598.71999999986</v>
      </c>
      <c r="AU10" s="5">
        <v>4.5559430807917044E-2</v>
      </c>
      <c r="AV10" s="1">
        <v>419.17075644657848</v>
      </c>
      <c r="AW10" s="1">
        <v>287405.69702204264</v>
      </c>
      <c r="AX10" s="5">
        <v>0.14584636309920818</v>
      </c>
      <c r="AZ10" s="1">
        <v>1.5777478688</v>
      </c>
      <c r="BA10" s="1">
        <v>281598.71999999986</v>
      </c>
      <c r="BB10" s="5">
        <v>5.6028232969240798E-4</v>
      </c>
      <c r="BC10" s="1">
        <v>579.6360420333549</v>
      </c>
      <c r="BD10" s="1">
        <v>287405.69702204264</v>
      </c>
      <c r="BE10" s="5">
        <v>0.20167868905844952</v>
      </c>
      <c r="BG10" s="1">
        <v>105.61404431112999</v>
      </c>
      <c r="BH10" s="1">
        <v>281598.71999999986</v>
      </c>
      <c r="BI10" s="5">
        <v>3.7505157804385632E-2</v>
      </c>
      <c r="BJ10" s="1">
        <v>135.37877027098395</v>
      </c>
      <c r="BK10" s="1">
        <v>287405.69702204264</v>
      </c>
      <c r="BL10" s="5">
        <v>4.7103718427892211E-2</v>
      </c>
      <c r="BN10" s="1">
        <v>1056.6500000000001</v>
      </c>
      <c r="BO10" s="1">
        <v>281598.71999999986</v>
      </c>
      <c r="BP10" s="5">
        <v>0.3752325294660433</v>
      </c>
      <c r="BQ10" s="1">
        <v>932.2958671315954</v>
      </c>
      <c r="BR10" s="1">
        <v>287405.69702204264</v>
      </c>
      <c r="BS10" s="2">
        <v>0.32438322440772382</v>
      </c>
    </row>
    <row r="11" spans="1:71" ht="12.75">
      <c r="A11" s="49"/>
      <c r="B11" t="s">
        <v>151</v>
      </c>
      <c r="C11" s="1">
        <v>138.45999999999998</v>
      </c>
      <c r="D11" s="1">
        <v>166511.78999999995</v>
      </c>
      <c r="E11" s="5">
        <v>8.3153271008617483E-2</v>
      </c>
      <c r="F11" s="1">
        <v>655.88110438150864</v>
      </c>
      <c r="G11" s="1">
        <v>182680.46093808566</v>
      </c>
      <c r="H11" s="2">
        <v>0.35903188606678682</v>
      </c>
      <c r="I11" s="2"/>
      <c r="J11" s="1">
        <v>52.199999999999996</v>
      </c>
      <c r="K11" s="1">
        <v>166511.78999999995</v>
      </c>
      <c r="L11" s="5">
        <v>3.1349131493932057E-2</v>
      </c>
      <c r="M11" s="1">
        <v>271.36521617891742</v>
      </c>
      <c r="N11" s="1">
        <v>182680.46093808566</v>
      </c>
      <c r="O11" s="2">
        <v>0.148546382456791</v>
      </c>
      <c r="Q11" s="1">
        <v>434.95000000000005</v>
      </c>
      <c r="R11" s="1">
        <v>166511.78999999995</v>
      </c>
      <c r="S11" s="5">
        <v>0.26121273454570404</v>
      </c>
      <c r="T11" s="1">
        <v>1218.7870123577602</v>
      </c>
      <c r="U11" s="1">
        <v>182680.46093808566</v>
      </c>
      <c r="V11" s="2">
        <v>0.66716878537482638</v>
      </c>
      <c r="X11" s="1">
        <v>76.2</v>
      </c>
      <c r="Y11" s="1">
        <v>166511.78999999995</v>
      </c>
      <c r="Z11" s="5">
        <v>4.5762525284245653E-2</v>
      </c>
      <c r="AA11" s="1">
        <v>350.71455142995819</v>
      </c>
      <c r="AB11" s="1">
        <v>182680.46093808566</v>
      </c>
      <c r="AC11" s="2">
        <v>0.19198251943803826</v>
      </c>
      <c r="AE11" s="1">
        <v>134.42000000000002</v>
      </c>
      <c r="AF11" s="1">
        <v>166511.78999999995</v>
      </c>
      <c r="AG11" s="5">
        <v>8.0727016387248052E-2</v>
      </c>
      <c r="AH11" s="1">
        <v>549.1645365019092</v>
      </c>
      <c r="AI11" s="1">
        <v>182680.46093808566</v>
      </c>
      <c r="AJ11" s="2">
        <v>0.30061481872877083</v>
      </c>
      <c r="AK11" s="2"/>
      <c r="AL11" s="1">
        <v>134.42999999999998</v>
      </c>
      <c r="AM11" s="1">
        <v>166511.78999999995</v>
      </c>
      <c r="AN11" s="5">
        <v>8.0733021967993993E-2</v>
      </c>
      <c r="AO11" s="1">
        <v>192.26846739923508</v>
      </c>
      <c r="AP11" s="1">
        <v>182680.46093808566</v>
      </c>
      <c r="AQ11" s="2">
        <v>0.1052485122995168</v>
      </c>
      <c r="AS11" s="1">
        <v>35.615484487629999</v>
      </c>
      <c r="AT11" s="1">
        <v>166511.78999999995</v>
      </c>
      <c r="AU11" s="5">
        <v>2.1389166789709011E-2</v>
      </c>
      <c r="AV11" s="1">
        <v>189.14413540094117</v>
      </c>
      <c r="AW11" s="1">
        <v>182680.46093808566</v>
      </c>
      <c r="AX11" s="5">
        <v>0.10353824072353648</v>
      </c>
      <c r="AZ11" s="1">
        <v>0</v>
      </c>
      <c r="BA11" s="1">
        <v>166511.78999999995</v>
      </c>
      <c r="BB11" s="5">
        <v>0</v>
      </c>
      <c r="BC11" s="1">
        <v>113.16653610823315</v>
      </c>
      <c r="BD11" s="1">
        <v>182680.46093808566</v>
      </c>
      <c r="BE11" s="5">
        <v>6.1947805215242874E-2</v>
      </c>
      <c r="BG11" s="1">
        <v>36.16985361975</v>
      </c>
      <c r="BH11" s="1">
        <v>166511.78999999995</v>
      </c>
      <c r="BI11" s="5">
        <v>2.1722097648310675E-2</v>
      </c>
      <c r="BJ11" s="1">
        <v>57.643950333528373</v>
      </c>
      <c r="BK11" s="1">
        <v>182680.46093808566</v>
      </c>
      <c r="BL11" s="5">
        <v>3.1554524242778846E-2</v>
      </c>
      <c r="BN11" s="1">
        <v>438.39</v>
      </c>
      <c r="BO11" s="1">
        <v>166511.78999999995</v>
      </c>
      <c r="BP11" s="5">
        <v>0.26327865432231562</v>
      </c>
      <c r="BQ11" s="1">
        <v>395.5876745079641</v>
      </c>
      <c r="BR11" s="1">
        <v>182680.46093808566</v>
      </c>
      <c r="BS11" s="2">
        <v>0.21654624280920623</v>
      </c>
    </row>
    <row r="12" spans="1:71" s="14" customFormat="1" ht="12.75">
      <c r="A12" s="73"/>
      <c r="B12" s="14" t="s">
        <v>82</v>
      </c>
      <c r="C12" s="15"/>
      <c r="D12" s="15"/>
      <c r="E12" s="16">
        <v>8.3617968453495339E-2</v>
      </c>
      <c r="F12" s="19"/>
      <c r="G12" s="19"/>
      <c r="H12" s="19">
        <v>0.10595797377853232</v>
      </c>
      <c r="I12" s="19"/>
      <c r="J12" s="15"/>
      <c r="K12" s="15"/>
      <c r="L12" s="16">
        <v>2.1667456451820388E-2</v>
      </c>
      <c r="M12" s="15"/>
      <c r="N12" s="15"/>
      <c r="O12" s="19">
        <v>5.1786024382776019E-2</v>
      </c>
      <c r="Q12" s="15"/>
      <c r="R12" s="15"/>
      <c r="S12" s="16">
        <v>0.3470108576838124</v>
      </c>
      <c r="T12" s="19"/>
      <c r="U12" s="19"/>
      <c r="V12" s="19">
        <v>0.51005742177319935</v>
      </c>
      <c r="X12" s="15"/>
      <c r="Y12" s="15"/>
      <c r="Z12" s="16">
        <v>4.0369638264006656E-2</v>
      </c>
      <c r="AA12" s="19"/>
      <c r="AB12" s="19"/>
      <c r="AC12" s="19">
        <v>0.14267955789942305</v>
      </c>
      <c r="AE12" s="15"/>
      <c r="AF12" s="15"/>
      <c r="AG12" s="16">
        <v>0.13018101711290464</v>
      </c>
      <c r="AH12" s="19"/>
      <c r="AI12" s="19"/>
      <c r="AJ12" s="19">
        <v>0.36494957255380223</v>
      </c>
      <c r="AK12" s="19"/>
      <c r="AL12" s="15"/>
      <c r="AM12" s="15"/>
      <c r="AN12" s="16">
        <v>6.343654060058157E-2</v>
      </c>
      <c r="AO12" s="19"/>
      <c r="AP12" s="19"/>
      <c r="AQ12" s="19">
        <v>0.13361719256564583</v>
      </c>
      <c r="AS12" s="15"/>
      <c r="AT12" s="15"/>
      <c r="AU12" s="16">
        <v>5.3566418886669083E-2</v>
      </c>
      <c r="AV12" s="15"/>
      <c r="AW12" s="15"/>
      <c r="AX12" s="16">
        <v>0.15557458616993139</v>
      </c>
      <c r="AZ12" s="15"/>
      <c r="BA12" s="15"/>
      <c r="BB12" s="16">
        <v>0</v>
      </c>
      <c r="BC12" s="15"/>
      <c r="BD12" s="15"/>
      <c r="BE12" s="16">
        <v>0.10820037713974005</v>
      </c>
      <c r="BG12" s="15"/>
      <c r="BH12" s="15"/>
      <c r="BI12" s="16">
        <v>6.8839261124896065E-2</v>
      </c>
      <c r="BJ12" s="15"/>
      <c r="BK12" s="15"/>
      <c r="BL12" s="16">
        <v>6.0089182261113698E-2</v>
      </c>
      <c r="BN12" s="15"/>
      <c r="BO12" s="15"/>
      <c r="BP12" s="16">
        <v>0.46518348653840158</v>
      </c>
      <c r="BQ12" s="19"/>
      <c r="BR12" s="19"/>
      <c r="BS12" s="19">
        <v>0.54094614008904052</v>
      </c>
    </row>
    <row r="13" spans="1:71" ht="12.75">
      <c r="A13" s="72"/>
      <c r="E13" s="5"/>
      <c r="H13" s="2"/>
      <c r="I13" s="2"/>
      <c r="L13" s="5"/>
      <c r="O13" s="2"/>
      <c r="S13" s="5"/>
      <c r="V13" s="2"/>
      <c r="Z13" s="5"/>
      <c r="AC13" s="2"/>
      <c r="AG13" s="5"/>
      <c r="AJ13" s="2"/>
      <c r="AK13" s="2"/>
      <c r="AN13" s="5"/>
      <c r="AQ13" s="2"/>
      <c r="AS13" s="1"/>
      <c r="AT13" s="1"/>
      <c r="AU13" s="5"/>
      <c r="AV13" s="1"/>
      <c r="AW13" s="1"/>
      <c r="AX13" s="5"/>
      <c r="AZ13" s="1"/>
      <c r="BA13" s="1"/>
      <c r="BB13" s="5"/>
      <c r="BC13" s="1"/>
      <c r="BD13" s="1"/>
      <c r="BE13" s="5"/>
      <c r="BG13" s="1"/>
      <c r="BH13" s="1"/>
      <c r="BI13" s="5"/>
      <c r="BJ13" s="1"/>
      <c r="BK13" s="1"/>
      <c r="BL13" s="5"/>
      <c r="BP13" s="5"/>
      <c r="BS13" s="2"/>
    </row>
    <row r="14" spans="1:71" ht="12.75">
      <c r="A14" s="74" t="s">
        <v>152</v>
      </c>
      <c r="B14" t="s">
        <v>147</v>
      </c>
      <c r="C14" s="1">
        <v>54020.94000000001</v>
      </c>
      <c r="D14" s="1">
        <v>4777675.9400000013</v>
      </c>
      <c r="E14" s="5">
        <v>1.1306949378404261</v>
      </c>
      <c r="F14" s="1">
        <v>195357.50649203305</v>
      </c>
      <c r="G14" s="1">
        <v>6080332.0333413687</v>
      </c>
      <c r="H14" s="2">
        <v>3.2129414219617347</v>
      </c>
      <c r="I14" s="2"/>
      <c r="J14" s="1">
        <v>111528.87000000002</v>
      </c>
      <c r="K14" s="1">
        <v>4777675.9400000013</v>
      </c>
      <c r="L14" s="5">
        <v>2.3343749429769822</v>
      </c>
      <c r="M14" s="1">
        <v>242508.68711351202</v>
      </c>
      <c r="N14" s="1">
        <v>6080332.0333413687</v>
      </c>
      <c r="O14" s="2">
        <v>3.9884119121081039</v>
      </c>
      <c r="Q14" s="1">
        <v>54059.049999999996</v>
      </c>
      <c r="R14" s="1">
        <v>4777675.9400000013</v>
      </c>
      <c r="S14" s="5">
        <v>1.1314926060054207</v>
      </c>
      <c r="T14" s="1">
        <v>96732.148439052544</v>
      </c>
      <c r="U14" s="1">
        <v>6080332.0333413687</v>
      </c>
      <c r="V14" s="2">
        <v>1.5909024031685097</v>
      </c>
      <c r="X14" s="1">
        <v>62965.280000000006</v>
      </c>
      <c r="Y14" s="1">
        <v>4777675.9400000013</v>
      </c>
      <c r="Z14" s="5">
        <v>1.3179060445024655</v>
      </c>
      <c r="AA14" s="1">
        <v>95873.235496755064</v>
      </c>
      <c r="AB14" s="1">
        <v>6080332.0333413687</v>
      </c>
      <c r="AC14" s="2">
        <v>1.5767763170010496</v>
      </c>
      <c r="AE14" s="1">
        <v>22077.119999999999</v>
      </c>
      <c r="AF14" s="1">
        <v>4777675.9400000013</v>
      </c>
      <c r="AG14" s="5">
        <v>0.46208910518949919</v>
      </c>
      <c r="AH14" s="1">
        <v>36563.000566164061</v>
      </c>
      <c r="AI14" s="1">
        <v>6080332.0333413687</v>
      </c>
      <c r="AJ14" s="2">
        <v>0.60133230168470475</v>
      </c>
      <c r="AK14" s="2"/>
      <c r="AL14" s="1">
        <v>49584.869999999995</v>
      </c>
      <c r="AM14" s="1">
        <v>4777675.9400000013</v>
      </c>
      <c r="AN14" s="5">
        <v>1.0378449820102278</v>
      </c>
      <c r="AO14" s="1">
        <v>42526.491502177647</v>
      </c>
      <c r="AP14" s="1">
        <v>6080332.0333413687</v>
      </c>
      <c r="AQ14" s="2">
        <v>0.69941067805153656</v>
      </c>
      <c r="AS14" s="1">
        <v>18242.191593401836</v>
      </c>
      <c r="AT14" s="1">
        <v>4777675.9400000013</v>
      </c>
      <c r="AU14" s="5">
        <v>0.38182145089986641</v>
      </c>
      <c r="AV14" s="1">
        <v>29575.77120641576</v>
      </c>
      <c r="AW14" s="1">
        <v>6080332.0333413687</v>
      </c>
      <c r="AX14" s="5">
        <v>0.48641704177070694</v>
      </c>
      <c r="AZ14" s="1">
        <v>2992.9070645293996</v>
      </c>
      <c r="BA14" s="1">
        <v>4777675.9400000013</v>
      </c>
      <c r="BB14" s="5">
        <v>6.2643576126040032E-2</v>
      </c>
      <c r="BC14" s="1">
        <v>60761.114749347988</v>
      </c>
      <c r="BD14" s="1">
        <v>6080332.0333413687</v>
      </c>
      <c r="BE14" s="5">
        <v>0.999305867116561</v>
      </c>
      <c r="BG14" s="1">
        <v>32562.348405083936</v>
      </c>
      <c r="BH14" s="1">
        <v>4777675.9400000013</v>
      </c>
      <c r="BI14" s="5">
        <v>0.68155205196030788</v>
      </c>
      <c r="BJ14" s="1">
        <v>51863.880347068502</v>
      </c>
      <c r="BK14" s="1">
        <v>6080332.0333413687</v>
      </c>
      <c r="BL14" s="5">
        <v>0.85297776606070264</v>
      </c>
      <c r="BN14" s="1">
        <v>23405.929999999997</v>
      </c>
      <c r="BO14" s="1">
        <v>4777675.9400000013</v>
      </c>
      <c r="BP14" s="5">
        <v>0.48990200034370662</v>
      </c>
      <c r="BQ14" s="1">
        <v>21440.228019689268</v>
      </c>
      <c r="BR14" s="1">
        <v>6080332.0333413687</v>
      </c>
      <c r="BS14" s="2">
        <v>0.35261607264409645</v>
      </c>
    </row>
    <row r="15" spans="1:71" ht="12.75">
      <c r="A15" s="49"/>
      <c r="B15" t="s">
        <v>148</v>
      </c>
      <c r="C15" s="1">
        <v>2114.48</v>
      </c>
      <c r="D15" s="1">
        <v>1296356.1200000001</v>
      </c>
      <c r="E15" s="5">
        <v>0.16310950111455483</v>
      </c>
      <c r="F15" s="1">
        <v>10334.195624870068</v>
      </c>
      <c r="G15" s="1">
        <v>1569743.319444993</v>
      </c>
      <c r="H15" s="2">
        <v>0.65833665267796027</v>
      </c>
      <c r="I15" s="2"/>
      <c r="J15" s="1">
        <v>1964.0700000000006</v>
      </c>
      <c r="K15" s="1">
        <v>1296356.1200000001</v>
      </c>
      <c r="L15" s="5">
        <v>0.15150697942475871</v>
      </c>
      <c r="M15" s="1">
        <v>4275.2320862409442</v>
      </c>
      <c r="N15" s="1">
        <v>1569743.319444993</v>
      </c>
      <c r="O15" s="2">
        <v>0.27235230328946508</v>
      </c>
      <c r="Q15" s="1">
        <v>2853.0400000000004</v>
      </c>
      <c r="R15" s="1">
        <v>1296356.1200000001</v>
      </c>
      <c r="S15" s="5">
        <v>0.22008150044449207</v>
      </c>
      <c r="T15" s="1">
        <v>7929.7512588696191</v>
      </c>
      <c r="U15" s="1">
        <v>1569743.319444993</v>
      </c>
      <c r="V15" s="2">
        <v>0.50516228740335112</v>
      </c>
      <c r="X15" s="1">
        <v>575.32999999999993</v>
      </c>
      <c r="Y15" s="1">
        <v>1296356.1200000001</v>
      </c>
      <c r="Z15" s="5">
        <v>4.4380551850212259E-2</v>
      </c>
      <c r="AA15" s="1">
        <v>1874.99984910587</v>
      </c>
      <c r="AB15" s="1">
        <v>1569743.319444993</v>
      </c>
      <c r="AC15" s="2">
        <v>0.11944627034748617</v>
      </c>
      <c r="AE15" s="1">
        <v>1115.6599999999999</v>
      </c>
      <c r="AF15" s="1">
        <v>1296356.1200000001</v>
      </c>
      <c r="AG15" s="5">
        <v>8.6061228298902906E-2</v>
      </c>
      <c r="AH15" s="1">
        <v>2133.3449148830009</v>
      </c>
      <c r="AI15" s="1">
        <v>1569743.319444993</v>
      </c>
      <c r="AJ15" s="2">
        <v>0.13590406077582656</v>
      </c>
      <c r="AK15" s="2"/>
      <c r="AL15" s="1">
        <v>3169.8900000000008</v>
      </c>
      <c r="AM15" s="1">
        <v>1296356.1200000001</v>
      </c>
      <c r="AN15" s="5">
        <v>0.24452308675798132</v>
      </c>
      <c r="AO15" s="1">
        <v>3241.9146054428852</v>
      </c>
      <c r="AP15" s="1">
        <v>1569743.319444993</v>
      </c>
      <c r="AQ15" s="2">
        <v>0.20652514110326736</v>
      </c>
      <c r="AS15" s="1">
        <v>661.8705792013003</v>
      </c>
      <c r="AT15" s="1">
        <v>1296356.1200000001</v>
      </c>
      <c r="AU15" s="5">
        <v>5.1056231307898658E-2</v>
      </c>
      <c r="AV15" s="1">
        <v>1555.4563402668957</v>
      </c>
      <c r="AW15" s="1">
        <v>1569743.319444993</v>
      </c>
      <c r="AX15" s="5">
        <v>9.9089852525497693E-2</v>
      </c>
      <c r="AZ15" s="1">
        <v>77.36967815237999</v>
      </c>
      <c r="BA15" s="1">
        <v>1296356.1200000001</v>
      </c>
      <c r="BB15" s="5">
        <v>5.9682425962072809E-3</v>
      </c>
      <c r="BC15" s="1">
        <v>3811.708842173467</v>
      </c>
      <c r="BD15" s="1">
        <v>1569743.319444993</v>
      </c>
      <c r="BE15" s="5">
        <v>0.24282370212737425</v>
      </c>
      <c r="BG15" s="1">
        <v>513.20691497973007</v>
      </c>
      <c r="BH15" s="1">
        <v>1296356.1200000001</v>
      </c>
      <c r="BI15" s="5">
        <v>3.9588420732701912E-2</v>
      </c>
      <c r="BJ15" s="1">
        <v>950.23617379588018</v>
      </c>
      <c r="BK15" s="1">
        <v>1569743.319444993</v>
      </c>
      <c r="BL15" s="5">
        <v>6.0534493889857786E-2</v>
      </c>
      <c r="BN15" s="1">
        <v>5915.3800000000019</v>
      </c>
      <c r="BO15" s="1">
        <v>1296356.1200000001</v>
      </c>
      <c r="BP15" s="5">
        <v>0.45630825579008344</v>
      </c>
      <c r="BQ15" s="1">
        <v>6327.2377590426449</v>
      </c>
      <c r="BR15" s="1">
        <v>1569743.319444993</v>
      </c>
      <c r="BS15" s="2">
        <v>0.40307467346188408</v>
      </c>
    </row>
    <row r="16" spans="1:71" ht="12.75">
      <c r="A16" s="49"/>
      <c r="B16" t="s">
        <v>149</v>
      </c>
      <c r="C16" s="1">
        <v>815.99999999999989</v>
      </c>
      <c r="D16" s="1">
        <v>425862.06999999995</v>
      </c>
      <c r="E16" s="5">
        <v>0.19161133556693602</v>
      </c>
      <c r="F16" s="1">
        <v>3006.4436848003888</v>
      </c>
      <c r="G16" s="1">
        <v>377715.89798126015</v>
      </c>
      <c r="H16" s="2">
        <v>0.7959537051176887</v>
      </c>
      <c r="I16" s="2"/>
      <c r="J16" s="1">
        <v>335.53000000000014</v>
      </c>
      <c r="K16" s="1">
        <v>425862.06999999995</v>
      </c>
      <c r="L16" s="5">
        <v>7.8788420861242742E-2</v>
      </c>
      <c r="M16" s="1">
        <v>683.99578478003309</v>
      </c>
      <c r="N16" s="1">
        <v>377715.89798126015</v>
      </c>
      <c r="O16" s="2">
        <v>0.18108736974951703</v>
      </c>
      <c r="Q16" s="1">
        <v>673.9899999999999</v>
      </c>
      <c r="R16" s="1">
        <v>425862.06999999995</v>
      </c>
      <c r="S16" s="5">
        <v>0.15826485791514608</v>
      </c>
      <c r="T16" s="1">
        <v>2074.7311228257217</v>
      </c>
      <c r="U16" s="1">
        <v>377715.89798126015</v>
      </c>
      <c r="V16" s="2">
        <v>0.54928350485492583</v>
      </c>
      <c r="X16" s="1">
        <v>130.62</v>
      </c>
      <c r="Y16" s="1">
        <v>425862.06999999995</v>
      </c>
      <c r="Z16" s="5">
        <v>3.0671902759501456E-2</v>
      </c>
      <c r="AA16" s="1">
        <v>202.89176517428587</v>
      </c>
      <c r="AB16" s="1">
        <v>377715.89798126015</v>
      </c>
      <c r="AC16" s="2">
        <v>5.3715442283118323E-2</v>
      </c>
      <c r="AE16" s="1">
        <v>161.15999999999994</v>
      </c>
      <c r="AF16" s="1">
        <v>425862.06999999995</v>
      </c>
      <c r="AG16" s="5">
        <v>3.7843238774469858E-2</v>
      </c>
      <c r="AH16" s="1">
        <v>735.30240375041637</v>
      </c>
      <c r="AI16" s="1">
        <v>377715.89798126015</v>
      </c>
      <c r="AJ16" s="2">
        <v>0.19467075854638699</v>
      </c>
      <c r="AK16" s="2"/>
      <c r="AL16" s="1">
        <v>2362.1799999999985</v>
      </c>
      <c r="AM16" s="1">
        <v>425862.06999999995</v>
      </c>
      <c r="AN16" s="5">
        <v>0.55468194197243226</v>
      </c>
      <c r="AO16" s="1">
        <v>1336.7242975166407</v>
      </c>
      <c r="AP16" s="1">
        <v>377715.89798126015</v>
      </c>
      <c r="AQ16" s="2">
        <v>0.35389675273423638</v>
      </c>
      <c r="AS16" s="1">
        <v>152.67142447199998</v>
      </c>
      <c r="AT16" s="1">
        <v>425862.06999999995</v>
      </c>
      <c r="AU16" s="5">
        <v>3.5849970031846229E-2</v>
      </c>
      <c r="AV16" s="1">
        <v>216.61929659063986</v>
      </c>
      <c r="AW16" s="1">
        <v>377715.89798126015</v>
      </c>
      <c r="AX16" s="5">
        <v>5.734979590437761E-2</v>
      </c>
      <c r="AZ16" s="1">
        <v>9.7232573220499994</v>
      </c>
      <c r="BA16" s="1">
        <v>425862.06999999995</v>
      </c>
      <c r="BB16" s="5">
        <v>2.2831940214938611E-3</v>
      </c>
      <c r="BC16" s="1">
        <v>314.82843684297904</v>
      </c>
      <c r="BD16" s="1">
        <v>377715.89798126015</v>
      </c>
      <c r="BE16" s="5">
        <v>8.3350591946383695E-2</v>
      </c>
      <c r="BG16" s="1">
        <v>66.643902687899981</v>
      </c>
      <c r="BH16" s="1">
        <v>425862.06999999995</v>
      </c>
      <c r="BI16" s="5">
        <v>1.5649175491938033E-2</v>
      </c>
      <c r="BJ16" s="1">
        <v>162.68521636060123</v>
      </c>
      <c r="BK16" s="1">
        <v>377715.89798126015</v>
      </c>
      <c r="BL16" s="5">
        <v>4.3070788714504316E-2</v>
      </c>
      <c r="BN16" s="1">
        <v>1549.72</v>
      </c>
      <c r="BO16" s="1">
        <v>425862.06999999995</v>
      </c>
      <c r="BP16" s="5">
        <v>0.36390186146420606</v>
      </c>
      <c r="BQ16" s="1">
        <v>1095.5969450664998</v>
      </c>
      <c r="BR16" s="1">
        <v>377715.89798126015</v>
      </c>
      <c r="BS16" s="2">
        <v>0.29005846746775171</v>
      </c>
    </row>
    <row r="17" spans="1:71" ht="12.75">
      <c r="A17" s="49"/>
      <c r="B17" t="s">
        <v>150</v>
      </c>
      <c r="C17" s="1">
        <v>21.4</v>
      </c>
      <c r="D17" s="1">
        <v>30662.049999999996</v>
      </c>
      <c r="E17" s="5">
        <v>6.9793115594032368E-2</v>
      </c>
      <c r="F17" s="1">
        <v>146.10893526465753</v>
      </c>
      <c r="G17" s="1">
        <v>26232.973227184066</v>
      </c>
      <c r="H17" s="2">
        <v>0.55696673800303864</v>
      </c>
      <c r="I17" s="2"/>
      <c r="J17" s="1">
        <v>28.900000000000002</v>
      </c>
      <c r="K17" s="1">
        <v>30662.049999999996</v>
      </c>
      <c r="L17" s="5">
        <v>9.4253319657361487E-2</v>
      </c>
      <c r="M17" s="1">
        <v>50.472713780931159</v>
      </c>
      <c r="N17" s="1">
        <v>26232.973227184066</v>
      </c>
      <c r="O17" s="2">
        <v>0.19240180418675731</v>
      </c>
      <c r="Q17" s="1">
        <v>56.370000000000005</v>
      </c>
      <c r="R17" s="1">
        <v>30662.049999999996</v>
      </c>
      <c r="S17" s="5">
        <v>0.18384289373998156</v>
      </c>
      <c r="T17" s="1">
        <v>132.50642549179125</v>
      </c>
      <c r="U17" s="1">
        <v>26232.973227184066</v>
      </c>
      <c r="V17" s="2">
        <v>0.50511401946036649</v>
      </c>
      <c r="X17" s="1">
        <v>3.77</v>
      </c>
      <c r="Y17" s="1">
        <v>30662.049999999996</v>
      </c>
      <c r="Z17" s="5">
        <v>1.2295329242500097E-2</v>
      </c>
      <c r="AA17" s="1">
        <v>13.444040949281934</v>
      </c>
      <c r="AB17" s="1">
        <v>26232.973227184066</v>
      </c>
      <c r="AC17" s="2">
        <v>5.1248635954656001E-2</v>
      </c>
      <c r="AE17" s="1">
        <v>8.84</v>
      </c>
      <c r="AF17" s="1">
        <v>30662.049999999996</v>
      </c>
      <c r="AG17" s="5">
        <v>2.8830427189310569E-2</v>
      </c>
      <c r="AH17" s="1">
        <v>49.030479190900564</v>
      </c>
      <c r="AI17" s="1">
        <v>26232.973227184066</v>
      </c>
      <c r="AJ17" s="2">
        <v>0.18690401109429888</v>
      </c>
      <c r="AK17" s="2"/>
      <c r="AL17" s="1">
        <v>58.179999999999993</v>
      </c>
      <c r="AM17" s="1">
        <v>30662.049999999996</v>
      </c>
      <c r="AN17" s="5">
        <v>0.18974595632059826</v>
      </c>
      <c r="AO17" s="1">
        <v>42.981513307187342</v>
      </c>
      <c r="AP17" s="1">
        <v>26232.973227184066</v>
      </c>
      <c r="AQ17" s="2">
        <v>0.1638453748073341</v>
      </c>
      <c r="AS17" s="1">
        <v>2.2664029392599998</v>
      </c>
      <c r="AT17" s="1">
        <v>30662.049999999996</v>
      </c>
      <c r="AU17" s="5">
        <v>7.3915571178704616E-3</v>
      </c>
      <c r="AV17" s="1">
        <v>8.7243087112131885</v>
      </c>
      <c r="AW17" s="1">
        <v>26232.973227184066</v>
      </c>
      <c r="AX17" s="5">
        <v>3.3257033564813666E-2</v>
      </c>
      <c r="AZ17" s="1">
        <v>0</v>
      </c>
      <c r="BA17" s="1">
        <v>30662.049999999996</v>
      </c>
      <c r="BB17" s="5">
        <v>0</v>
      </c>
      <c r="BC17" s="1">
        <v>23.699922914064796</v>
      </c>
      <c r="BD17" s="1">
        <v>26232.973227184066</v>
      </c>
      <c r="BE17" s="5">
        <v>9.0344021277411354E-2</v>
      </c>
      <c r="BG17" s="1">
        <v>16.73562482805</v>
      </c>
      <c r="BH17" s="1">
        <v>30662.049999999996</v>
      </c>
      <c r="BI17" s="5">
        <v>5.4580906456189335E-2</v>
      </c>
      <c r="BJ17" s="1">
        <v>7.1982627750136556</v>
      </c>
      <c r="BK17" s="1">
        <v>26232.973227184066</v>
      </c>
      <c r="BL17" s="5">
        <v>2.7439751920893263E-2</v>
      </c>
      <c r="BN17" s="1">
        <v>94.509999999999991</v>
      </c>
      <c r="BO17" s="1">
        <v>30662.049999999996</v>
      </c>
      <c r="BP17" s="5">
        <v>0.30823118480336448</v>
      </c>
      <c r="BQ17" s="1">
        <v>57.922788189699766</v>
      </c>
      <c r="BR17" s="1">
        <v>26232.973227184066</v>
      </c>
      <c r="BS17" s="2">
        <v>0.22080146115377022</v>
      </c>
    </row>
    <row r="18" spans="1:71" ht="12.75">
      <c r="A18" s="49"/>
      <c r="B18" t="s">
        <v>151</v>
      </c>
      <c r="E18" s="5">
        <v>8.5396690224100902E-2</v>
      </c>
      <c r="F18" s="1">
        <v>46.745263031853696</v>
      </c>
      <c r="G18" s="1">
        <v>6710.7760051941641</v>
      </c>
      <c r="H18" s="2">
        <v>0.69657015814076795</v>
      </c>
      <c r="I18" s="2"/>
      <c r="J18" s="1">
        <v>6.63</v>
      </c>
      <c r="K18" s="1">
        <v>8407.82</v>
      </c>
      <c r="L18" s="5">
        <v>7.8855161028661414E-2</v>
      </c>
      <c r="M18" s="1">
        <v>8.6123016860363872</v>
      </c>
      <c r="N18" s="1">
        <v>6710.7760051941641</v>
      </c>
      <c r="O18" s="2">
        <v>0.12833540680497213</v>
      </c>
      <c r="Q18" s="1">
        <v>11.55</v>
      </c>
      <c r="R18" s="1">
        <v>8407.82</v>
      </c>
      <c r="S18" s="5">
        <v>0.13737211310422917</v>
      </c>
      <c r="T18" s="1">
        <v>11.862753760319984</v>
      </c>
      <c r="U18" s="1">
        <v>6710.7760051941641</v>
      </c>
      <c r="V18" s="2">
        <v>0.17677171389922972</v>
      </c>
      <c r="X18" s="1">
        <v>4</v>
      </c>
      <c r="Y18" s="1">
        <v>8407.82</v>
      </c>
      <c r="Z18" s="5">
        <v>4.7574757785014431E-2</v>
      </c>
      <c r="AA18" s="1">
        <v>0.42884801548886736</v>
      </c>
      <c r="AB18" s="1">
        <v>6710.7760051941641</v>
      </c>
      <c r="AC18" s="2">
        <v>6.3904385298650624E-3</v>
      </c>
      <c r="AE18" s="1">
        <v>0.22</v>
      </c>
      <c r="AF18" s="1">
        <v>8407.82</v>
      </c>
      <c r="AG18" s="5">
        <v>2.6166116781757938E-3</v>
      </c>
      <c r="AH18" s="1">
        <v>7.3216360116166506</v>
      </c>
      <c r="AI18" s="1">
        <v>6710.7760051941641</v>
      </c>
      <c r="AJ18" s="2">
        <v>0.1091026731625326</v>
      </c>
      <c r="AK18" s="2"/>
      <c r="AL18" s="1">
        <v>4.88</v>
      </c>
      <c r="AM18" s="1">
        <v>8407.82</v>
      </c>
      <c r="AN18" s="5">
        <v>5.8041204497717602E-2</v>
      </c>
      <c r="AO18" s="1">
        <v>0.88808155563987257</v>
      </c>
      <c r="AP18" s="1">
        <v>6710.7760051941641</v>
      </c>
      <c r="AQ18" s="2">
        <v>1.3233664109076126E-2</v>
      </c>
      <c r="AS18" s="1">
        <v>0</v>
      </c>
      <c r="AT18" s="1">
        <v>8407.82</v>
      </c>
      <c r="AU18" s="5">
        <v>0</v>
      </c>
      <c r="AV18" s="1">
        <v>0.42884801548886736</v>
      </c>
      <c r="AW18" s="1">
        <v>6710.7760051941641</v>
      </c>
      <c r="AX18" s="5">
        <v>6.3904385298650624E-3</v>
      </c>
      <c r="AZ18" s="1">
        <v>0</v>
      </c>
      <c r="BA18" s="1">
        <v>8407.82</v>
      </c>
      <c r="BB18" s="5">
        <v>0</v>
      </c>
      <c r="BC18" s="1">
        <v>22.648048721492078</v>
      </c>
      <c r="BD18" s="1">
        <v>6710.7760051941641</v>
      </c>
      <c r="BE18" s="5">
        <v>0.33748777643542877</v>
      </c>
      <c r="BG18" s="1">
        <v>1.0651524207</v>
      </c>
      <c r="BH18" s="1">
        <v>8407.82</v>
      </c>
      <c r="BI18" s="5">
        <v>1.2668592104731074E-2</v>
      </c>
      <c r="BJ18" s="1">
        <v>0</v>
      </c>
      <c r="BK18" s="1">
        <v>6710.7760051941641</v>
      </c>
      <c r="BL18" s="5">
        <v>0</v>
      </c>
      <c r="BN18" s="1">
        <v>29.46</v>
      </c>
      <c r="BO18" s="1">
        <v>8407.82</v>
      </c>
      <c r="BP18" s="5">
        <v>0.35038809108663127</v>
      </c>
      <c r="BQ18" s="1">
        <v>16.01448801189256</v>
      </c>
      <c r="BR18" s="1">
        <v>6710.7760051941641</v>
      </c>
      <c r="BS18" s="2">
        <v>0.23863839292948075</v>
      </c>
    </row>
    <row r="19" spans="1:71" s="14" customFormat="1" ht="12.75">
      <c r="A19" s="73"/>
      <c r="B19" s="14" t="s">
        <v>82</v>
      </c>
      <c r="C19" s="15"/>
      <c r="D19" s="15"/>
      <c r="E19" s="16">
        <v>7.5525844651966462E-2</v>
      </c>
      <c r="F19" s="19"/>
      <c r="G19" s="19"/>
      <c r="H19" s="19">
        <v>0.21680138746988456</v>
      </c>
      <c r="I19" s="19"/>
      <c r="J19" s="15"/>
      <c r="K19" s="15"/>
      <c r="L19" s="16">
        <v>3.3779989485364759E-2</v>
      </c>
      <c r="M19" s="19"/>
      <c r="N19" s="19"/>
      <c r="O19" s="19">
        <v>3.2177069378257754E-2</v>
      </c>
      <c r="Q19" s="15"/>
      <c r="R19" s="15"/>
      <c r="S19" s="16">
        <v>0.12140787520406568</v>
      </c>
      <c r="T19" s="19"/>
      <c r="U19" s="19"/>
      <c r="V19" s="19">
        <v>0.11111411582958423</v>
      </c>
      <c r="X19" s="15"/>
      <c r="Y19" s="15"/>
      <c r="Z19" s="16">
        <v>3.6098747694092867E-2</v>
      </c>
      <c r="AA19" s="19"/>
      <c r="AB19" s="19"/>
      <c r="AC19" s="19">
        <v>4.0528504017737655E-3</v>
      </c>
      <c r="AE19" s="15"/>
      <c r="AF19" s="15"/>
      <c r="AG19" s="16">
        <v>5.6625695104902795E-3</v>
      </c>
      <c r="AH19" s="19"/>
      <c r="AI19" s="19"/>
      <c r="AJ19" s="19">
        <v>0.18143491187296665</v>
      </c>
      <c r="AK19" s="19"/>
      <c r="AL19" s="15"/>
      <c r="AM19" s="15"/>
      <c r="AN19" s="16">
        <v>5.5924733947545949E-2</v>
      </c>
      <c r="AO19" s="19"/>
      <c r="AP19" s="19"/>
      <c r="AQ19" s="19">
        <v>1.8921163951833454E-2</v>
      </c>
      <c r="AS19" s="15"/>
      <c r="AT19" s="15"/>
      <c r="AU19" s="16">
        <v>0</v>
      </c>
      <c r="AV19" s="15"/>
      <c r="AW19" s="15"/>
      <c r="AX19" s="16">
        <v>1.3137776806918421E-2</v>
      </c>
      <c r="AZ19" s="15"/>
      <c r="BA19" s="15"/>
      <c r="BB19" s="16">
        <v>0</v>
      </c>
      <c r="BC19" s="15"/>
      <c r="BD19" s="15"/>
      <c r="BE19" s="16">
        <v>0.33772220052027729</v>
      </c>
      <c r="BG19" s="15"/>
      <c r="BH19" s="15"/>
      <c r="BI19" s="16">
        <v>1.8587857036440798E-2</v>
      </c>
      <c r="BJ19" s="15"/>
      <c r="BK19" s="15"/>
      <c r="BL19" s="16">
        <v>0</v>
      </c>
      <c r="BN19" s="15"/>
      <c r="BO19" s="15"/>
      <c r="BP19" s="16">
        <v>0.71522078056591964</v>
      </c>
      <c r="BQ19" s="19"/>
      <c r="BR19" s="19"/>
      <c r="BS19" s="19">
        <v>0.67676550061954777</v>
      </c>
    </row>
    <row r="20" spans="1:71" ht="12.75">
      <c r="A20" s="75"/>
      <c r="E20" s="5"/>
      <c r="H20" s="2"/>
      <c r="I20" s="2"/>
      <c r="L20" s="5"/>
      <c r="O20" s="2"/>
      <c r="S20" s="5"/>
      <c r="V20" s="2"/>
      <c r="Z20" s="5"/>
      <c r="AC20" s="2"/>
      <c r="AG20" s="5"/>
      <c r="AJ20" s="2"/>
      <c r="AK20" s="2"/>
      <c r="AN20" s="5"/>
      <c r="AQ20" s="2"/>
      <c r="AS20" s="1"/>
      <c r="AT20" s="1"/>
      <c r="AU20" s="5"/>
      <c r="AV20" s="1"/>
      <c r="AW20" s="1"/>
      <c r="AX20" s="5"/>
      <c r="AZ20" s="1"/>
      <c r="BA20" s="1"/>
      <c r="BB20" s="5"/>
      <c r="BC20" s="1"/>
      <c r="BD20" s="1"/>
      <c r="BE20" s="5"/>
      <c r="BG20" s="1"/>
      <c r="BH20" s="1"/>
      <c r="BI20" s="5"/>
      <c r="BJ20" s="1"/>
      <c r="BK20" s="1"/>
      <c r="BL20" s="5"/>
      <c r="BP20" s="5"/>
      <c r="BS20" s="2"/>
    </row>
    <row r="21" spans="1:71" ht="12.75">
      <c r="A21" s="74" t="s">
        <v>153</v>
      </c>
      <c r="B21" t="s">
        <v>147</v>
      </c>
      <c r="C21" s="1">
        <v>50946.900000000016</v>
      </c>
      <c r="D21" s="1">
        <v>3695640.6799999997</v>
      </c>
      <c r="E21" s="5">
        <v>1.3785674639775862</v>
      </c>
      <c r="F21" s="1">
        <v>246551.84314170311</v>
      </c>
      <c r="G21" s="1">
        <v>5018400.4362700721</v>
      </c>
      <c r="H21" s="2">
        <v>4.9129567533066947</v>
      </c>
      <c r="I21" s="2"/>
      <c r="J21" s="1">
        <v>55202.049999999996</v>
      </c>
      <c r="K21" s="1">
        <v>3695640.6799999997</v>
      </c>
      <c r="L21" s="5">
        <v>1.4937071750168092</v>
      </c>
      <c r="M21" s="1">
        <v>167328.42022868598</v>
      </c>
      <c r="N21" s="1">
        <v>5018400.4362700721</v>
      </c>
      <c r="O21" s="2">
        <v>3.3342978973804822</v>
      </c>
      <c r="Q21" s="1">
        <v>25067.219999999998</v>
      </c>
      <c r="R21" s="1">
        <v>3695640.6799999997</v>
      </c>
      <c r="S21" s="5">
        <v>0.6782915919195911</v>
      </c>
      <c r="T21" s="1">
        <v>60388.181196461264</v>
      </c>
      <c r="U21" s="1">
        <v>5018400.4362700721</v>
      </c>
      <c r="V21" s="2">
        <v>1.2033352452309445</v>
      </c>
      <c r="X21" s="1">
        <v>58183.37</v>
      </c>
      <c r="Y21" s="1">
        <v>3695640.6799999997</v>
      </c>
      <c r="Z21" s="5">
        <v>1.5743784376786327</v>
      </c>
      <c r="AA21" s="1">
        <v>91082.540616377868</v>
      </c>
      <c r="AB21" s="1">
        <v>5018400.4362700721</v>
      </c>
      <c r="AC21" s="2">
        <v>1.8149715586282509</v>
      </c>
      <c r="AE21" s="1">
        <v>29419.22</v>
      </c>
      <c r="AF21" s="1">
        <v>3695640.6799999997</v>
      </c>
      <c r="AG21" s="5">
        <v>0.79605195816818441</v>
      </c>
      <c r="AH21" s="1">
        <v>57797.633269274615</v>
      </c>
      <c r="AI21" s="1">
        <v>5018400.4362700721</v>
      </c>
      <c r="AJ21" s="2">
        <v>1.151714256430137</v>
      </c>
      <c r="AK21" s="2"/>
      <c r="AL21" s="1">
        <v>75180.350000000006</v>
      </c>
      <c r="AM21" s="1">
        <v>3695640.6799999997</v>
      </c>
      <c r="AN21" s="5">
        <v>2.0342981504359892</v>
      </c>
      <c r="AO21" s="1">
        <v>58883.243928428667</v>
      </c>
      <c r="AP21" s="1">
        <v>5018400.4362700721</v>
      </c>
      <c r="AQ21" s="2">
        <v>1.1733468597454861</v>
      </c>
      <c r="AS21" s="1">
        <v>30614.007421688701</v>
      </c>
      <c r="AT21" s="1">
        <v>3695640.6799999997</v>
      </c>
      <c r="AU21" s="5">
        <v>0.82838160071581157</v>
      </c>
      <c r="AV21" s="1">
        <v>65712.410235789954</v>
      </c>
      <c r="AW21" s="1">
        <v>5018400.4362700721</v>
      </c>
      <c r="AX21" s="5">
        <v>1.3094293903065002</v>
      </c>
      <c r="AZ21" s="1">
        <v>778.78440397580005</v>
      </c>
      <c r="BA21" s="1">
        <v>3695640.6799999997</v>
      </c>
      <c r="BB21" s="5">
        <v>2.1073055294320443E-2</v>
      </c>
      <c r="BC21" s="1">
        <v>18838.16834804391</v>
      </c>
      <c r="BD21" s="1">
        <v>5018400.4362700721</v>
      </c>
      <c r="BE21" s="5">
        <v>0.37538192870964648</v>
      </c>
      <c r="BG21" s="1">
        <v>6036.3686161803989</v>
      </c>
      <c r="BH21" s="1">
        <v>3695640.6799999997</v>
      </c>
      <c r="BI21" s="5">
        <v>0.16333754114267407</v>
      </c>
      <c r="BJ21" s="1">
        <v>14831.454955102112</v>
      </c>
      <c r="BK21" s="1">
        <v>5018400.4362700721</v>
      </c>
      <c r="BL21" s="5">
        <v>0.29554148066601071</v>
      </c>
      <c r="BN21" s="1">
        <v>22015.100000000006</v>
      </c>
      <c r="BO21" s="1">
        <v>3695640.6799999997</v>
      </c>
      <c r="BP21" s="5">
        <v>0.59570455859361326</v>
      </c>
      <c r="BQ21" s="1">
        <v>19505.800633758405</v>
      </c>
      <c r="BR21" s="1">
        <v>5018400.4362700721</v>
      </c>
      <c r="BS21" s="2">
        <v>0.38868561569503007</v>
      </c>
    </row>
    <row r="22" spans="1:71" ht="12.75">
      <c r="A22" s="49"/>
      <c r="B22" t="s">
        <v>148</v>
      </c>
      <c r="C22" s="1">
        <v>1478.4900000000002</v>
      </c>
      <c r="D22" s="1">
        <v>985471.66999999981</v>
      </c>
      <c r="E22" s="5">
        <v>0.15002866596865241</v>
      </c>
      <c r="F22" s="1">
        <v>10014.548940678647</v>
      </c>
      <c r="G22" s="1">
        <v>1214946.7426194819</v>
      </c>
      <c r="H22" s="2">
        <v>0.82427884197514811</v>
      </c>
      <c r="I22" s="2"/>
      <c r="J22" s="1">
        <v>1144.7700000000002</v>
      </c>
      <c r="K22" s="1">
        <v>985471.66999999981</v>
      </c>
      <c r="L22" s="5">
        <v>0.1161646787877728</v>
      </c>
      <c r="M22" s="1">
        <v>3382.1586202180874</v>
      </c>
      <c r="N22" s="1">
        <v>1214946.7426194819</v>
      </c>
      <c r="O22" s="2">
        <v>0.27837916688644271</v>
      </c>
      <c r="Q22" s="1">
        <v>1854.97</v>
      </c>
      <c r="R22" s="1">
        <v>985471.66999999981</v>
      </c>
      <c r="S22" s="5">
        <v>0.1882316921398664</v>
      </c>
      <c r="T22" s="1">
        <v>6409.3155792872003</v>
      </c>
      <c r="U22" s="1">
        <v>1214946.7426194819</v>
      </c>
      <c r="V22" s="2">
        <v>0.52753880927063657</v>
      </c>
      <c r="X22" s="1">
        <v>420.23</v>
      </c>
      <c r="Y22" s="1">
        <v>985471.66999999981</v>
      </c>
      <c r="Z22" s="5">
        <v>4.2642524670445381E-2</v>
      </c>
      <c r="AA22" s="1">
        <v>1580.1986305981168</v>
      </c>
      <c r="AB22" s="1">
        <v>1214946.7426194819</v>
      </c>
      <c r="AC22" s="2">
        <v>0.13006320155162809</v>
      </c>
      <c r="AE22" s="1">
        <v>856.37000000000023</v>
      </c>
      <c r="AF22" s="1">
        <v>985471.66999999981</v>
      </c>
      <c r="AG22" s="5">
        <v>8.6899504680839817E-2</v>
      </c>
      <c r="AH22" s="1">
        <v>2662.7534469568368</v>
      </c>
      <c r="AI22" s="1">
        <v>1214946.7426194819</v>
      </c>
      <c r="AJ22" s="2">
        <v>0.21916626906754907</v>
      </c>
      <c r="AK22" s="2"/>
      <c r="AL22" s="1">
        <v>6027.71</v>
      </c>
      <c r="AM22" s="1">
        <v>985471.66999999981</v>
      </c>
      <c r="AN22" s="5">
        <v>0.61165735997261106</v>
      </c>
      <c r="AO22" s="1">
        <v>4777.1620662095347</v>
      </c>
      <c r="AP22" s="1">
        <v>1214946.7426194819</v>
      </c>
      <c r="AQ22" s="2">
        <v>0.39319929825975342</v>
      </c>
      <c r="AS22" s="1">
        <v>654.11605853945991</v>
      </c>
      <c r="AT22" s="1">
        <v>985471.66999999981</v>
      </c>
      <c r="AU22" s="5">
        <v>6.6375937376206867E-2</v>
      </c>
      <c r="AV22" s="1">
        <v>2080.9331719765974</v>
      </c>
      <c r="AW22" s="1">
        <v>1214946.7426194819</v>
      </c>
      <c r="AX22" s="5">
        <v>0.17127772757265131</v>
      </c>
      <c r="AZ22" s="1">
        <v>39.215596024290001</v>
      </c>
      <c r="BA22" s="1">
        <v>985471.66999999981</v>
      </c>
      <c r="BB22" s="5">
        <v>3.9793732502010947E-3</v>
      </c>
      <c r="BC22" s="1">
        <v>1070.8350772560723</v>
      </c>
      <c r="BD22" s="1">
        <v>1214946.7426194819</v>
      </c>
      <c r="BE22" s="5">
        <v>8.8138437652608689E-2</v>
      </c>
      <c r="BG22" s="1">
        <v>153.51617056473003</v>
      </c>
      <c r="BH22" s="1">
        <v>985471.66999999981</v>
      </c>
      <c r="BI22" s="5">
        <v>1.5577938487539683E-2</v>
      </c>
      <c r="BJ22" s="1">
        <v>419.09651127613728</v>
      </c>
      <c r="BK22" s="1">
        <v>1214946.7426194819</v>
      </c>
      <c r="BL22" s="5">
        <v>3.4495052052450105E-2</v>
      </c>
      <c r="BN22" s="1">
        <v>4964.49</v>
      </c>
      <c r="BO22" s="1">
        <v>985471.66999999981</v>
      </c>
      <c r="BP22" s="5">
        <v>0.50376790638740543</v>
      </c>
      <c r="BQ22" s="1">
        <v>4902.8641618272859</v>
      </c>
      <c r="BR22" s="1">
        <v>1214946.7426194819</v>
      </c>
      <c r="BS22" s="2">
        <v>0.40354560326294486</v>
      </c>
    </row>
    <row r="23" spans="1:71" ht="12.75">
      <c r="A23" s="49"/>
      <c r="B23" t="s">
        <v>149</v>
      </c>
      <c r="C23" s="1">
        <v>311.21000000000004</v>
      </c>
      <c r="D23" s="1">
        <v>239971.52999999997</v>
      </c>
      <c r="E23" s="5">
        <v>0.1296862173608678</v>
      </c>
      <c r="F23" s="1">
        <v>1617.2160219700402</v>
      </c>
      <c r="G23" s="1">
        <v>257691.30662084944</v>
      </c>
      <c r="H23" s="2">
        <v>0.62757880472448713</v>
      </c>
      <c r="I23" s="2"/>
      <c r="J23" s="1">
        <v>119.33999999999999</v>
      </c>
      <c r="K23" s="1">
        <v>239971.52999999997</v>
      </c>
      <c r="L23" s="5">
        <v>4.9730899327932773E-2</v>
      </c>
      <c r="M23" s="1">
        <v>614.49792541098498</v>
      </c>
      <c r="N23" s="1">
        <v>257691.30662084944</v>
      </c>
      <c r="O23" s="2">
        <v>0.23846280787233465</v>
      </c>
      <c r="Q23" s="1">
        <v>394.9</v>
      </c>
      <c r="R23" s="1">
        <v>239971.52999999997</v>
      </c>
      <c r="S23" s="5">
        <v>0.16456118773756204</v>
      </c>
      <c r="T23" s="1">
        <v>1629.4512523272733</v>
      </c>
      <c r="U23" s="1">
        <v>257691.30662084944</v>
      </c>
      <c r="V23" s="2">
        <v>0.63232682300949483</v>
      </c>
      <c r="X23" s="1">
        <v>209.09</v>
      </c>
      <c r="Y23" s="1">
        <v>239971.52999999997</v>
      </c>
      <c r="Z23" s="5">
        <v>8.7131169268287803E-2</v>
      </c>
      <c r="AA23" s="1">
        <v>866.66249097570164</v>
      </c>
      <c r="AB23" s="1">
        <v>257691.30662084944</v>
      </c>
      <c r="AC23" s="2">
        <v>0.33631809405617769</v>
      </c>
      <c r="AE23" s="1">
        <v>162.22999999999996</v>
      </c>
      <c r="AF23" s="1">
        <v>239971.52999999997</v>
      </c>
      <c r="AG23" s="5">
        <v>6.7603852840376524E-2</v>
      </c>
      <c r="AH23" s="1">
        <v>2064.9812399443649</v>
      </c>
      <c r="AI23" s="1">
        <v>257691.30662084944</v>
      </c>
      <c r="AJ23" s="2">
        <v>0.80133911656656964</v>
      </c>
      <c r="AK23" s="2"/>
      <c r="AL23" s="1">
        <v>1627.1200000000001</v>
      </c>
      <c r="AM23" s="1">
        <v>239971.52999999997</v>
      </c>
      <c r="AN23" s="5">
        <v>0.67804710000390478</v>
      </c>
      <c r="AO23" s="1">
        <v>1086.704016785566</v>
      </c>
      <c r="AP23" s="1">
        <v>257691.30662084944</v>
      </c>
      <c r="AQ23" s="2">
        <v>0.42170767459550851</v>
      </c>
      <c r="AS23" s="1">
        <v>96.754562948290015</v>
      </c>
      <c r="AT23" s="1">
        <v>239971.52999999997</v>
      </c>
      <c r="AU23" s="5">
        <v>4.031918409166705E-2</v>
      </c>
      <c r="AV23" s="1">
        <v>224.86192475846269</v>
      </c>
      <c r="AW23" s="1">
        <v>257691.30662084944</v>
      </c>
      <c r="AX23" s="5">
        <v>8.7260190383259689E-2</v>
      </c>
      <c r="AZ23" s="1">
        <v>0</v>
      </c>
      <c r="BA23" s="1">
        <v>239971.52999999997</v>
      </c>
      <c r="BB23" s="5">
        <v>0</v>
      </c>
      <c r="BC23" s="1">
        <v>250.47373535104362</v>
      </c>
      <c r="BD23" s="1">
        <v>257691.30662084944</v>
      </c>
      <c r="BE23" s="5">
        <v>9.7199140566885597E-2</v>
      </c>
      <c r="BG23" s="1">
        <v>89.546189951700001</v>
      </c>
      <c r="BH23" s="1">
        <v>239971.52999999997</v>
      </c>
      <c r="BI23" s="5">
        <v>3.73153390119653E-2</v>
      </c>
      <c r="BJ23" s="1">
        <v>101.4485336217507</v>
      </c>
      <c r="BK23" s="1">
        <v>257691.30662084944</v>
      </c>
      <c r="BL23" s="5">
        <v>3.936824061007832E-2</v>
      </c>
      <c r="BN23" s="1">
        <v>1045.19</v>
      </c>
      <c r="BO23" s="1">
        <v>239971.52999999997</v>
      </c>
      <c r="BP23" s="5">
        <v>0.43554750015553939</v>
      </c>
      <c r="BQ23" s="1">
        <v>888.70272047475567</v>
      </c>
      <c r="BR23" s="1">
        <v>257691.30662084944</v>
      </c>
      <c r="BS23" s="2">
        <v>0.34487105216255365</v>
      </c>
    </row>
    <row r="24" spans="1:71" ht="12.75">
      <c r="A24" s="49"/>
      <c r="B24" t="s">
        <v>150</v>
      </c>
      <c r="C24" s="1">
        <v>4.4000000000000004</v>
      </c>
      <c r="D24" s="1">
        <v>4874.12</v>
      </c>
      <c r="E24" s="5">
        <v>9.0272705637120143E-2</v>
      </c>
      <c r="F24" s="1">
        <v>19.391895648194833</v>
      </c>
      <c r="G24" s="1">
        <v>3307.5144895956319</v>
      </c>
      <c r="H24" s="2">
        <v>0.58629813139732112</v>
      </c>
      <c r="I24" s="2"/>
      <c r="J24" s="1">
        <v>3.84</v>
      </c>
      <c r="K24" s="1">
        <v>4874.12</v>
      </c>
      <c r="L24" s="5">
        <v>7.8783452192395756E-2</v>
      </c>
      <c r="M24" s="1">
        <v>2.9232256849680618</v>
      </c>
      <c r="N24" s="1">
        <v>3307.5144895956319</v>
      </c>
      <c r="O24" s="2">
        <v>8.8381341764747573E-2</v>
      </c>
      <c r="Q24" s="1">
        <v>7.91</v>
      </c>
      <c r="R24" s="1">
        <v>4874.12</v>
      </c>
      <c r="S24" s="5">
        <v>0.16228570490673189</v>
      </c>
      <c r="T24" s="1">
        <v>18.051971924261235</v>
      </c>
      <c r="U24" s="1">
        <v>3307.5144895956319</v>
      </c>
      <c r="V24" s="2">
        <v>0.54578663165488428</v>
      </c>
      <c r="X24" s="1">
        <v>3.31</v>
      </c>
      <c r="Y24" s="1">
        <v>4874.12</v>
      </c>
      <c r="Z24" s="5">
        <v>6.790969446792447E-2</v>
      </c>
      <c r="AA24" s="1">
        <v>2.5982620483121823</v>
      </c>
      <c r="AB24" s="1">
        <v>3307.5144895956319</v>
      </c>
      <c r="AC24" s="2">
        <v>7.8556331543987862E-2</v>
      </c>
      <c r="AE24" s="1">
        <v>1.18</v>
      </c>
      <c r="AF24" s="1">
        <v>4874.12</v>
      </c>
      <c r="AG24" s="5">
        <v>2.4209498329954945E-2</v>
      </c>
      <c r="AH24" s="1">
        <v>4.6320438241862938</v>
      </c>
      <c r="AI24" s="1">
        <v>3307.5144895956319</v>
      </c>
      <c r="AJ24" s="2">
        <v>0.14004606295020633</v>
      </c>
      <c r="AK24" s="2"/>
      <c r="AL24" s="1">
        <v>7.8199999999999994</v>
      </c>
      <c r="AM24" s="1">
        <v>4874.12</v>
      </c>
      <c r="AN24" s="5">
        <v>0.16043921774597261</v>
      </c>
      <c r="AO24" s="1">
        <v>3.8899885762285153</v>
      </c>
      <c r="AP24" s="1">
        <v>3307.5144895956319</v>
      </c>
      <c r="AQ24" s="2">
        <v>0.11761062841796031</v>
      </c>
      <c r="AS24" s="1">
        <v>0.12195682131000002</v>
      </c>
      <c r="AT24" s="1">
        <v>4874.12</v>
      </c>
      <c r="AU24" s="5">
        <v>2.5021300523992026E-3</v>
      </c>
      <c r="AV24" s="1">
        <v>1.7946674749829603</v>
      </c>
      <c r="AW24" s="1">
        <v>3307.5144895956319</v>
      </c>
      <c r="AX24" s="5">
        <v>5.4260305756132055E-2</v>
      </c>
      <c r="AZ24" s="1">
        <v>0</v>
      </c>
      <c r="BA24" s="1">
        <v>4874.12</v>
      </c>
      <c r="BB24" s="5">
        <v>0</v>
      </c>
      <c r="BC24" s="1">
        <v>3.5228393489736671</v>
      </c>
      <c r="BD24" s="1">
        <v>3307.5144895956319</v>
      </c>
      <c r="BE24" s="5">
        <v>0.10651017131006917</v>
      </c>
      <c r="BG24" s="1">
        <v>1.5690233034000001</v>
      </c>
      <c r="BH24" s="1">
        <v>4874.12</v>
      </c>
      <c r="BI24" s="5">
        <v>3.2190904274002285E-2</v>
      </c>
      <c r="BJ24" s="1">
        <v>0</v>
      </c>
      <c r="BK24" s="1">
        <v>3307.5144895956319</v>
      </c>
      <c r="BL24" s="5">
        <v>0</v>
      </c>
      <c r="BN24" s="1">
        <v>24.22</v>
      </c>
      <c r="BO24" s="1">
        <v>4874.12</v>
      </c>
      <c r="BP24" s="5">
        <v>0.49691021148432951</v>
      </c>
      <c r="BQ24" s="1">
        <v>9.6324839395499282</v>
      </c>
      <c r="BR24" s="1">
        <v>3307.5144895956319</v>
      </c>
      <c r="BS24" s="2">
        <v>0.29123028696776992</v>
      </c>
    </row>
    <row r="25" spans="1:71" s="20" customFormat="1" ht="12.75">
      <c r="A25" s="49"/>
      <c r="B25" s="20" t="s">
        <v>151</v>
      </c>
      <c r="C25" s="23" t="s">
        <v>160</v>
      </c>
      <c r="D25" s="23" t="s">
        <v>160</v>
      </c>
      <c r="E25" s="23" t="s">
        <v>160</v>
      </c>
      <c r="F25" s="23" t="s">
        <v>160</v>
      </c>
      <c r="G25" s="23" t="s">
        <v>160</v>
      </c>
      <c r="H25" s="22" t="s">
        <v>160</v>
      </c>
      <c r="I25" s="22"/>
      <c r="J25" s="23" t="s">
        <v>160</v>
      </c>
      <c r="K25" s="23" t="s">
        <v>160</v>
      </c>
      <c r="L25" s="23" t="s">
        <v>160</v>
      </c>
      <c r="M25" s="23" t="s">
        <v>160</v>
      </c>
      <c r="N25" s="23" t="s">
        <v>160</v>
      </c>
      <c r="O25" s="22" t="s">
        <v>160</v>
      </c>
      <c r="Q25" s="23" t="s">
        <v>160</v>
      </c>
      <c r="R25" s="23" t="s">
        <v>160</v>
      </c>
      <c r="S25" s="23" t="s">
        <v>160</v>
      </c>
      <c r="T25" s="23" t="s">
        <v>160</v>
      </c>
      <c r="U25" s="23" t="s">
        <v>160</v>
      </c>
      <c r="V25" s="22" t="s">
        <v>160</v>
      </c>
      <c r="X25" s="23" t="s">
        <v>160</v>
      </c>
      <c r="Y25" s="23" t="s">
        <v>160</v>
      </c>
      <c r="Z25" s="23" t="s">
        <v>160</v>
      </c>
      <c r="AA25" s="23" t="s">
        <v>160</v>
      </c>
      <c r="AB25" s="23" t="s">
        <v>160</v>
      </c>
      <c r="AC25" s="22" t="s">
        <v>160</v>
      </c>
      <c r="AE25" s="23" t="s">
        <v>160</v>
      </c>
      <c r="AF25" s="23" t="s">
        <v>160</v>
      </c>
      <c r="AG25" s="23" t="s">
        <v>160</v>
      </c>
      <c r="AH25" s="23" t="s">
        <v>160</v>
      </c>
      <c r="AI25" s="23" t="s">
        <v>160</v>
      </c>
      <c r="AJ25" s="22" t="s">
        <v>160</v>
      </c>
      <c r="AK25" s="22"/>
      <c r="AL25" s="23" t="s">
        <v>160</v>
      </c>
      <c r="AM25" s="23" t="s">
        <v>160</v>
      </c>
      <c r="AN25" s="23" t="s">
        <v>160</v>
      </c>
      <c r="AO25" s="23" t="s">
        <v>160</v>
      </c>
      <c r="AP25" s="23" t="s">
        <v>160</v>
      </c>
      <c r="AQ25" s="22" t="s">
        <v>160</v>
      </c>
      <c r="AS25" s="23"/>
      <c r="AT25" s="23" t="s">
        <v>160</v>
      </c>
      <c r="AU25" s="23" t="s">
        <v>160</v>
      </c>
      <c r="AV25" s="23" t="s">
        <v>160</v>
      </c>
      <c r="AW25" s="23" t="s">
        <v>160</v>
      </c>
      <c r="AX25" s="23" t="s">
        <v>160</v>
      </c>
      <c r="AZ25" s="23" t="s">
        <v>160</v>
      </c>
      <c r="BA25" s="23" t="s">
        <v>160</v>
      </c>
      <c r="BB25" s="23" t="s">
        <v>160</v>
      </c>
      <c r="BC25" s="23" t="s">
        <v>160</v>
      </c>
      <c r="BD25" s="23" t="s">
        <v>160</v>
      </c>
      <c r="BE25" s="23" t="s">
        <v>160</v>
      </c>
      <c r="BG25" s="23" t="s">
        <v>160</v>
      </c>
      <c r="BH25" s="23" t="s">
        <v>160</v>
      </c>
      <c r="BI25" s="23" t="s">
        <v>160</v>
      </c>
      <c r="BJ25" s="23" t="s">
        <v>160</v>
      </c>
      <c r="BK25" s="23" t="s">
        <v>160</v>
      </c>
      <c r="BL25" s="23" t="s">
        <v>160</v>
      </c>
      <c r="BN25" s="23" t="s">
        <v>160</v>
      </c>
      <c r="BO25" s="23" t="s">
        <v>160</v>
      </c>
      <c r="BP25" s="23" t="s">
        <v>160</v>
      </c>
      <c r="BQ25" s="23" t="s">
        <v>160</v>
      </c>
      <c r="BR25" s="23" t="s">
        <v>160</v>
      </c>
      <c r="BS25" s="22" t="s">
        <v>160</v>
      </c>
    </row>
    <row r="26" spans="1:71" s="14" customFormat="1" ht="12.75">
      <c r="A26" s="73"/>
      <c r="B26" s="14" t="s">
        <v>198</v>
      </c>
      <c r="C26" s="15"/>
      <c r="D26" s="15"/>
      <c r="E26" s="16">
        <v>6.548297997448449E-2</v>
      </c>
      <c r="F26" s="19"/>
      <c r="G26" s="19"/>
      <c r="H26" s="19">
        <v>0.11933712443178127</v>
      </c>
      <c r="I26" s="19"/>
      <c r="J26" s="15"/>
      <c r="K26" s="15"/>
      <c r="L26" s="16">
        <v>5.2743572174050235E-2</v>
      </c>
      <c r="M26" s="19"/>
      <c r="N26" s="19"/>
      <c r="O26" s="19">
        <v>2.6506732297129909E-2</v>
      </c>
      <c r="Q26" s="15"/>
      <c r="R26" s="15"/>
      <c r="S26" s="16">
        <v>0.23925654812771177</v>
      </c>
      <c r="T26" s="19"/>
      <c r="U26" s="19"/>
      <c r="V26" s="19">
        <v>0.4535615771398242</v>
      </c>
      <c r="X26" s="15"/>
      <c r="Y26" s="15"/>
      <c r="Z26" s="16">
        <v>4.3134288962985927E-2</v>
      </c>
      <c r="AA26" s="19"/>
      <c r="AB26" s="19"/>
      <c r="AC26" s="19">
        <v>4.3282403611525716E-2</v>
      </c>
      <c r="AE26" s="15"/>
      <c r="AF26" s="15"/>
      <c r="AG26" s="16">
        <v>3.0411957513004607E-2</v>
      </c>
      <c r="AH26" s="19"/>
      <c r="AI26" s="19"/>
      <c r="AJ26" s="19">
        <v>0.1215979242840097</v>
      </c>
      <c r="AK26" s="19"/>
      <c r="AL26" s="15"/>
      <c r="AM26" s="15"/>
      <c r="AN26" s="16">
        <v>7.8867110856679204E-2</v>
      </c>
      <c r="AO26" s="19"/>
      <c r="AP26" s="19"/>
      <c r="AQ26" s="19">
        <v>0.10023517550766835</v>
      </c>
      <c r="AS26" s="15"/>
      <c r="AT26" s="15"/>
      <c r="AU26" s="16">
        <v>3.0205041375099238E-3</v>
      </c>
      <c r="AV26" s="15"/>
      <c r="AW26" s="15"/>
      <c r="AX26" s="16">
        <v>4.1438130347319649E-2</v>
      </c>
      <c r="AZ26" s="15"/>
      <c r="BA26" s="15"/>
      <c r="BB26" s="16">
        <v>0</v>
      </c>
      <c r="BC26" s="15"/>
      <c r="BD26" s="15"/>
      <c r="BE26" s="16">
        <v>0.28373814284611854</v>
      </c>
      <c r="BG26" s="15"/>
      <c r="BH26" s="15"/>
      <c r="BI26" s="16">
        <v>0.19708209177634051</v>
      </c>
      <c r="BJ26" s="15"/>
      <c r="BK26" s="15"/>
      <c r="BL26" s="16">
        <v>0</v>
      </c>
      <c r="BN26" s="15"/>
      <c r="BO26" s="15"/>
      <c r="BP26" s="16">
        <v>0.83415546232762539</v>
      </c>
      <c r="BQ26" s="19"/>
      <c r="BR26" s="19"/>
      <c r="BS26" s="19">
        <v>0.74926952582746098</v>
      </c>
    </row>
    <row r="27" spans="1:71" ht="12.75">
      <c r="A27" s="75"/>
      <c r="E27" s="5"/>
      <c r="H27" s="2"/>
      <c r="I27" s="2"/>
      <c r="L27" s="5"/>
      <c r="O27" s="2"/>
      <c r="S27" s="5"/>
      <c r="V27" s="2"/>
      <c r="Z27" s="5"/>
      <c r="AC27" s="2"/>
      <c r="AG27" s="5"/>
      <c r="AJ27" s="2"/>
      <c r="AK27" s="2"/>
      <c r="AN27" s="5"/>
      <c r="AQ27" s="2"/>
      <c r="AS27" s="1"/>
      <c r="AT27" s="1"/>
      <c r="AU27" s="5"/>
      <c r="AV27" s="1"/>
      <c r="AW27" s="1"/>
      <c r="AX27" s="5"/>
      <c r="AZ27" s="1"/>
      <c r="BA27" s="1"/>
      <c r="BB27" s="5"/>
      <c r="BC27" s="1"/>
      <c r="BD27" s="1"/>
      <c r="BE27" s="5"/>
      <c r="BG27" s="1"/>
      <c r="BH27" s="1"/>
      <c r="BI27" s="5"/>
      <c r="BJ27" s="1"/>
      <c r="BK27" s="1"/>
      <c r="BL27" s="5"/>
      <c r="BP27" s="5"/>
      <c r="BS27" s="2"/>
    </row>
    <row r="28" spans="1:71" ht="12.75">
      <c r="A28" s="74" t="s">
        <v>154</v>
      </c>
      <c r="B28" t="s">
        <v>147</v>
      </c>
      <c r="C28" s="1">
        <v>8897.42</v>
      </c>
      <c r="D28" s="1">
        <v>2380843.46</v>
      </c>
      <c r="E28" s="5">
        <v>0.37370873597880311</v>
      </c>
      <c r="F28" s="1">
        <v>60609.897066087906</v>
      </c>
      <c r="G28" s="1">
        <v>3331203.2962157982</v>
      </c>
      <c r="H28" s="2">
        <v>1.8194595669060465</v>
      </c>
      <c r="I28" s="2"/>
      <c r="J28" s="1">
        <v>13588.26</v>
      </c>
      <c r="K28" s="1">
        <v>2380843.46</v>
      </c>
      <c r="L28" s="5">
        <v>0.57073302920974067</v>
      </c>
      <c r="M28" s="1">
        <v>51286.020094015068</v>
      </c>
      <c r="N28" s="1">
        <v>3331203.2962157982</v>
      </c>
      <c r="O28" s="2">
        <v>1.5395644016165357</v>
      </c>
      <c r="Q28" s="1">
        <v>12832.679999999998</v>
      </c>
      <c r="R28" s="1">
        <v>2380843.46</v>
      </c>
      <c r="S28" s="5">
        <v>0.53899721739790485</v>
      </c>
      <c r="T28" s="1">
        <v>34030.259821452077</v>
      </c>
      <c r="U28" s="1">
        <v>3331203.2962157982</v>
      </c>
      <c r="V28" s="2">
        <v>1.0215605832315904</v>
      </c>
      <c r="X28" s="1">
        <v>12241.140000000001</v>
      </c>
      <c r="Y28" s="1">
        <v>2380843.46</v>
      </c>
      <c r="Z28" s="5">
        <v>0.51415140078130128</v>
      </c>
      <c r="AA28" s="1">
        <v>21883.681708148699</v>
      </c>
      <c r="AB28" s="1">
        <v>3331203.2962157982</v>
      </c>
      <c r="AC28" s="2">
        <v>0.65693023698098107</v>
      </c>
      <c r="AE28" s="1">
        <v>7973.5</v>
      </c>
      <c r="AF28" s="1">
        <v>2380843.46</v>
      </c>
      <c r="AG28" s="5">
        <v>0.33490232070948506</v>
      </c>
      <c r="AH28" s="1">
        <v>14019.406478639681</v>
      </c>
      <c r="AI28" s="1">
        <v>3331203.2962157982</v>
      </c>
      <c r="AJ28" s="2">
        <v>0.42085112291301879</v>
      </c>
      <c r="AK28" s="2"/>
      <c r="AL28" s="1">
        <v>8551.26</v>
      </c>
      <c r="AM28" s="1">
        <v>2380843.46</v>
      </c>
      <c r="AN28" s="5">
        <v>0.35916935084845941</v>
      </c>
      <c r="AO28" s="1">
        <v>9066.0326610416923</v>
      </c>
      <c r="AP28" s="1">
        <v>3331203.2962157982</v>
      </c>
      <c r="AQ28" s="2">
        <v>0.27215488983637182</v>
      </c>
      <c r="AS28" s="1">
        <v>102.47497041746999</v>
      </c>
      <c r="AT28" s="1">
        <v>2380843.46</v>
      </c>
      <c r="AU28" s="5">
        <v>4.3041456584243468E-3</v>
      </c>
      <c r="AV28" s="1">
        <v>9809.1819449037048</v>
      </c>
      <c r="AW28" s="1">
        <v>3331203.2962157982</v>
      </c>
      <c r="AX28" s="5">
        <v>0.29446362388170072</v>
      </c>
      <c r="AZ28" s="1">
        <v>5</v>
      </c>
      <c r="BA28" s="1">
        <v>2380843.46</v>
      </c>
      <c r="BB28" s="5">
        <v>2.1000960726750176E-4</v>
      </c>
      <c r="BC28" s="1">
        <v>8310.4212016441616</v>
      </c>
      <c r="BD28" s="1">
        <v>3331203.2962157982</v>
      </c>
      <c r="BE28" s="5">
        <v>0.2494720514681493</v>
      </c>
      <c r="BG28" s="1">
        <v>54.938697246749996</v>
      </c>
      <c r="BH28" s="1">
        <v>2380843.46</v>
      </c>
      <c r="BI28" s="5">
        <v>2.3075308465156292E-3</v>
      </c>
      <c r="BJ28" s="1">
        <v>17248.6813075713</v>
      </c>
      <c r="BK28" s="1">
        <v>3331203.2962157982</v>
      </c>
      <c r="BL28" s="5">
        <v>0.51779131364229758</v>
      </c>
      <c r="BN28" s="1">
        <v>12900.789999999999</v>
      </c>
      <c r="BO28" s="1">
        <v>2380843.46</v>
      </c>
      <c r="BP28" s="5">
        <v>0.54185796826810273</v>
      </c>
      <c r="BQ28" s="1">
        <v>13845.612434205746</v>
      </c>
      <c r="BR28" s="1">
        <v>3331203.2962157982</v>
      </c>
      <c r="BS28" s="2">
        <v>0.41563396775976336</v>
      </c>
    </row>
    <row r="29" spans="1:71" ht="12.75">
      <c r="A29" s="49"/>
      <c r="B29" t="s">
        <v>148</v>
      </c>
      <c r="C29" s="1">
        <v>1036.2299999999998</v>
      </c>
      <c r="D29" s="1">
        <v>804858.95000000019</v>
      </c>
      <c r="E29" s="5">
        <v>0.12874678227781397</v>
      </c>
      <c r="F29" s="1">
        <v>5661.4828223551713</v>
      </c>
      <c r="G29" s="1">
        <v>997746.85263686953</v>
      </c>
      <c r="H29" s="2">
        <v>0.56742677838500488</v>
      </c>
      <c r="I29" s="2"/>
      <c r="J29" s="1">
        <v>791.9400000000004</v>
      </c>
      <c r="K29" s="1">
        <v>804858.95000000019</v>
      </c>
      <c r="L29" s="5">
        <v>9.83948802457872E-2</v>
      </c>
      <c r="M29" s="1">
        <v>2339.5915779288594</v>
      </c>
      <c r="N29" s="1">
        <v>997746.85263686953</v>
      </c>
      <c r="O29" s="2">
        <v>0.23448749266867944</v>
      </c>
      <c r="Q29" s="1">
        <v>2693.66</v>
      </c>
      <c r="R29" s="1">
        <v>804858.95000000019</v>
      </c>
      <c r="S29" s="5">
        <v>0.33467478991194655</v>
      </c>
      <c r="T29" s="1">
        <v>9363.0943011188065</v>
      </c>
      <c r="U29" s="1">
        <v>997746.85263686953</v>
      </c>
      <c r="V29" s="2">
        <v>0.93842383730640633</v>
      </c>
      <c r="X29" s="1">
        <v>460.9799999999999</v>
      </c>
      <c r="Y29" s="1">
        <v>804858.95000000019</v>
      </c>
      <c r="Z29" s="5">
        <v>5.7274631784861162E-2</v>
      </c>
      <c r="AA29" s="1">
        <v>1286.173623422631</v>
      </c>
      <c r="AB29" s="1">
        <v>997746.85263686953</v>
      </c>
      <c r="AC29" s="2">
        <v>0.12890781063588427</v>
      </c>
      <c r="AE29" s="1">
        <v>865.56000000000017</v>
      </c>
      <c r="AF29" s="1">
        <v>804858.95000000019</v>
      </c>
      <c r="AG29" s="5">
        <v>0.10754182456441591</v>
      </c>
      <c r="AH29" s="1">
        <v>1377.2551602570472</v>
      </c>
      <c r="AI29" s="1">
        <v>997746.85263686953</v>
      </c>
      <c r="AJ29" s="2">
        <v>0.13803653267531779</v>
      </c>
      <c r="AK29" s="2"/>
      <c r="AL29" s="1">
        <v>1130.1800000000003</v>
      </c>
      <c r="AM29" s="1">
        <v>804858.95000000019</v>
      </c>
      <c r="AN29" s="5">
        <v>0.14041963501803639</v>
      </c>
      <c r="AO29" s="1">
        <v>1115.6727694548892</v>
      </c>
      <c r="AP29" s="1">
        <v>997746.85263686953</v>
      </c>
      <c r="AQ29" s="2">
        <v>0.11181922213098065</v>
      </c>
      <c r="AS29" s="1">
        <v>374.43978451050003</v>
      </c>
      <c r="AT29" s="1">
        <v>804858.95000000019</v>
      </c>
      <c r="AU29" s="5">
        <v>4.6522410480805354E-2</v>
      </c>
      <c r="AV29" s="1">
        <v>1245.3946172961378</v>
      </c>
      <c r="AW29" s="1">
        <v>997746.85263686953</v>
      </c>
      <c r="AX29" s="5">
        <v>0.12482070116330397</v>
      </c>
      <c r="AZ29" s="1">
        <v>53.928038952000001</v>
      </c>
      <c r="BA29" s="1">
        <v>804858.95000000019</v>
      </c>
      <c r="BB29" s="5">
        <v>6.7003092842540905E-3</v>
      </c>
      <c r="BC29" s="1">
        <v>1357.8200496078259</v>
      </c>
      <c r="BD29" s="1">
        <v>997746.85263686953</v>
      </c>
      <c r="BE29" s="5">
        <v>0.13608863270471325</v>
      </c>
      <c r="BG29" s="1">
        <v>363.78414319990003</v>
      </c>
      <c r="BH29" s="1">
        <v>804858.95000000019</v>
      </c>
      <c r="BI29" s="5">
        <v>4.5198496357641296E-2</v>
      </c>
      <c r="BJ29" s="1">
        <v>1006.6744885728855</v>
      </c>
      <c r="BK29" s="1">
        <v>997746.85263686953</v>
      </c>
      <c r="BL29" s="5">
        <v>0.10089477966404221</v>
      </c>
      <c r="BN29" s="1">
        <v>3862.31</v>
      </c>
      <c r="BO29" s="1">
        <v>804858.95000000019</v>
      </c>
      <c r="BP29" s="5">
        <v>0.47987414440753862</v>
      </c>
      <c r="BQ29" s="1">
        <v>3735.244028256197</v>
      </c>
      <c r="BR29" s="1">
        <v>997746.85263686953</v>
      </c>
      <c r="BS29" s="2">
        <v>0.37436790889238125</v>
      </c>
    </row>
    <row r="30" spans="1:71" ht="12.75">
      <c r="A30" s="49"/>
      <c r="B30" t="s">
        <v>149</v>
      </c>
      <c r="C30" s="1">
        <v>894.20999999999992</v>
      </c>
      <c r="D30" s="1">
        <v>581924.90999999992</v>
      </c>
      <c r="E30" s="5">
        <v>0.15366415574133097</v>
      </c>
      <c r="F30" s="1">
        <v>5152.3859623006574</v>
      </c>
      <c r="G30" s="1">
        <v>688487.47224755061</v>
      </c>
      <c r="H30" s="2">
        <v>0.74836306686609977</v>
      </c>
      <c r="I30" s="2"/>
      <c r="J30" s="1">
        <v>671.50999999999988</v>
      </c>
      <c r="K30" s="1">
        <v>581924.90999999992</v>
      </c>
      <c r="L30" s="5">
        <v>0.11539461337030581</v>
      </c>
      <c r="M30" s="1">
        <v>1879.3858492644308</v>
      </c>
      <c r="N30" s="1">
        <v>688487.47224755061</v>
      </c>
      <c r="O30" s="2">
        <v>0.27297313677026269</v>
      </c>
      <c r="Q30" s="1">
        <v>2629.91</v>
      </c>
      <c r="R30" s="1">
        <v>581924.90999999992</v>
      </c>
      <c r="S30" s="5">
        <v>0.45193287910634383</v>
      </c>
      <c r="T30" s="1">
        <v>7034.4295532185324</v>
      </c>
      <c r="U30" s="1">
        <v>688487.47224755061</v>
      </c>
      <c r="V30" s="2">
        <v>1.021722229782164</v>
      </c>
      <c r="X30" s="1">
        <v>319.61000000000007</v>
      </c>
      <c r="Y30" s="1">
        <v>581924.90999999992</v>
      </c>
      <c r="Z30" s="5">
        <v>5.4922893745861491E-2</v>
      </c>
      <c r="AA30" s="1">
        <v>1042.6596918795046</v>
      </c>
      <c r="AB30" s="1">
        <v>688487.47224755061</v>
      </c>
      <c r="AC30" s="2">
        <v>0.1514420717744896</v>
      </c>
      <c r="AE30" s="1">
        <v>696.56</v>
      </c>
      <c r="AF30" s="1">
        <v>581924.90999999992</v>
      </c>
      <c r="AG30" s="5">
        <v>0.11969929247400667</v>
      </c>
      <c r="AH30" s="1">
        <v>1097.8149749337372</v>
      </c>
      <c r="AI30" s="1">
        <v>688487.47224755061</v>
      </c>
      <c r="AJ30" s="2">
        <v>0.15945315189976469</v>
      </c>
      <c r="AK30" s="2"/>
      <c r="AL30" s="1">
        <v>3868.46</v>
      </c>
      <c r="AM30" s="1">
        <v>581924.90999999992</v>
      </c>
      <c r="AN30" s="5">
        <v>0.66476961778453525</v>
      </c>
      <c r="AO30" s="1">
        <v>2823.3034273771818</v>
      </c>
      <c r="AP30" s="1">
        <v>688487.47224755061</v>
      </c>
      <c r="AQ30" s="2">
        <v>0.41007331885946691</v>
      </c>
      <c r="AS30" s="1">
        <v>187.12830057983001</v>
      </c>
      <c r="AT30" s="1">
        <v>581924.90999999992</v>
      </c>
      <c r="AU30" s="5">
        <v>3.2156777852975917E-2</v>
      </c>
      <c r="AV30" s="1">
        <v>819.49618189622299</v>
      </c>
      <c r="AW30" s="1">
        <v>688487.47224755061</v>
      </c>
      <c r="AX30" s="5">
        <v>0.11902848126212051</v>
      </c>
      <c r="AZ30" s="1">
        <v>2.49421317984</v>
      </c>
      <c r="BA30" s="1">
        <v>581924.90999999992</v>
      </c>
      <c r="BB30" s="5">
        <v>4.2861426568592851E-4</v>
      </c>
      <c r="BC30" s="1">
        <v>1007.1615717710565</v>
      </c>
      <c r="BD30" s="1">
        <v>688487.47224755061</v>
      </c>
      <c r="BE30" s="5">
        <v>0.14628611447107412</v>
      </c>
      <c r="BG30" s="1">
        <v>350.86907106689</v>
      </c>
      <c r="BH30" s="1">
        <v>581924.90999999992</v>
      </c>
      <c r="BI30" s="5">
        <v>6.0294561211839182E-2</v>
      </c>
      <c r="BJ30" s="1">
        <v>1322.4162036802477</v>
      </c>
      <c r="BK30" s="1">
        <v>688487.47224755061</v>
      </c>
      <c r="BL30" s="5">
        <v>0.19207556520429517</v>
      </c>
      <c r="BN30" s="1">
        <v>2950.3</v>
      </c>
      <c r="BO30" s="1">
        <v>581924.90999999992</v>
      </c>
      <c r="BP30" s="5">
        <v>0.5069898107644164</v>
      </c>
      <c r="BQ30" s="1">
        <v>3089.8569656749983</v>
      </c>
      <c r="BR30" s="1">
        <v>688487.47224755061</v>
      </c>
      <c r="BS30" s="2">
        <v>0.4487891341854392</v>
      </c>
    </row>
    <row r="31" spans="1:71" ht="12.75">
      <c r="A31" s="49"/>
      <c r="B31" t="s">
        <v>150</v>
      </c>
      <c r="C31" s="1">
        <v>89.629999999999981</v>
      </c>
      <c r="D31" s="1">
        <v>70641.789999999994</v>
      </c>
      <c r="E31" s="5">
        <v>0.12687957086025139</v>
      </c>
      <c r="F31" s="1">
        <v>268.76408209041983</v>
      </c>
      <c r="G31" s="1">
        <v>71367.753895182512</v>
      </c>
      <c r="H31" s="2">
        <v>0.37659036108261496</v>
      </c>
      <c r="I31" s="2"/>
      <c r="J31" s="1">
        <v>31.130000000000003</v>
      </c>
      <c r="K31" s="1">
        <v>70641.789999999994</v>
      </c>
      <c r="L31" s="5">
        <v>4.4067399764360457E-2</v>
      </c>
      <c r="M31" s="1">
        <v>85.835905447585432</v>
      </c>
      <c r="N31" s="1">
        <v>71367.753895182512</v>
      </c>
      <c r="O31" s="2">
        <v>0.12027267324911503</v>
      </c>
      <c r="Q31" s="1">
        <v>407.86000000000007</v>
      </c>
      <c r="R31" s="1">
        <v>70641.789999999994</v>
      </c>
      <c r="S31" s="5">
        <v>0.57736362569521549</v>
      </c>
      <c r="T31" s="1">
        <v>862.05415625952264</v>
      </c>
      <c r="U31" s="1">
        <v>71367.753895182512</v>
      </c>
      <c r="V31" s="2">
        <v>1.2079042833905318</v>
      </c>
      <c r="X31" s="1">
        <v>24.71</v>
      </c>
      <c r="Y31" s="1">
        <v>70641.789999999994</v>
      </c>
      <c r="Z31" s="5">
        <v>3.4979294833837035E-2</v>
      </c>
      <c r="AA31" s="1">
        <v>50.484125063139729</v>
      </c>
      <c r="AB31" s="1">
        <v>71367.753895182512</v>
      </c>
      <c r="AC31" s="2">
        <v>7.073800464182399E-2</v>
      </c>
      <c r="AE31" s="1">
        <v>42.919999999999995</v>
      </c>
      <c r="AF31" s="1">
        <v>70641.789999999994</v>
      </c>
      <c r="AG31" s="5">
        <v>6.075723732368616E-2</v>
      </c>
      <c r="AH31" s="1">
        <v>46.550218153614672</v>
      </c>
      <c r="AI31" s="1">
        <v>71367.753895182512</v>
      </c>
      <c r="AJ31" s="2">
        <v>6.5225841662304176E-2</v>
      </c>
      <c r="AK31" s="2"/>
      <c r="AL31" s="1">
        <v>314.65000000000009</v>
      </c>
      <c r="AM31" s="1">
        <v>70641.789999999994</v>
      </c>
      <c r="AN31" s="5">
        <v>0.44541623308242917</v>
      </c>
      <c r="AO31" s="1">
        <v>125.54812031356995</v>
      </c>
      <c r="AP31" s="1">
        <v>71367.753895182512</v>
      </c>
      <c r="AQ31" s="2">
        <v>0.17591715230097041</v>
      </c>
      <c r="AS31" s="1">
        <v>28.038731243699999</v>
      </c>
      <c r="AT31" s="1">
        <v>70641.789999999994</v>
      </c>
      <c r="AU31" s="5">
        <v>3.9691422377179285E-2</v>
      </c>
      <c r="AV31" s="1">
        <v>60.522291953010999</v>
      </c>
      <c r="AW31" s="1">
        <v>71367.753895182512</v>
      </c>
      <c r="AX31" s="5">
        <v>8.4803414216874207E-2</v>
      </c>
      <c r="AZ31" s="1">
        <v>1.5777478688</v>
      </c>
      <c r="BA31" s="1">
        <v>70641.789999999994</v>
      </c>
      <c r="BB31" s="5">
        <v>2.2334483155084265E-3</v>
      </c>
      <c r="BC31" s="1">
        <v>27.661084431521012</v>
      </c>
      <c r="BD31" s="1">
        <v>71367.753895182512</v>
      </c>
      <c r="BE31" s="5">
        <v>3.8758518969430812E-2</v>
      </c>
      <c r="BG31" s="1">
        <v>28.747210355520007</v>
      </c>
      <c r="BH31" s="1">
        <v>70641.789999999994</v>
      </c>
      <c r="BI31" s="5">
        <v>4.0694340213519517E-2</v>
      </c>
      <c r="BJ31" s="1">
        <v>16.691694503278409</v>
      </c>
      <c r="BK31" s="1">
        <v>71367.753895182512</v>
      </c>
      <c r="BL31" s="5">
        <v>2.3388286154827603E-2</v>
      </c>
      <c r="BN31" s="1">
        <v>235.69999999999993</v>
      </c>
      <c r="BO31" s="1">
        <v>70641.789999999994</v>
      </c>
      <c r="BP31" s="5">
        <v>0.33365519191968374</v>
      </c>
      <c r="BQ31" s="1">
        <v>178.80763898543918</v>
      </c>
      <c r="BR31" s="1">
        <v>71367.753895182512</v>
      </c>
      <c r="BS31" s="2">
        <v>0.25054401914911478</v>
      </c>
    </row>
    <row r="32" spans="1:71" ht="12.75">
      <c r="A32" s="49"/>
      <c r="B32" t="s">
        <v>151</v>
      </c>
      <c r="C32" s="1">
        <v>18.510000000000002</v>
      </c>
      <c r="D32" s="1">
        <v>53372.89</v>
      </c>
      <c r="E32" s="5">
        <v>3.4680527885973575E-2</v>
      </c>
      <c r="F32" s="1">
        <v>104.47006716584217</v>
      </c>
      <c r="G32" s="1">
        <v>52464.625004598995</v>
      </c>
      <c r="H32" s="2">
        <v>0.19912477627865333</v>
      </c>
      <c r="I32" s="2"/>
      <c r="J32" s="1">
        <v>9.16</v>
      </c>
      <c r="K32" s="1">
        <v>53372.89</v>
      </c>
      <c r="L32" s="5">
        <v>1.7162270958158723E-2</v>
      </c>
      <c r="M32" s="1">
        <v>49.166573344056708</v>
      </c>
      <c r="N32" s="1">
        <v>52464.625004598995</v>
      </c>
      <c r="O32" s="2">
        <v>9.3713761109979948E-2</v>
      </c>
      <c r="Q32" s="1">
        <v>104.89000000000001</v>
      </c>
      <c r="R32" s="1">
        <v>53372.89</v>
      </c>
      <c r="S32" s="5">
        <v>0.19652299135385029</v>
      </c>
      <c r="T32" s="1">
        <v>203.16216795105592</v>
      </c>
      <c r="U32" s="1">
        <v>52464.625004598995</v>
      </c>
      <c r="V32" s="2">
        <v>0.38723648159735619</v>
      </c>
      <c r="X32" s="1">
        <v>34.560000000000009</v>
      </c>
      <c r="Y32" s="1">
        <v>53372.89</v>
      </c>
      <c r="Z32" s="5">
        <v>6.4751974270083584E-2</v>
      </c>
      <c r="AA32" s="1">
        <v>143.00085148602852</v>
      </c>
      <c r="AB32" s="1">
        <v>52464.625004598995</v>
      </c>
      <c r="AC32" s="2">
        <v>0.27256623195818747</v>
      </c>
      <c r="AE32" s="1">
        <v>27.459999999999997</v>
      </c>
      <c r="AF32" s="1">
        <v>53372.89</v>
      </c>
      <c r="AG32" s="5">
        <v>5.1449340667143934E-2</v>
      </c>
      <c r="AH32" s="1">
        <v>14.973168015920399</v>
      </c>
      <c r="AI32" s="1">
        <v>52464.625004598995</v>
      </c>
      <c r="AJ32" s="2">
        <v>2.8539550248587245E-2</v>
      </c>
      <c r="AK32" s="2"/>
      <c r="AL32" s="1">
        <v>31.450000000000003</v>
      </c>
      <c r="AM32" s="1">
        <v>53372.89</v>
      </c>
      <c r="AN32" s="5">
        <v>5.8925046029922684E-2</v>
      </c>
      <c r="AO32" s="1">
        <v>33.443021812665648</v>
      </c>
      <c r="AP32" s="1">
        <v>52464.625004598995</v>
      </c>
      <c r="AQ32" s="2">
        <v>6.3743945200664384E-2</v>
      </c>
      <c r="AS32" s="1">
        <v>2.9182132542199999</v>
      </c>
      <c r="AT32" s="1">
        <v>53372.89</v>
      </c>
      <c r="AU32" s="5">
        <v>5.4675946050888376E-3</v>
      </c>
      <c r="AV32" s="1">
        <v>24.404963950925058</v>
      </c>
      <c r="AW32" s="1">
        <v>52464.625004598995</v>
      </c>
      <c r="AX32" s="5">
        <v>4.651698920708143E-2</v>
      </c>
      <c r="AZ32" s="1">
        <v>0</v>
      </c>
      <c r="BA32" s="1">
        <v>53372.89</v>
      </c>
      <c r="BB32" s="5">
        <v>0</v>
      </c>
      <c r="BC32" s="1">
        <v>9.9360925454341622</v>
      </c>
      <c r="BD32" s="1">
        <v>52464.625004598995</v>
      </c>
      <c r="BE32" s="5">
        <v>1.89386516048922E-2</v>
      </c>
      <c r="BG32" s="1">
        <v>0.66087813530000006</v>
      </c>
      <c r="BH32" s="1">
        <v>53372.89</v>
      </c>
      <c r="BI32" s="5">
        <v>1.2382281253647688E-3</v>
      </c>
      <c r="BJ32" s="1">
        <v>9.5363056722892328</v>
      </c>
      <c r="BK32" s="1">
        <v>52464.625004598995</v>
      </c>
      <c r="BL32" s="5">
        <v>1.8176639347852557E-2</v>
      </c>
      <c r="BN32" s="1">
        <v>102.89999999999998</v>
      </c>
      <c r="BO32" s="1">
        <v>53372.89</v>
      </c>
      <c r="BP32" s="5">
        <v>0.19279450672429388</v>
      </c>
      <c r="BQ32" s="1">
        <v>69.478932877622867</v>
      </c>
      <c r="BR32" s="1">
        <v>52464.625004598995</v>
      </c>
      <c r="BS32" s="2">
        <v>0.13243005715095155</v>
      </c>
    </row>
    <row r="33" spans="1:71" s="14" customFormat="1" ht="12.75">
      <c r="A33" s="73"/>
      <c r="B33" s="14" t="s">
        <v>82</v>
      </c>
      <c r="C33" s="15"/>
      <c r="D33" s="15"/>
      <c r="E33" s="16">
        <v>9.2800955790181647E-2</v>
      </c>
      <c r="F33" s="19"/>
      <c r="G33" s="19"/>
      <c r="H33" s="19">
        <v>0.1094417154964652</v>
      </c>
      <c r="I33" s="19"/>
      <c r="J33" s="15"/>
      <c r="K33" s="15"/>
      <c r="L33" s="16">
        <v>3.0070576048353601E-2</v>
      </c>
      <c r="M33" s="19"/>
      <c r="N33" s="19"/>
      <c r="O33" s="19">
        <v>6.0870309167697638E-2</v>
      </c>
      <c r="Q33" s="15"/>
      <c r="R33" s="15"/>
      <c r="S33" s="16">
        <v>0.3646085452956444</v>
      </c>
      <c r="T33" s="19"/>
      <c r="U33" s="19"/>
      <c r="V33" s="19">
        <v>0.37906364825899774</v>
      </c>
      <c r="X33" s="15"/>
      <c r="Y33" s="15"/>
      <c r="Z33" s="16">
        <v>0.12593950764636036</v>
      </c>
      <c r="AA33" s="19"/>
      <c r="AB33" s="19"/>
      <c r="AC33" s="19">
        <v>0.41490894559946795</v>
      </c>
      <c r="AE33" s="15"/>
      <c r="AF33" s="15"/>
      <c r="AG33" s="16">
        <v>0.15362491534292552</v>
      </c>
      <c r="AH33" s="19"/>
      <c r="AI33" s="19"/>
      <c r="AJ33" s="19">
        <v>6.7813886419131109E-2</v>
      </c>
      <c r="AK33" s="19"/>
      <c r="AL33" s="15"/>
      <c r="AM33" s="15"/>
      <c r="AN33" s="16">
        <v>0.16405922690988273</v>
      </c>
      <c r="AO33" s="19"/>
      <c r="AP33" s="19"/>
      <c r="AQ33" s="19">
        <v>0.23421936397684889</v>
      </c>
      <c r="AS33" s="15"/>
      <c r="AT33" s="15"/>
      <c r="AU33" s="16">
        <v>1.2703089158674996</v>
      </c>
      <c r="AV33" s="15"/>
      <c r="AW33" s="15"/>
      <c r="AX33" s="16">
        <v>0.15797193756526406</v>
      </c>
      <c r="AZ33" s="15"/>
      <c r="BA33" s="15"/>
      <c r="BB33" s="16">
        <v>0</v>
      </c>
      <c r="BC33" s="15"/>
      <c r="BD33" s="15"/>
      <c r="BE33" s="16">
        <v>7.5914923108371293E-2</v>
      </c>
      <c r="BG33" s="15"/>
      <c r="BH33" s="15"/>
      <c r="BI33" s="16">
        <v>0.53660306523507273</v>
      </c>
      <c r="BJ33" s="15"/>
      <c r="BK33" s="15"/>
      <c r="BL33" s="16">
        <v>3.510417975147688E-2</v>
      </c>
      <c r="BN33" s="15"/>
      <c r="BO33" s="15"/>
      <c r="BP33" s="16">
        <v>0.35580266050254372</v>
      </c>
      <c r="BQ33" s="19"/>
      <c r="BR33" s="19"/>
      <c r="BS33" s="19">
        <v>0.31862183416995454</v>
      </c>
    </row>
    <row r="34" spans="1:71" ht="12.75">
      <c r="A34" s="75"/>
      <c r="E34" s="5"/>
      <c r="H34" s="2"/>
      <c r="I34" s="2"/>
      <c r="L34" s="5"/>
      <c r="O34" s="2"/>
      <c r="S34" s="5"/>
      <c r="V34" s="2"/>
      <c r="Z34" s="5"/>
      <c r="AC34" s="2"/>
      <c r="AG34" s="5"/>
      <c r="AJ34" s="2"/>
      <c r="AK34" s="2"/>
      <c r="AN34" s="5"/>
      <c r="AQ34" s="2"/>
      <c r="AS34" s="1"/>
      <c r="AT34" s="1"/>
      <c r="AU34" s="5"/>
      <c r="AV34" s="1"/>
      <c r="AW34" s="1"/>
      <c r="AX34" s="5"/>
      <c r="AZ34" s="1"/>
      <c r="BA34" s="1"/>
      <c r="BB34" s="5"/>
      <c r="BC34" s="1"/>
      <c r="BD34" s="1"/>
      <c r="BE34" s="5"/>
      <c r="BG34" s="1"/>
      <c r="BH34" s="1"/>
      <c r="BI34" s="5"/>
      <c r="BJ34" s="1"/>
      <c r="BK34" s="1"/>
      <c r="BL34" s="5"/>
      <c r="BP34" s="5"/>
      <c r="BS34" s="2"/>
    </row>
    <row r="35" spans="1:71" ht="12.75">
      <c r="A35" s="74" t="s">
        <v>155</v>
      </c>
      <c r="B35" t="s">
        <v>147</v>
      </c>
      <c r="C35" s="1">
        <v>6135.69</v>
      </c>
      <c r="D35" s="1">
        <v>1100693.1199999999</v>
      </c>
      <c r="E35" s="5">
        <v>0.55743875277425192</v>
      </c>
      <c r="F35" s="1">
        <v>42849.755600043733</v>
      </c>
      <c r="G35" s="1">
        <v>1344161.1096789006</v>
      </c>
      <c r="H35" s="2">
        <v>3.1878437258372903</v>
      </c>
      <c r="I35" s="2"/>
      <c r="J35" s="1">
        <v>7616.9</v>
      </c>
      <c r="K35" s="1">
        <v>1100693.1199999999</v>
      </c>
      <c r="L35" s="5">
        <v>0.69200941312325104</v>
      </c>
      <c r="M35" s="1">
        <v>24802.306355322802</v>
      </c>
      <c r="N35" s="1">
        <v>1344161.1096789006</v>
      </c>
      <c r="O35" s="2">
        <v>1.8451885102707437</v>
      </c>
      <c r="Q35" s="1">
        <v>4666.62</v>
      </c>
      <c r="R35" s="1">
        <v>1100693.1199999999</v>
      </c>
      <c r="S35" s="5">
        <v>0.42397103381549256</v>
      </c>
      <c r="T35" s="1">
        <v>12704.012685365555</v>
      </c>
      <c r="U35" s="1">
        <v>1344161.1096789006</v>
      </c>
      <c r="V35" s="2">
        <v>0.94512574377340441</v>
      </c>
      <c r="X35" s="1">
        <v>10302.379999999999</v>
      </c>
      <c r="Y35" s="1">
        <v>1100693.1199999999</v>
      </c>
      <c r="Z35" s="5">
        <v>0.93599022405082366</v>
      </c>
      <c r="AA35" s="1">
        <v>16440.553733893496</v>
      </c>
      <c r="AB35" s="1">
        <v>1344161.1096789006</v>
      </c>
      <c r="AC35" s="2">
        <v>1.223108868089547</v>
      </c>
      <c r="AE35" s="1">
        <v>5092.1099999999997</v>
      </c>
      <c r="AF35" s="1">
        <v>1100693.1199999999</v>
      </c>
      <c r="AG35" s="5">
        <v>0.46262758506203805</v>
      </c>
      <c r="AH35" s="1">
        <v>8478.411494621676</v>
      </c>
      <c r="AI35" s="1">
        <v>1344161.1096789006</v>
      </c>
      <c r="AJ35" s="2">
        <v>0.63075857749277076</v>
      </c>
      <c r="AK35" s="2"/>
      <c r="AL35" s="1">
        <v>20768.89</v>
      </c>
      <c r="AM35" s="1">
        <v>1100693.1199999999</v>
      </c>
      <c r="AN35" s="5">
        <v>1.8868919613125228</v>
      </c>
      <c r="AO35" s="1">
        <v>15477.682842107139</v>
      </c>
      <c r="AP35" s="1">
        <v>1344161.1096789006</v>
      </c>
      <c r="AQ35" s="2">
        <v>1.1514752755943458</v>
      </c>
      <c r="AS35" s="1">
        <v>1355.7050781049002</v>
      </c>
      <c r="AT35" s="1">
        <v>1100693.1199999999</v>
      </c>
      <c r="AU35" s="5">
        <v>0.12316830672157743</v>
      </c>
      <c r="AV35" s="1">
        <v>4960.5910500093105</v>
      </c>
      <c r="AW35" s="1">
        <v>1344161.1096789006</v>
      </c>
      <c r="AX35" s="5">
        <v>0.36904735706825498</v>
      </c>
      <c r="AZ35" s="1">
        <v>78</v>
      </c>
      <c r="BA35" s="1">
        <v>1100693.1199999999</v>
      </c>
      <c r="BB35" s="5">
        <v>7.0864438582118154E-3</v>
      </c>
      <c r="BC35" s="1">
        <v>7060.3123815719136</v>
      </c>
      <c r="BD35" s="1">
        <v>1344161.1096789006</v>
      </c>
      <c r="BE35" s="5">
        <v>0.52525789734078188</v>
      </c>
      <c r="BG35" s="1">
        <v>1849.5748810757</v>
      </c>
      <c r="BH35" s="1">
        <v>1100693.1199999999</v>
      </c>
      <c r="BI35" s="5">
        <v>0.16803728918335567</v>
      </c>
      <c r="BJ35" s="1">
        <v>3654.1849474964097</v>
      </c>
      <c r="BK35" s="1">
        <v>1344161.1096789006</v>
      </c>
      <c r="BL35" s="5">
        <v>0.27185617268523254</v>
      </c>
      <c r="BN35" s="1">
        <v>9380.7699999999986</v>
      </c>
      <c r="BO35" s="1">
        <v>1100693.1199999999</v>
      </c>
      <c r="BP35" s="5">
        <v>0.85226025579227749</v>
      </c>
      <c r="BQ35" s="1">
        <v>7408.4251524622223</v>
      </c>
      <c r="BR35" s="1">
        <v>1344161.1096789006</v>
      </c>
      <c r="BS35" s="2">
        <v>0.55115604067967572</v>
      </c>
    </row>
    <row r="36" spans="1:71" ht="12.75">
      <c r="A36" s="49"/>
      <c r="B36" t="s">
        <v>148</v>
      </c>
      <c r="C36" s="1">
        <v>154.79</v>
      </c>
      <c r="D36" s="1">
        <v>158737.08999999997</v>
      </c>
      <c r="E36" s="5">
        <v>9.7513441880533416E-2</v>
      </c>
      <c r="F36" s="1">
        <v>428.18437652547885</v>
      </c>
      <c r="G36" s="1">
        <v>175345.62585680047</v>
      </c>
      <c r="H36" s="2">
        <v>0.24419450125044137</v>
      </c>
      <c r="I36" s="2"/>
      <c r="J36" s="1">
        <v>268.29999999999995</v>
      </c>
      <c r="K36" s="1">
        <v>158737.08999999997</v>
      </c>
      <c r="L36" s="5">
        <v>0.1690216193329486</v>
      </c>
      <c r="M36" s="1">
        <v>401.55124471580672</v>
      </c>
      <c r="N36" s="1">
        <v>175345.62585680047</v>
      </c>
      <c r="O36" s="2">
        <v>0.22900556700726687</v>
      </c>
      <c r="Q36" s="1">
        <v>218.35999999999999</v>
      </c>
      <c r="R36" s="1">
        <v>158737.08999999997</v>
      </c>
      <c r="S36" s="5">
        <v>0.1375607931328463</v>
      </c>
      <c r="T36" s="1">
        <v>1008.6163849012828</v>
      </c>
      <c r="U36" s="1">
        <v>175345.62585680047</v>
      </c>
      <c r="V36" s="2">
        <v>0.57521616520105823</v>
      </c>
      <c r="X36" s="1">
        <v>105.64000000000001</v>
      </c>
      <c r="Y36" s="1">
        <v>158737.08999999997</v>
      </c>
      <c r="Z36" s="5">
        <v>6.6550293948314174E-2</v>
      </c>
      <c r="AA36" s="1">
        <v>311.71497286641869</v>
      </c>
      <c r="AB36" s="1">
        <v>175345.62585680047</v>
      </c>
      <c r="AC36" s="2">
        <v>0.17777174157796613</v>
      </c>
      <c r="AE36" s="1">
        <v>99.320000000000022</v>
      </c>
      <c r="AF36" s="1">
        <v>158737.08999999997</v>
      </c>
      <c r="AG36" s="5">
        <v>6.2568867805249576E-2</v>
      </c>
      <c r="AH36" s="1">
        <v>160.61655786192642</v>
      </c>
      <c r="AI36" s="1">
        <v>175345.62585680047</v>
      </c>
      <c r="AJ36" s="2">
        <v>9.1599979798239833E-2</v>
      </c>
      <c r="AK36" s="2"/>
      <c r="AL36" s="1">
        <v>670.18000000000006</v>
      </c>
      <c r="AM36" s="1">
        <v>158737.08999999997</v>
      </c>
      <c r="AN36" s="5">
        <v>0.42219496401250656</v>
      </c>
      <c r="AO36" s="1">
        <v>479.92203530111902</v>
      </c>
      <c r="AP36" s="1">
        <v>175345.62585680047</v>
      </c>
      <c r="AQ36" s="2">
        <v>0.27370060299825044</v>
      </c>
      <c r="AS36" s="1">
        <v>50.335171227560004</v>
      </c>
      <c r="AT36" s="1">
        <v>158737.08999999997</v>
      </c>
      <c r="AU36" s="5">
        <v>3.1709773202696363E-2</v>
      </c>
      <c r="AV36" s="1">
        <v>93.212406017892491</v>
      </c>
      <c r="AW36" s="1">
        <v>175345.62585680047</v>
      </c>
      <c r="AX36" s="5">
        <v>5.3159242246519606E-2</v>
      </c>
      <c r="AZ36" s="1">
        <v>3</v>
      </c>
      <c r="BA36" s="1">
        <v>158737.08999999997</v>
      </c>
      <c r="BB36" s="5">
        <v>1.889917472973708E-3</v>
      </c>
      <c r="BC36" s="1">
        <v>22.810582169546912</v>
      </c>
      <c r="BD36" s="1">
        <v>175345.62585680047</v>
      </c>
      <c r="BE36" s="5">
        <v>1.3008925690667432E-2</v>
      </c>
      <c r="BG36" s="1">
        <v>59.151290425859997</v>
      </c>
      <c r="BH36" s="1">
        <v>158737.08999999997</v>
      </c>
      <c r="BI36" s="5">
        <v>3.7263685774925073E-2</v>
      </c>
      <c r="BJ36" s="1">
        <v>62.037410399803122</v>
      </c>
      <c r="BK36" s="1">
        <v>175345.62585680047</v>
      </c>
      <c r="BL36" s="5">
        <v>3.5380072982526073E-2</v>
      </c>
      <c r="BN36" s="1">
        <v>1270.4399999999998</v>
      </c>
      <c r="BO36" s="1">
        <v>158737.08999999997</v>
      </c>
      <c r="BP36" s="5">
        <v>0.80034225145490578</v>
      </c>
      <c r="BQ36" s="1">
        <v>1097.0792145926639</v>
      </c>
      <c r="BR36" s="1">
        <v>175345.62585680047</v>
      </c>
      <c r="BS36" s="2">
        <v>0.62566671351620473</v>
      </c>
    </row>
    <row r="37" spans="1:71" ht="12.75">
      <c r="A37" s="49"/>
      <c r="B37" t="s">
        <v>149</v>
      </c>
      <c r="C37" s="1">
        <v>477.07</v>
      </c>
      <c r="D37" s="1">
        <v>195905.96000000002</v>
      </c>
      <c r="E37" s="5">
        <v>0.24351990107906873</v>
      </c>
      <c r="F37" s="1">
        <v>1389.9191467715914</v>
      </c>
      <c r="G37" s="1">
        <v>201264.39730492086</v>
      </c>
      <c r="H37" s="2">
        <v>0.69059364963880188</v>
      </c>
      <c r="I37" s="2"/>
      <c r="J37" s="1">
        <v>104.71</v>
      </c>
      <c r="K37" s="1">
        <v>195905.96000000002</v>
      </c>
      <c r="L37" s="5">
        <v>5.3449114054518798E-2</v>
      </c>
      <c r="M37" s="1">
        <v>428.21630137139465</v>
      </c>
      <c r="N37" s="1">
        <v>201264.39730492086</v>
      </c>
      <c r="O37" s="2">
        <v>0.21276306545297013</v>
      </c>
      <c r="Q37" s="1">
        <v>390.17</v>
      </c>
      <c r="R37" s="1">
        <v>195905.96000000002</v>
      </c>
      <c r="S37" s="5">
        <v>0.19916188358945283</v>
      </c>
      <c r="T37" s="1">
        <v>1371.831460522666</v>
      </c>
      <c r="U37" s="1">
        <v>201264.39730492086</v>
      </c>
      <c r="V37" s="2">
        <v>0.68160662237956837</v>
      </c>
      <c r="X37" s="1">
        <v>135.12</v>
      </c>
      <c r="Y37" s="1">
        <v>195905.96000000002</v>
      </c>
      <c r="Z37" s="5">
        <v>6.89718679309195E-2</v>
      </c>
      <c r="AA37" s="1">
        <v>233.65125844234581</v>
      </c>
      <c r="AB37" s="1">
        <v>201264.39730492086</v>
      </c>
      <c r="AC37" s="2">
        <v>0.11609169906407144</v>
      </c>
      <c r="AE37" s="1">
        <v>90.99</v>
      </c>
      <c r="AF37" s="1">
        <v>195905.96000000002</v>
      </c>
      <c r="AG37" s="5">
        <v>4.644575387088784E-2</v>
      </c>
      <c r="AH37" s="1">
        <v>409.94610357302838</v>
      </c>
      <c r="AI37" s="1">
        <v>201264.39730492086</v>
      </c>
      <c r="AJ37" s="2">
        <v>0.2036853557124409</v>
      </c>
      <c r="AK37" s="2"/>
      <c r="AL37" s="1">
        <v>934.25999999999988</v>
      </c>
      <c r="AM37" s="1">
        <v>195905.96000000002</v>
      </c>
      <c r="AN37" s="5">
        <v>0.47689207617777418</v>
      </c>
      <c r="AO37" s="1">
        <v>579.84742815976483</v>
      </c>
      <c r="AP37" s="1">
        <v>201264.39730492086</v>
      </c>
      <c r="AQ37" s="2">
        <v>0.28810233500030347</v>
      </c>
      <c r="AS37" s="1">
        <v>38.959750667800002</v>
      </c>
      <c r="AT37" s="1">
        <v>195905.96000000002</v>
      </c>
      <c r="AU37" s="5">
        <v>1.9886965494975241E-2</v>
      </c>
      <c r="AV37" s="1">
        <v>153.78419077575444</v>
      </c>
      <c r="AW37" s="1">
        <v>201264.39730492086</v>
      </c>
      <c r="AX37" s="5">
        <v>7.6409038476272256E-2</v>
      </c>
      <c r="AZ37" s="1">
        <v>0</v>
      </c>
      <c r="BA37" s="1">
        <v>195905.96000000002</v>
      </c>
      <c r="BB37" s="5">
        <v>0</v>
      </c>
      <c r="BC37" s="1">
        <v>140.04430425593455</v>
      </c>
      <c r="BD37" s="1">
        <v>201264.39730492086</v>
      </c>
      <c r="BE37" s="5">
        <v>6.9582254055476953E-2</v>
      </c>
      <c r="BG37" s="1">
        <v>74.839211771999999</v>
      </c>
      <c r="BH37" s="1">
        <v>195905.96000000002</v>
      </c>
      <c r="BI37" s="5">
        <v>3.8201600284136321E-2</v>
      </c>
      <c r="BJ37" s="1">
        <v>61.362244104657286</v>
      </c>
      <c r="BK37" s="1">
        <v>201264.39730492086</v>
      </c>
      <c r="BL37" s="5">
        <v>3.0488374956695329E-2</v>
      </c>
      <c r="BN37" s="1">
        <v>1001.6999999999999</v>
      </c>
      <c r="BO37" s="1">
        <v>195905.96000000002</v>
      </c>
      <c r="BP37" s="5">
        <v>0.5113167562640768</v>
      </c>
      <c r="BQ37" s="1">
        <v>751.28796935328182</v>
      </c>
      <c r="BR37" s="1">
        <v>201264.39730492086</v>
      </c>
      <c r="BS37" s="2">
        <v>0.37328408770432497</v>
      </c>
    </row>
    <row r="38" spans="1:71" ht="12.75">
      <c r="A38" s="49"/>
      <c r="B38" t="s">
        <v>150</v>
      </c>
      <c r="C38" s="1">
        <v>43.48</v>
      </c>
      <c r="D38" s="1">
        <v>42650.6</v>
      </c>
      <c r="E38" s="5">
        <v>0.10194463852794568</v>
      </c>
      <c r="F38" s="1">
        <v>127.38347517950598</v>
      </c>
      <c r="G38" s="1">
        <v>43592.343122472266</v>
      </c>
      <c r="H38" s="2">
        <v>0.29221525170515228</v>
      </c>
      <c r="I38" s="2"/>
      <c r="J38" s="1">
        <v>18.09</v>
      </c>
      <c r="K38" s="1">
        <v>42650.6</v>
      </c>
      <c r="L38" s="5">
        <v>4.2414409175955327E-2</v>
      </c>
      <c r="M38" s="1">
        <v>30.926098589995604</v>
      </c>
      <c r="N38" s="1">
        <v>43592.343122472266</v>
      </c>
      <c r="O38" s="2">
        <v>7.0943877696844668E-2</v>
      </c>
      <c r="Q38" s="1">
        <v>100.96000000000001</v>
      </c>
      <c r="R38" s="1">
        <v>42650.6</v>
      </c>
      <c r="S38" s="5">
        <v>0.23671413766746544</v>
      </c>
      <c r="T38" s="1">
        <v>341.71920949937163</v>
      </c>
      <c r="U38" s="1">
        <v>43592.343122472266</v>
      </c>
      <c r="V38" s="2">
        <v>0.78389732008512325</v>
      </c>
      <c r="X38" s="1">
        <v>4.8600000000000003</v>
      </c>
      <c r="Y38" s="1">
        <v>42650.6</v>
      </c>
      <c r="Z38" s="5">
        <v>1.1394915898017848E-2</v>
      </c>
      <c r="AA38" s="1">
        <v>34.661637171625387</v>
      </c>
      <c r="AB38" s="1">
        <v>43592.343122472266</v>
      </c>
      <c r="AC38" s="2">
        <v>7.9513131639296963E-2</v>
      </c>
      <c r="AE38" s="1">
        <v>17.579999999999998</v>
      </c>
      <c r="AF38" s="1">
        <v>42650.6</v>
      </c>
      <c r="AG38" s="5">
        <v>4.1218646396533692E-2</v>
      </c>
      <c r="AH38" s="1">
        <v>47.607446317256723</v>
      </c>
      <c r="AI38" s="1">
        <v>43592.343122472266</v>
      </c>
      <c r="AJ38" s="2">
        <v>0.10921056980925312</v>
      </c>
      <c r="AK38" s="2"/>
      <c r="AL38" s="1">
        <v>64.72</v>
      </c>
      <c r="AM38" s="1">
        <v>42650.6</v>
      </c>
      <c r="AN38" s="5">
        <v>0.15174464134150514</v>
      </c>
      <c r="AO38" s="1">
        <v>61.323164263826399</v>
      </c>
      <c r="AP38" s="1">
        <v>43592.343122472266</v>
      </c>
      <c r="AQ38" s="2">
        <v>0.14067416401898739</v>
      </c>
      <c r="AS38" s="1">
        <v>8.0544759477499994</v>
      </c>
      <c r="AT38" s="1">
        <v>42650.6</v>
      </c>
      <c r="AU38" s="5">
        <v>1.8884789306012107E-2</v>
      </c>
      <c r="AV38" s="1">
        <v>26.412353197042194</v>
      </c>
      <c r="AW38" s="1">
        <v>43592.343122472266</v>
      </c>
      <c r="AX38" s="5">
        <v>6.0589432237760067E-2</v>
      </c>
      <c r="AZ38" s="1">
        <v>0</v>
      </c>
      <c r="BA38" s="1">
        <v>42650.6</v>
      </c>
      <c r="BB38" s="5">
        <v>0</v>
      </c>
      <c r="BC38" s="1">
        <v>15.832732002604619</v>
      </c>
      <c r="BD38" s="1">
        <v>43592.343122472266</v>
      </c>
      <c r="BE38" s="5">
        <v>3.6319983897453535E-2</v>
      </c>
      <c r="BG38" s="1">
        <v>15.43461672638</v>
      </c>
      <c r="BH38" s="1">
        <v>42650.6</v>
      </c>
      <c r="BI38" s="5">
        <v>3.6188510188320915E-2</v>
      </c>
      <c r="BJ38" s="1">
        <v>11.415397999130057</v>
      </c>
      <c r="BK38" s="1">
        <v>43592.343122472266</v>
      </c>
      <c r="BL38" s="5">
        <v>2.6186704318826377E-2</v>
      </c>
      <c r="BN38" s="1">
        <v>186.75</v>
      </c>
      <c r="BO38" s="1">
        <v>42650.6</v>
      </c>
      <c r="BP38" s="5">
        <v>0.43786019422938949</v>
      </c>
      <c r="BQ38" s="1">
        <v>172.33578842670832</v>
      </c>
      <c r="BR38" s="1">
        <v>43592.343122472266</v>
      </c>
      <c r="BS38" s="2">
        <v>0.39533499711757308</v>
      </c>
    </row>
    <row r="39" spans="1:71" ht="12.75">
      <c r="A39" s="49"/>
      <c r="B39" t="s">
        <v>151</v>
      </c>
      <c r="C39" s="1">
        <v>19.97</v>
      </c>
      <c r="D39" s="1">
        <v>13708.23</v>
      </c>
      <c r="E39" s="5">
        <v>0.14567890967688751</v>
      </c>
      <c r="F39" s="1">
        <v>80.757401479693371</v>
      </c>
      <c r="G39" s="1">
        <v>13769.524036906123</v>
      </c>
      <c r="H39" s="2">
        <v>0.58649377613373743</v>
      </c>
      <c r="I39" s="2"/>
      <c r="J39" s="1">
        <v>9</v>
      </c>
      <c r="K39" s="1">
        <v>13708.23</v>
      </c>
      <c r="L39" s="5">
        <v>6.5653990340109561E-2</v>
      </c>
      <c r="M39" s="1">
        <v>7</v>
      </c>
      <c r="N39" s="1">
        <v>13769.524036906123</v>
      </c>
      <c r="O39" s="2">
        <v>5.0836906063260204E-2</v>
      </c>
      <c r="Q39" s="1">
        <v>30.89</v>
      </c>
      <c r="R39" s="1">
        <v>13708.23</v>
      </c>
      <c r="S39" s="5">
        <v>0.22533908462288713</v>
      </c>
      <c r="T39" s="1">
        <v>67.820259711125146</v>
      </c>
      <c r="U39" s="1">
        <v>13769.524036906123</v>
      </c>
      <c r="V39" s="2">
        <v>0.4925388817314828</v>
      </c>
      <c r="X39" s="1">
        <v>0</v>
      </c>
      <c r="Y39" s="1">
        <v>13708.23</v>
      </c>
      <c r="Z39" s="5">
        <v>0</v>
      </c>
      <c r="AA39" s="1">
        <v>10.41839762611276</v>
      </c>
      <c r="AB39" s="1">
        <v>13769.524036906123</v>
      </c>
      <c r="AC39" s="2">
        <v>7.5662728778341071E-2</v>
      </c>
      <c r="AE39" s="1">
        <v>7</v>
      </c>
      <c r="AF39" s="1">
        <v>13708.23</v>
      </c>
      <c r="AG39" s="5">
        <v>5.1064214708974098E-2</v>
      </c>
      <c r="AH39" s="1">
        <v>11.41839762611276</v>
      </c>
      <c r="AI39" s="1">
        <v>13769.524036906123</v>
      </c>
      <c r="AJ39" s="2">
        <v>8.2925143930235382E-2</v>
      </c>
      <c r="AK39" s="2"/>
      <c r="AL39" s="1">
        <v>28.95</v>
      </c>
      <c r="AM39" s="1">
        <v>13708.23</v>
      </c>
      <c r="AN39" s="5">
        <v>0.21118700226068574</v>
      </c>
      <c r="AO39" s="1">
        <v>15.224530168150347</v>
      </c>
      <c r="AP39" s="1">
        <v>13769.524036906123</v>
      </c>
      <c r="AQ39" s="2">
        <v>0.11056685857364719</v>
      </c>
      <c r="AS39" s="1">
        <v>2.9455240521000001</v>
      </c>
      <c r="AT39" s="1">
        <v>13708.23</v>
      </c>
      <c r="AU39" s="5">
        <v>2.1487267518125974E-2</v>
      </c>
      <c r="AV39" s="1">
        <v>68</v>
      </c>
      <c r="AW39" s="1">
        <v>13769.524036906123</v>
      </c>
      <c r="AX39" s="5">
        <v>0.49384423032881336</v>
      </c>
      <c r="AZ39" s="1">
        <v>0</v>
      </c>
      <c r="BA39" s="1">
        <v>13708.23</v>
      </c>
      <c r="BB39" s="5">
        <v>0</v>
      </c>
      <c r="BC39" s="1">
        <v>3</v>
      </c>
      <c r="BD39" s="1">
        <v>13769.524036906123</v>
      </c>
      <c r="BE39" s="5">
        <v>2.1787245455682943E-2</v>
      </c>
      <c r="BG39" s="1">
        <v>0</v>
      </c>
      <c r="BH39" s="1">
        <v>13708.23</v>
      </c>
      <c r="BI39" s="5">
        <v>0</v>
      </c>
      <c r="BJ39" s="1">
        <v>4</v>
      </c>
      <c r="BK39" s="1">
        <v>13769.524036906123</v>
      </c>
      <c r="BL39" s="5">
        <v>2.9049660607577257E-2</v>
      </c>
      <c r="BN39" s="1">
        <v>86.34</v>
      </c>
      <c r="BO39" s="1">
        <v>13708.23</v>
      </c>
      <c r="BP39" s="5">
        <v>0.62984061399611768</v>
      </c>
      <c r="BQ39" s="1">
        <v>47.871875165123654</v>
      </c>
      <c r="BR39" s="1">
        <v>13769.524036906123</v>
      </c>
      <c r="BS39" s="2">
        <v>0.34766543154878721</v>
      </c>
    </row>
    <row r="40" spans="1:71" s="14" customFormat="1" ht="12.75">
      <c r="A40" s="73"/>
      <c r="B40" s="14" t="s">
        <v>82</v>
      </c>
      <c r="C40" s="15"/>
      <c r="D40" s="15"/>
      <c r="E40" s="16">
        <v>0.26133617182493168</v>
      </c>
      <c r="F40" s="19"/>
      <c r="G40" s="19"/>
      <c r="H40" s="19">
        <v>0.18397820802200529</v>
      </c>
      <c r="I40" s="19"/>
      <c r="J40" s="15"/>
      <c r="K40" s="15"/>
      <c r="L40" s="16">
        <v>9.4874418028207064E-2</v>
      </c>
      <c r="M40" s="15"/>
      <c r="N40" s="15"/>
      <c r="O40" s="19">
        <v>2.755106363403538E-2</v>
      </c>
      <c r="Q40" s="15"/>
      <c r="R40" s="15"/>
      <c r="S40" s="16">
        <v>0.53149641520310131</v>
      </c>
      <c r="T40" s="19"/>
      <c r="U40" s="19"/>
      <c r="V40" s="19">
        <v>0.52113582237748235</v>
      </c>
      <c r="X40" s="15"/>
      <c r="Y40" s="15"/>
      <c r="Z40" s="16">
        <v>0</v>
      </c>
      <c r="AA40" s="19"/>
      <c r="AB40" s="19"/>
      <c r="AC40" s="19">
        <v>6.186099271483788E-2</v>
      </c>
      <c r="AE40" s="15"/>
      <c r="AF40" s="15"/>
      <c r="AG40" s="16">
        <v>0.11037866387091125</v>
      </c>
      <c r="AH40" s="19"/>
      <c r="AI40" s="19"/>
      <c r="AJ40" s="19">
        <v>0.13146891201996505</v>
      </c>
      <c r="AK40" s="19"/>
      <c r="AL40" s="15"/>
      <c r="AM40" s="15"/>
      <c r="AN40" s="16">
        <v>0.11192320842460105</v>
      </c>
      <c r="AO40" s="19"/>
      <c r="AP40" s="19"/>
      <c r="AQ40" s="19">
        <v>9.6021912860071584E-2</v>
      </c>
      <c r="AS40" s="15"/>
      <c r="AT40" s="15"/>
      <c r="AU40" s="16">
        <v>0.17445451748149829</v>
      </c>
      <c r="AV40" s="15"/>
      <c r="AW40" s="15"/>
      <c r="AX40" s="16">
        <v>1.338159509532749</v>
      </c>
      <c r="AZ40" s="15"/>
      <c r="BA40" s="15"/>
      <c r="BB40" s="16">
        <v>0</v>
      </c>
      <c r="BC40" s="15"/>
      <c r="BD40" s="15"/>
      <c r="BE40" s="16">
        <v>4.1479139230433323E-2</v>
      </c>
      <c r="BG40" s="15"/>
      <c r="BH40" s="15"/>
      <c r="BI40" s="16">
        <v>0</v>
      </c>
      <c r="BJ40" s="15"/>
      <c r="BK40" s="15"/>
      <c r="BL40" s="16">
        <v>0.10685672618959539</v>
      </c>
      <c r="BN40" s="15"/>
      <c r="BO40" s="15"/>
      <c r="BP40" s="16">
        <v>0.7390238013746232</v>
      </c>
      <c r="BQ40" s="19"/>
      <c r="BR40" s="19"/>
      <c r="BS40" s="19">
        <v>0.63079310737491412</v>
      </c>
    </row>
    <row r="41" spans="1:71" ht="12.75">
      <c r="A41" s="75"/>
      <c r="E41" s="5"/>
      <c r="H41" s="2"/>
      <c r="I41" s="2"/>
      <c r="L41" s="5"/>
      <c r="O41" s="2"/>
      <c r="S41" s="5"/>
      <c r="V41" s="2"/>
      <c r="Z41" s="5"/>
      <c r="AC41" s="2"/>
      <c r="AG41" s="5"/>
      <c r="AJ41" s="2"/>
      <c r="AK41" s="2"/>
      <c r="AN41" s="5"/>
      <c r="AQ41" s="2"/>
      <c r="AS41" s="1"/>
      <c r="AT41" s="1"/>
      <c r="AU41" s="5"/>
      <c r="AV41" s="1"/>
      <c r="AW41" s="1"/>
      <c r="AX41" s="5"/>
      <c r="AZ41" s="1"/>
      <c r="BA41" s="1"/>
      <c r="BB41" s="5"/>
      <c r="BC41" s="1"/>
      <c r="BD41" s="1"/>
      <c r="BE41" s="5"/>
      <c r="BG41" s="1"/>
      <c r="BH41" s="1"/>
      <c r="BI41" s="5"/>
      <c r="BJ41" s="1"/>
      <c r="BK41" s="1"/>
      <c r="BL41" s="5"/>
      <c r="BP41" s="5"/>
      <c r="BS41" s="2"/>
    </row>
    <row r="42" spans="1:71" ht="12.75">
      <c r="A42" s="74" t="s">
        <v>156</v>
      </c>
      <c r="B42" t="s">
        <v>147</v>
      </c>
      <c r="C42" s="1">
        <v>14121.130000000001</v>
      </c>
      <c r="D42" s="1">
        <v>1485335.77</v>
      </c>
      <c r="E42" s="5">
        <v>0.95070288383346491</v>
      </c>
      <c r="F42" s="1">
        <v>58086.368319984838</v>
      </c>
      <c r="G42" s="1">
        <v>2087668.7265112668</v>
      </c>
      <c r="H42" s="2">
        <v>2.7823556286659428</v>
      </c>
      <c r="I42" s="2"/>
      <c r="J42" s="1">
        <v>7674.5400000000009</v>
      </c>
      <c r="K42" s="1">
        <v>1485335.77</v>
      </c>
      <c r="L42" s="5">
        <v>0.51668721342380386</v>
      </c>
      <c r="M42" s="1">
        <v>27240.342760212348</v>
      </c>
      <c r="N42" s="1">
        <v>2087668.7265112668</v>
      </c>
      <c r="O42" s="2">
        <v>1.3048211344207887</v>
      </c>
      <c r="Q42" s="1">
        <v>5319.2500000000009</v>
      </c>
      <c r="R42" s="1">
        <v>1485335.77</v>
      </c>
      <c r="S42" s="5">
        <v>0.35811768001789929</v>
      </c>
      <c r="T42" s="1">
        <v>30665.810746578387</v>
      </c>
      <c r="U42" s="1">
        <v>2087668.7265112668</v>
      </c>
      <c r="V42" s="2">
        <v>1.4689021470290675</v>
      </c>
      <c r="X42" s="1">
        <v>9967.58</v>
      </c>
      <c r="Y42" s="1">
        <v>1485335.77</v>
      </c>
      <c r="Z42" s="5">
        <v>0.67106577524891897</v>
      </c>
      <c r="AA42" s="1">
        <v>17100.804187345373</v>
      </c>
      <c r="AB42" s="1">
        <v>2087668.7265112668</v>
      </c>
      <c r="AC42" s="2">
        <v>0.81913399238981621</v>
      </c>
      <c r="AE42" s="1">
        <v>18988.870000000003</v>
      </c>
      <c r="AF42" s="1">
        <v>1485335.77</v>
      </c>
      <c r="AG42" s="5">
        <v>1.2784227232338181</v>
      </c>
      <c r="AH42" s="1">
        <v>31148.702085826164</v>
      </c>
      <c r="AI42" s="1">
        <v>2087668.7265112668</v>
      </c>
      <c r="AJ42" s="2">
        <v>1.4920327966918012</v>
      </c>
      <c r="AK42" s="2"/>
      <c r="AL42" s="1">
        <v>18863.760000000006</v>
      </c>
      <c r="AM42" s="1">
        <v>1485335.77</v>
      </c>
      <c r="AN42" s="5">
        <v>1.2699997119169901</v>
      </c>
      <c r="AO42" s="1">
        <v>16451.984330470717</v>
      </c>
      <c r="AP42" s="1">
        <v>2087668.7265112668</v>
      </c>
      <c r="AQ42" s="2">
        <v>0.78805531363991177</v>
      </c>
      <c r="AS42" s="1">
        <v>3053.9046319725003</v>
      </c>
      <c r="AT42" s="1">
        <v>1485335.77</v>
      </c>
      <c r="AU42" s="5">
        <v>0.20560365498856195</v>
      </c>
      <c r="AV42" s="1">
        <v>8555.9632417946104</v>
      </c>
      <c r="AW42" s="1">
        <v>2087668.7265112668</v>
      </c>
      <c r="AX42" s="5">
        <v>0.40983337696937211</v>
      </c>
      <c r="AZ42" s="1">
        <v>125.817449345</v>
      </c>
      <c r="BA42" s="1">
        <v>1485335.77</v>
      </c>
      <c r="BB42" s="5">
        <v>8.470640234093333E-3</v>
      </c>
      <c r="BC42" s="1">
        <v>4189.2818412223296</v>
      </c>
      <c r="BD42" s="1">
        <v>2087668.7265112668</v>
      </c>
      <c r="BE42" s="5">
        <v>0.20066794065661456</v>
      </c>
      <c r="BG42" s="1">
        <v>2031.9528909577002</v>
      </c>
      <c r="BH42" s="1">
        <v>1485335.77</v>
      </c>
      <c r="BI42" s="5">
        <v>0.13680091276315928</v>
      </c>
      <c r="BJ42" s="1">
        <v>6026.7482383582319</v>
      </c>
      <c r="BK42" s="1">
        <v>2087668.7265112668</v>
      </c>
      <c r="BL42" s="5">
        <v>0.28868316902124685</v>
      </c>
      <c r="BN42" s="1">
        <v>7827.03</v>
      </c>
      <c r="BO42" s="1">
        <v>1485335.77</v>
      </c>
      <c r="BP42" s="5">
        <v>0.52695357898773276</v>
      </c>
      <c r="BQ42" s="1">
        <v>8883.5281488432265</v>
      </c>
      <c r="BR42" s="1">
        <v>2087668.7265112668</v>
      </c>
      <c r="BS42" s="2">
        <v>0.42552384082931671</v>
      </c>
    </row>
    <row r="43" spans="1:71" ht="12.75">
      <c r="A43" s="49"/>
      <c r="B43" t="s">
        <v>148</v>
      </c>
      <c r="C43" s="1">
        <v>402.00999999999993</v>
      </c>
      <c r="D43" s="1">
        <v>174635.31</v>
      </c>
      <c r="E43" s="5">
        <v>0.23019972306860506</v>
      </c>
      <c r="F43" s="1">
        <v>1083.3794616619064</v>
      </c>
      <c r="G43" s="1">
        <v>231459.7239258592</v>
      </c>
      <c r="H43" s="2">
        <v>0.46806392200179614</v>
      </c>
      <c r="I43" s="2"/>
      <c r="J43" s="1">
        <v>102.32000000000001</v>
      </c>
      <c r="K43" s="1">
        <v>174635.31</v>
      </c>
      <c r="L43" s="5">
        <v>5.8590671038978318E-2</v>
      </c>
      <c r="M43" s="1">
        <v>403.4045921758547</v>
      </c>
      <c r="N43" s="1">
        <v>231459.7239258592</v>
      </c>
      <c r="O43" s="2">
        <v>0.17428716553082582</v>
      </c>
      <c r="Q43" s="1">
        <v>368.04999999999995</v>
      </c>
      <c r="R43" s="1">
        <v>174635.31</v>
      </c>
      <c r="S43" s="5">
        <v>0.21075348393174323</v>
      </c>
      <c r="T43" s="1">
        <v>2207.7134725958722</v>
      </c>
      <c r="U43" s="1">
        <v>231459.7239258592</v>
      </c>
      <c r="V43" s="2">
        <v>0.9538218723975681</v>
      </c>
      <c r="X43" s="1">
        <v>226.63</v>
      </c>
      <c r="Y43" s="1">
        <v>174635.31</v>
      </c>
      <c r="Z43" s="5">
        <v>0.1297732972787691</v>
      </c>
      <c r="AA43" s="1">
        <v>383.26009839509459</v>
      </c>
      <c r="AB43" s="1">
        <v>231459.7239258592</v>
      </c>
      <c r="AC43" s="2">
        <v>0.16558392617709153</v>
      </c>
      <c r="AE43" s="1">
        <v>319.32999999999993</v>
      </c>
      <c r="AF43" s="1">
        <v>174635.31</v>
      </c>
      <c r="AG43" s="5">
        <v>0.18285534580606863</v>
      </c>
      <c r="AH43" s="1">
        <v>475.12668939920781</v>
      </c>
      <c r="AI43" s="1">
        <v>231459.7239258592</v>
      </c>
      <c r="AJ43" s="2">
        <v>0.2052740240679625</v>
      </c>
      <c r="AK43" s="2"/>
      <c r="AL43" s="1">
        <v>1184.6699999999996</v>
      </c>
      <c r="AM43" s="1">
        <v>174635.31</v>
      </c>
      <c r="AN43" s="5">
        <v>0.67836796579111036</v>
      </c>
      <c r="AO43" s="1">
        <v>921.61471046496888</v>
      </c>
      <c r="AP43" s="1">
        <v>231459.7239258592</v>
      </c>
      <c r="AQ43" s="2">
        <v>0.39817498043857469</v>
      </c>
      <c r="AS43" s="1">
        <v>105.22334748517</v>
      </c>
      <c r="AT43" s="1">
        <v>174635.31</v>
      </c>
      <c r="AU43" s="5">
        <v>6.025319134210029E-2</v>
      </c>
      <c r="AV43" s="1">
        <v>169.69651681836552</v>
      </c>
      <c r="AW43" s="1">
        <v>231459.7239258592</v>
      </c>
      <c r="AX43" s="5">
        <v>7.3315786409873379E-2</v>
      </c>
      <c r="AZ43" s="1">
        <v>1.182550655</v>
      </c>
      <c r="BA43" s="1">
        <v>174635.31</v>
      </c>
      <c r="BB43" s="5">
        <v>6.7715438246709675E-4</v>
      </c>
      <c r="BC43" s="1">
        <v>98.857345559645395</v>
      </c>
      <c r="BD43" s="1">
        <v>231459.7239258592</v>
      </c>
      <c r="BE43" s="5">
        <v>4.2710387743878593E-2</v>
      </c>
      <c r="BG43" s="1">
        <v>64.865169228349998</v>
      </c>
      <c r="BH43" s="1">
        <v>174635.31</v>
      </c>
      <c r="BI43" s="5">
        <v>3.7143215325898295E-2</v>
      </c>
      <c r="BJ43" s="1">
        <v>233.71364387721979</v>
      </c>
      <c r="BK43" s="1">
        <v>231459.7239258592</v>
      </c>
      <c r="BL43" s="5">
        <v>0.10097378494760609</v>
      </c>
      <c r="BN43" s="1">
        <v>878.72</v>
      </c>
      <c r="BO43" s="1">
        <v>174635.31</v>
      </c>
      <c r="BP43" s="5">
        <v>0.50317430077571368</v>
      </c>
      <c r="BQ43" s="1">
        <v>1092.4772070159954</v>
      </c>
      <c r="BR43" s="1">
        <v>231459.7239258592</v>
      </c>
      <c r="BS43" s="2">
        <v>0.47199451744180598</v>
      </c>
    </row>
    <row r="44" spans="1:71" ht="12.75">
      <c r="A44" s="49"/>
      <c r="B44" t="s">
        <v>149</v>
      </c>
      <c r="C44" s="1">
        <v>306.33</v>
      </c>
      <c r="D44" s="1">
        <v>164773.49000000002</v>
      </c>
      <c r="E44" s="5">
        <v>0.18590976011978622</v>
      </c>
      <c r="F44" s="1">
        <v>967.15665096715747</v>
      </c>
      <c r="G44" s="1">
        <v>184219.02290326942</v>
      </c>
      <c r="H44" s="2">
        <v>0.52500368079522208</v>
      </c>
      <c r="I44" s="2"/>
      <c r="J44" s="1">
        <v>149.38000000000002</v>
      </c>
      <c r="K44" s="1">
        <v>164773.49000000002</v>
      </c>
      <c r="L44" s="5">
        <v>9.0657787244780699E-2</v>
      </c>
      <c r="M44" s="1">
        <v>347.47513795730561</v>
      </c>
      <c r="N44" s="1">
        <v>184219.02290326942</v>
      </c>
      <c r="O44" s="2">
        <v>0.18862066060341631</v>
      </c>
      <c r="Q44" s="1">
        <v>618.5</v>
      </c>
      <c r="R44" s="1">
        <v>164773.49000000002</v>
      </c>
      <c r="S44" s="5">
        <v>0.37536377969538665</v>
      </c>
      <c r="T44" s="1">
        <v>2532.0284293550585</v>
      </c>
      <c r="U44" s="1">
        <v>184219.02290326942</v>
      </c>
      <c r="V44" s="2">
        <v>1.3744663224517197</v>
      </c>
      <c r="X44" s="1">
        <v>113.53</v>
      </c>
      <c r="Y44" s="1">
        <v>164773.49000000002</v>
      </c>
      <c r="Z44" s="5">
        <v>6.8900646578524238E-2</v>
      </c>
      <c r="AA44" s="1">
        <v>291.00958821230319</v>
      </c>
      <c r="AB44" s="1">
        <v>184219.02290326942</v>
      </c>
      <c r="AC44" s="2">
        <v>0.1579693473703353</v>
      </c>
      <c r="AE44" s="1">
        <v>211.89</v>
      </c>
      <c r="AF44" s="1">
        <v>164773.49000000002</v>
      </c>
      <c r="AG44" s="5">
        <v>0.12859471508432574</v>
      </c>
      <c r="AH44" s="1">
        <v>324.26630363946947</v>
      </c>
      <c r="AI44" s="1">
        <v>184219.02290326942</v>
      </c>
      <c r="AJ44" s="2">
        <v>0.17602216021400607</v>
      </c>
      <c r="AK44" s="2"/>
      <c r="AL44" s="1">
        <v>657.46</v>
      </c>
      <c r="AM44" s="1">
        <v>164773.49000000002</v>
      </c>
      <c r="AN44" s="5">
        <v>0.39900835990061262</v>
      </c>
      <c r="AO44" s="1">
        <v>508.62528541249651</v>
      </c>
      <c r="AP44" s="1">
        <v>184219.02290326942</v>
      </c>
      <c r="AQ44" s="2">
        <v>0.2760981343819025</v>
      </c>
      <c r="AS44" s="1">
        <v>45.859436128319999</v>
      </c>
      <c r="AT44" s="1">
        <v>164773.49000000002</v>
      </c>
      <c r="AU44" s="5">
        <v>2.7831804817825972E-2</v>
      </c>
      <c r="AV44" s="1">
        <v>146.96316186700034</v>
      </c>
      <c r="AW44" s="1">
        <v>184219.02290326942</v>
      </c>
      <c r="AX44" s="5">
        <v>7.9776322526782933E-2</v>
      </c>
      <c r="AZ44" s="1">
        <v>0</v>
      </c>
      <c r="BA44" s="1">
        <v>164773.49000000002</v>
      </c>
      <c r="BB44" s="5">
        <v>0</v>
      </c>
      <c r="BC44" s="1">
        <v>79.694758708395995</v>
      </c>
      <c r="BD44" s="1">
        <v>184219.02290326942</v>
      </c>
      <c r="BE44" s="5">
        <v>4.3260873634229667E-2</v>
      </c>
      <c r="BG44" s="1">
        <v>31.306698611599995</v>
      </c>
      <c r="BH44" s="1">
        <v>164773.49000000002</v>
      </c>
      <c r="BI44" s="5">
        <v>1.899983948364509E-2</v>
      </c>
      <c r="BJ44" s="1">
        <v>69.064947695617747</v>
      </c>
      <c r="BK44" s="1">
        <v>184219.02290326942</v>
      </c>
      <c r="BL44" s="5">
        <v>3.7490670945466195E-2</v>
      </c>
      <c r="BN44" s="1">
        <v>690.64</v>
      </c>
      <c r="BO44" s="1">
        <v>164773.49000000002</v>
      </c>
      <c r="BP44" s="5">
        <v>0.41914509427457047</v>
      </c>
      <c r="BQ44" s="1">
        <v>789.80794958582567</v>
      </c>
      <c r="BR44" s="1">
        <v>184219.02290326942</v>
      </c>
      <c r="BS44" s="2">
        <v>0.42873311188961294</v>
      </c>
    </row>
    <row r="45" spans="1:71" ht="12.75">
      <c r="A45" s="49"/>
      <c r="B45" t="s">
        <v>150</v>
      </c>
      <c r="C45" s="1">
        <v>215.33999999999997</v>
      </c>
      <c r="D45" s="1">
        <v>84034.96</v>
      </c>
      <c r="E45" s="5">
        <v>0.25625049384208665</v>
      </c>
      <c r="F45" s="1">
        <v>621.74132818662019</v>
      </c>
      <c r="G45" s="1">
        <v>87443.908720474152</v>
      </c>
      <c r="H45" s="2">
        <v>0.71101731073584251</v>
      </c>
      <c r="I45" s="2"/>
      <c r="J45" s="1">
        <v>26.35</v>
      </c>
      <c r="K45" s="1">
        <v>84034.96</v>
      </c>
      <c r="L45" s="5">
        <v>3.1355997551495235E-2</v>
      </c>
      <c r="M45" s="1">
        <v>279.59622409592299</v>
      </c>
      <c r="N45" s="1">
        <v>87443.908720474152</v>
      </c>
      <c r="O45" s="2">
        <v>0.31974351122579475</v>
      </c>
      <c r="Q45" s="1">
        <v>348.84999999999991</v>
      </c>
      <c r="R45" s="1">
        <v>84034.96</v>
      </c>
      <c r="S45" s="5">
        <v>0.41512484803943489</v>
      </c>
      <c r="T45" s="1">
        <v>1420.8979180262236</v>
      </c>
      <c r="U45" s="1">
        <v>87443.908720474152</v>
      </c>
      <c r="V45" s="2">
        <v>1.6249249819885212</v>
      </c>
      <c r="X45" s="1">
        <v>146.94</v>
      </c>
      <c r="Y45" s="1">
        <v>84034.96</v>
      </c>
      <c r="Z45" s="5">
        <v>0.17485579811069105</v>
      </c>
      <c r="AA45" s="1">
        <v>122.2950058397338</v>
      </c>
      <c r="AB45" s="1">
        <v>87443.908720474152</v>
      </c>
      <c r="AC45" s="2">
        <v>0.13985537429561357</v>
      </c>
      <c r="AE45" s="1">
        <v>123.44</v>
      </c>
      <c r="AF45" s="1">
        <v>84034.96</v>
      </c>
      <c r="AG45" s="5">
        <v>0.14689124621467065</v>
      </c>
      <c r="AH45" s="1">
        <v>149.45358628689607</v>
      </c>
      <c r="AI45" s="1">
        <v>87443.908720474152</v>
      </c>
      <c r="AJ45" s="2">
        <v>0.17091366165325927</v>
      </c>
      <c r="AK45" s="2"/>
      <c r="AL45" s="1">
        <v>147.13999999999999</v>
      </c>
      <c r="AM45" s="1">
        <v>84034.96</v>
      </c>
      <c r="AN45" s="5">
        <v>0.17509379429704017</v>
      </c>
      <c r="AO45" s="1">
        <v>127.98526274334115</v>
      </c>
      <c r="AP45" s="1">
        <v>87443.908720474152</v>
      </c>
      <c r="AQ45" s="2">
        <v>0.1463626965172185</v>
      </c>
      <c r="AS45" s="1">
        <v>35.260837235160004</v>
      </c>
      <c r="AT45" s="1">
        <v>84034.96</v>
      </c>
      <c r="AU45" s="5">
        <v>4.1959723947223873E-2</v>
      </c>
      <c r="AV45" s="1">
        <v>143.06675608549912</v>
      </c>
      <c r="AW45" s="1">
        <v>87443.908720474152</v>
      </c>
      <c r="AX45" s="5">
        <v>0.16360974501131995</v>
      </c>
      <c r="AZ45" s="1">
        <v>0</v>
      </c>
      <c r="BA45" s="1">
        <v>84034.96</v>
      </c>
      <c r="BB45" s="5">
        <v>0</v>
      </c>
      <c r="BC45" s="1">
        <v>47.476708823467753</v>
      </c>
      <c r="BD45" s="1">
        <v>87443.908720474152</v>
      </c>
      <c r="BE45" s="5">
        <v>5.4293900533693248E-2</v>
      </c>
      <c r="BG45" s="1">
        <v>31.431418141260004</v>
      </c>
      <c r="BH45" s="1">
        <v>84034.96</v>
      </c>
      <c r="BI45" s="5">
        <v>3.7402788245820551E-2</v>
      </c>
      <c r="BJ45" s="1">
        <v>41.365525407691891</v>
      </c>
      <c r="BK45" s="1">
        <v>87443.908720474152</v>
      </c>
      <c r="BL45" s="5">
        <v>4.7305210863711714E-2</v>
      </c>
      <c r="BN45" s="1">
        <v>294.94</v>
      </c>
      <c r="BO45" s="1">
        <v>84034.96</v>
      </c>
      <c r="BP45" s="5">
        <v>0.35097297600903243</v>
      </c>
      <c r="BQ45" s="1">
        <v>317.03432843082811</v>
      </c>
      <c r="BR45" s="1">
        <v>87443.908720474152</v>
      </c>
      <c r="BS45" s="2">
        <v>0.36255736170745712</v>
      </c>
    </row>
    <row r="46" spans="1:71" ht="12.75">
      <c r="A46" s="49"/>
      <c r="B46" t="s">
        <v>151</v>
      </c>
      <c r="C46" s="1">
        <v>57.190000000000005</v>
      </c>
      <c r="D46" s="1">
        <v>43993.469999999994</v>
      </c>
      <c r="E46" s="5">
        <v>0.12999656539936497</v>
      </c>
      <c r="F46" s="1">
        <v>261.35423919948897</v>
      </c>
      <c r="G46" s="1">
        <v>60677.617939130148</v>
      </c>
      <c r="H46" s="2">
        <v>0.43072593828859795</v>
      </c>
      <c r="I46" s="2"/>
      <c r="J46" s="1">
        <v>19.41</v>
      </c>
      <c r="K46" s="1">
        <v>43993.469999999994</v>
      </c>
      <c r="L46" s="5">
        <v>4.4120184200064243E-2</v>
      </c>
      <c r="M46" s="1">
        <v>136.18128555856774</v>
      </c>
      <c r="N46" s="1">
        <v>60677.617939130148</v>
      </c>
      <c r="O46" s="2">
        <v>0.22443413268988321</v>
      </c>
      <c r="Q46" s="1">
        <v>184.35</v>
      </c>
      <c r="R46" s="1">
        <v>43993.469999999994</v>
      </c>
      <c r="S46" s="5">
        <v>0.41903946199288217</v>
      </c>
      <c r="T46" s="1">
        <v>640.54943344445701</v>
      </c>
      <c r="U46" s="1">
        <v>60677.617939130148</v>
      </c>
      <c r="V46" s="2">
        <v>1.0556601514697492</v>
      </c>
      <c r="X46" s="1">
        <v>18.32</v>
      </c>
      <c r="Y46" s="1">
        <v>43993.469999999994</v>
      </c>
      <c r="Z46" s="5">
        <v>4.1642543768427458E-2</v>
      </c>
      <c r="AA46" s="1">
        <v>167.63112020749156</v>
      </c>
      <c r="AB46" s="1">
        <v>60677.617939130148</v>
      </c>
      <c r="AC46" s="2">
        <v>0.27626516317046884</v>
      </c>
      <c r="AE46" s="1">
        <v>74.47</v>
      </c>
      <c r="AF46" s="1">
        <v>43993.469999999994</v>
      </c>
      <c r="AG46" s="5">
        <v>0.16927512196696465</v>
      </c>
      <c r="AH46" s="1">
        <v>144.45133484825953</v>
      </c>
      <c r="AI46" s="1">
        <v>60677.617939130148</v>
      </c>
      <c r="AJ46" s="2">
        <v>0.23806362173473669</v>
      </c>
      <c r="AK46" s="2"/>
      <c r="AL46" s="1">
        <v>39.97</v>
      </c>
      <c r="AM46" s="1">
        <v>43993.469999999994</v>
      </c>
      <c r="AN46" s="5">
        <v>9.0854392708736104E-2</v>
      </c>
      <c r="AO46" s="1">
        <v>122.79041090847528</v>
      </c>
      <c r="AP46" s="1">
        <v>60677.617939130148</v>
      </c>
      <c r="AQ46" s="2">
        <v>0.20236524616318113</v>
      </c>
      <c r="AS46" s="1">
        <v>19.751747181310002</v>
      </c>
      <c r="AT46" s="1">
        <v>43993.469999999994</v>
      </c>
      <c r="AU46" s="5">
        <v>4.4896997625579443E-2</v>
      </c>
      <c r="AV46" s="1">
        <v>50.310323434527255</v>
      </c>
      <c r="AW46" s="1">
        <v>60677.617939130148</v>
      </c>
      <c r="AX46" s="5">
        <v>8.2914137277104338E-2</v>
      </c>
      <c r="AZ46" s="1">
        <v>0</v>
      </c>
      <c r="BA46" s="1">
        <v>43993.469999999994</v>
      </c>
      <c r="BB46" s="5">
        <v>0</v>
      </c>
      <c r="BC46" s="1">
        <v>17.689345686160973</v>
      </c>
      <c r="BD46" s="1">
        <v>60677.617939130148</v>
      </c>
      <c r="BE46" s="5">
        <v>2.9152999552333057E-2</v>
      </c>
      <c r="BG46" s="1">
        <v>15.443823063749997</v>
      </c>
      <c r="BH46" s="1">
        <v>43993.469999999994</v>
      </c>
      <c r="BI46" s="5">
        <v>3.5104807744763031E-2</v>
      </c>
      <c r="BJ46" s="1">
        <v>34.107644661239135</v>
      </c>
      <c r="BK46" s="1">
        <v>60677.617939130148</v>
      </c>
      <c r="BL46" s="5">
        <v>5.6211245298809907E-2</v>
      </c>
      <c r="BN46" s="1">
        <v>147.67000000000002</v>
      </c>
      <c r="BO46" s="1">
        <v>43993.469999999994</v>
      </c>
      <c r="BP46" s="5">
        <v>0.33566345187138008</v>
      </c>
      <c r="BQ46" s="1">
        <v>188.15236612412653</v>
      </c>
      <c r="BR46" s="1">
        <v>60677.617939130148</v>
      </c>
      <c r="BS46" s="2">
        <v>0.31008528764737431</v>
      </c>
    </row>
    <row r="47" spans="1:71" s="14" customFormat="1" ht="12.75">
      <c r="A47" s="73"/>
      <c r="B47" s="14" t="s">
        <v>82</v>
      </c>
      <c r="C47" s="15"/>
      <c r="D47" s="15"/>
      <c r="E47" s="16">
        <v>0.13673732099684735</v>
      </c>
      <c r="F47" s="19"/>
      <c r="G47" s="19"/>
      <c r="H47" s="19">
        <v>0.15480621307029624</v>
      </c>
      <c r="I47" s="19"/>
      <c r="J47" s="15"/>
      <c r="K47" s="15"/>
      <c r="L47" s="16">
        <v>8.5390509100668255E-2</v>
      </c>
      <c r="M47" s="15"/>
      <c r="N47" s="15"/>
      <c r="O47" s="19">
        <v>0.17200375344127894</v>
      </c>
      <c r="Q47" s="15"/>
      <c r="R47" s="15"/>
      <c r="S47" s="16">
        <v>1.1701166554299633</v>
      </c>
      <c r="T47" s="19"/>
      <c r="U47" s="19"/>
      <c r="V47" s="19">
        <v>0.71867289022953496</v>
      </c>
      <c r="X47" s="15"/>
      <c r="Y47" s="15"/>
      <c r="Z47" s="16">
        <v>6.2054339983261632E-2</v>
      </c>
      <c r="AA47" s="19"/>
      <c r="AB47" s="19"/>
      <c r="AC47" s="19">
        <v>0.33726492336677139</v>
      </c>
      <c r="AE47" s="15"/>
      <c r="AF47" s="15"/>
      <c r="AG47" s="16">
        <v>0.13240935012385957</v>
      </c>
      <c r="AH47" s="19"/>
      <c r="AI47" s="19"/>
      <c r="AJ47" s="19">
        <v>0.15955656086285872</v>
      </c>
      <c r="AK47" s="19"/>
      <c r="AL47" s="15"/>
      <c r="AM47" s="15"/>
      <c r="AN47" s="16">
        <v>7.1538908124315029E-2</v>
      </c>
      <c r="AO47" s="19"/>
      <c r="AP47" s="19"/>
      <c r="AQ47" s="19">
        <v>0.2567906626103259</v>
      </c>
      <c r="AS47" s="15"/>
      <c r="AT47" s="15"/>
      <c r="AU47" s="16">
        <v>0.21836672907433058</v>
      </c>
      <c r="AV47" s="15"/>
      <c r="AW47" s="15"/>
      <c r="AX47" s="16">
        <v>0.20231182216108456</v>
      </c>
      <c r="AZ47" s="15"/>
      <c r="BA47" s="15"/>
      <c r="BB47" s="16">
        <v>0</v>
      </c>
      <c r="BC47" s="15"/>
      <c r="BD47" s="15"/>
      <c r="BE47" s="16">
        <v>0.14527980631554907</v>
      </c>
      <c r="BG47" s="15"/>
      <c r="BH47" s="15"/>
      <c r="BI47" s="16">
        <v>0.25661237952073673</v>
      </c>
      <c r="BJ47" s="15"/>
      <c r="BK47" s="15"/>
      <c r="BL47" s="16">
        <v>0.19471604627796227</v>
      </c>
      <c r="BN47" s="15"/>
      <c r="BO47" s="15"/>
      <c r="BP47" s="16">
        <v>0.63698865565384877</v>
      </c>
      <c r="BQ47" s="19"/>
      <c r="BR47" s="19"/>
      <c r="BS47" s="19">
        <v>0.72871425263280054</v>
      </c>
    </row>
    <row r="48" spans="1:71" ht="12.75">
      <c r="A48" s="75"/>
      <c r="E48" s="5"/>
      <c r="H48" s="2"/>
      <c r="I48" s="2"/>
      <c r="L48" s="5"/>
      <c r="O48" s="2"/>
      <c r="S48" s="5"/>
      <c r="V48" s="2"/>
      <c r="Z48" s="5"/>
      <c r="AC48" s="2"/>
      <c r="AG48" s="5"/>
      <c r="AJ48" s="2"/>
      <c r="AK48" s="2"/>
      <c r="AN48" s="5"/>
      <c r="AQ48" s="2"/>
      <c r="AS48" s="1"/>
      <c r="AT48" s="1"/>
      <c r="AU48" s="5"/>
      <c r="AV48" s="1"/>
      <c r="AW48" s="1"/>
      <c r="AX48" s="5"/>
      <c r="AZ48" s="1"/>
      <c r="BA48" s="1"/>
      <c r="BB48" s="5"/>
      <c r="BC48" s="1"/>
      <c r="BD48" s="1"/>
      <c r="BE48" s="5"/>
      <c r="BG48" s="1"/>
      <c r="BH48" s="1"/>
      <c r="BI48" s="5"/>
      <c r="BJ48" s="1"/>
      <c r="BK48" s="1"/>
      <c r="BL48" s="5"/>
      <c r="BP48" s="5"/>
      <c r="BS48" s="2"/>
    </row>
    <row r="49" spans="1:71" s="14" customFormat="1" ht="12.75">
      <c r="A49" s="74" t="s">
        <v>157</v>
      </c>
      <c r="B49" t="s">
        <v>147</v>
      </c>
      <c r="C49" s="23" t="s">
        <v>160</v>
      </c>
      <c r="D49" s="23" t="s">
        <v>160</v>
      </c>
      <c r="E49" s="23" t="s">
        <v>160</v>
      </c>
      <c r="F49" s="23" t="s">
        <v>160</v>
      </c>
      <c r="G49" s="23" t="s">
        <v>160</v>
      </c>
      <c r="H49" s="22" t="s">
        <v>160</v>
      </c>
      <c r="I49" s="22"/>
      <c r="J49" s="23" t="s">
        <v>160</v>
      </c>
      <c r="K49" s="23" t="s">
        <v>160</v>
      </c>
      <c r="L49" s="23" t="s">
        <v>160</v>
      </c>
      <c r="M49" s="23" t="s">
        <v>160</v>
      </c>
      <c r="N49" s="23" t="s">
        <v>160</v>
      </c>
      <c r="O49" s="22" t="s">
        <v>160</v>
      </c>
      <c r="P49" s="20"/>
      <c r="Q49" s="23" t="s">
        <v>160</v>
      </c>
      <c r="R49" s="23" t="s">
        <v>160</v>
      </c>
      <c r="S49" s="23" t="s">
        <v>160</v>
      </c>
      <c r="T49" s="23" t="s">
        <v>160</v>
      </c>
      <c r="U49" s="23" t="s">
        <v>160</v>
      </c>
      <c r="V49" s="22" t="s">
        <v>160</v>
      </c>
      <c r="W49" s="20"/>
      <c r="X49" s="23" t="s">
        <v>160</v>
      </c>
      <c r="Y49" s="23" t="s">
        <v>160</v>
      </c>
      <c r="Z49" s="23" t="s">
        <v>160</v>
      </c>
      <c r="AA49" s="23" t="s">
        <v>160</v>
      </c>
      <c r="AB49" s="23" t="s">
        <v>160</v>
      </c>
      <c r="AC49" s="22" t="s">
        <v>160</v>
      </c>
      <c r="AD49" s="20"/>
      <c r="AE49" s="23" t="s">
        <v>160</v>
      </c>
      <c r="AF49" s="23" t="s">
        <v>160</v>
      </c>
      <c r="AG49" s="23" t="s">
        <v>160</v>
      </c>
      <c r="AH49" s="23" t="s">
        <v>160</v>
      </c>
      <c r="AI49" s="23" t="s">
        <v>160</v>
      </c>
      <c r="AJ49" s="22" t="s">
        <v>160</v>
      </c>
      <c r="AK49" s="22"/>
      <c r="AL49" s="23" t="s">
        <v>160</v>
      </c>
      <c r="AM49" s="23" t="s">
        <v>160</v>
      </c>
      <c r="AN49" s="23" t="s">
        <v>160</v>
      </c>
      <c r="AO49" s="23" t="s">
        <v>160</v>
      </c>
      <c r="AP49" s="23" t="s">
        <v>160</v>
      </c>
      <c r="AQ49" s="22" t="s">
        <v>160</v>
      </c>
      <c r="AR49" s="20"/>
      <c r="AS49" s="23" t="s">
        <v>160</v>
      </c>
      <c r="AT49" s="23" t="s">
        <v>160</v>
      </c>
      <c r="AU49" s="23" t="s">
        <v>160</v>
      </c>
      <c r="AV49" s="23" t="s">
        <v>160</v>
      </c>
      <c r="AW49" s="23" t="s">
        <v>160</v>
      </c>
      <c r="AX49" s="23" t="s">
        <v>160</v>
      </c>
      <c r="AY49" s="20"/>
      <c r="AZ49" s="23" t="s">
        <v>160</v>
      </c>
      <c r="BA49" s="23" t="s">
        <v>160</v>
      </c>
      <c r="BB49" s="23" t="s">
        <v>160</v>
      </c>
      <c r="BC49" s="23" t="s">
        <v>160</v>
      </c>
      <c r="BD49" s="23" t="s">
        <v>160</v>
      </c>
      <c r="BE49" s="23" t="s">
        <v>160</v>
      </c>
      <c r="BF49" s="20"/>
      <c r="BG49" s="23" t="s">
        <v>160</v>
      </c>
      <c r="BH49" s="23" t="s">
        <v>160</v>
      </c>
      <c r="BI49" s="23" t="s">
        <v>160</v>
      </c>
      <c r="BJ49" s="23" t="s">
        <v>160</v>
      </c>
      <c r="BK49" s="23" t="s">
        <v>160</v>
      </c>
      <c r="BL49" s="23" t="s">
        <v>160</v>
      </c>
      <c r="BM49" s="20"/>
      <c r="BN49" s="23" t="s">
        <v>160</v>
      </c>
      <c r="BO49" s="23" t="s">
        <v>160</v>
      </c>
      <c r="BP49" s="23" t="s">
        <v>160</v>
      </c>
      <c r="BQ49" s="23" t="s">
        <v>160</v>
      </c>
      <c r="BR49" s="23" t="s">
        <v>160</v>
      </c>
      <c r="BS49" s="22" t="s">
        <v>160</v>
      </c>
    </row>
    <row r="50" spans="1:71" ht="12.75">
      <c r="A50" s="49"/>
      <c r="B50" t="s">
        <v>148</v>
      </c>
      <c r="C50" s="1">
        <v>624.25</v>
      </c>
      <c r="D50" s="1">
        <v>311601.77</v>
      </c>
      <c r="E50" s="5">
        <v>0.20033583249543158</v>
      </c>
      <c r="F50" s="1">
        <v>5377.9608683073893</v>
      </c>
      <c r="G50" s="1">
        <v>345484.56955654209</v>
      </c>
      <c r="H50" s="2">
        <v>1.5566428553409621</v>
      </c>
      <c r="I50" s="2"/>
      <c r="J50" s="1">
        <v>881.12999999999988</v>
      </c>
      <c r="K50" s="1">
        <v>311601.77</v>
      </c>
      <c r="L50" s="5">
        <v>0.28277438860504539</v>
      </c>
      <c r="M50" s="1">
        <v>6356.4770205640953</v>
      </c>
      <c r="N50" s="1">
        <v>345484.56955654209</v>
      </c>
      <c r="O50" s="2">
        <v>1.8398729149389095</v>
      </c>
      <c r="Q50" s="1">
        <v>662.92000000000007</v>
      </c>
      <c r="R50" s="1">
        <v>311601.77</v>
      </c>
      <c r="S50" s="5">
        <v>0.21274590320844458</v>
      </c>
      <c r="T50" s="1">
        <v>1672.4227800426543</v>
      </c>
      <c r="U50" s="1">
        <v>345484.56955654209</v>
      </c>
      <c r="V50" s="2">
        <v>0.48408031136943303</v>
      </c>
      <c r="X50" s="1">
        <v>119.38</v>
      </c>
      <c r="Y50" s="1">
        <v>311601.77</v>
      </c>
      <c r="Z50" s="5">
        <v>3.8311720758197235E-2</v>
      </c>
      <c r="AA50" s="1">
        <v>1249.0172224603953</v>
      </c>
      <c r="AB50" s="1">
        <v>345484.56955654209</v>
      </c>
      <c r="AC50" s="2">
        <v>0.36152619610873266</v>
      </c>
      <c r="AE50" s="1">
        <v>871.46999999999991</v>
      </c>
      <c r="AF50" s="1">
        <v>311601.77</v>
      </c>
      <c r="AG50" s="5">
        <v>0.27967427784508408</v>
      </c>
      <c r="AH50" s="1">
        <v>1246.3068732897671</v>
      </c>
      <c r="AI50" s="1">
        <v>345484.56955654209</v>
      </c>
      <c r="AJ50" s="2">
        <v>0.3607416895317509</v>
      </c>
      <c r="AK50" s="2"/>
      <c r="AL50" s="1">
        <v>883.67</v>
      </c>
      <c r="AM50" s="1">
        <v>311601.77</v>
      </c>
      <c r="AN50" s="5">
        <v>0.28358953159990069</v>
      </c>
      <c r="AO50" s="1">
        <v>658.47192235765033</v>
      </c>
      <c r="AP50" s="1">
        <v>345484.56955654209</v>
      </c>
      <c r="AQ50" s="2">
        <v>0.19059372845590566</v>
      </c>
      <c r="AS50" s="1">
        <v>172.36005153649998</v>
      </c>
      <c r="AT50" s="1">
        <v>311601.77</v>
      </c>
      <c r="AU50" s="5">
        <v>5.5314208111365983E-2</v>
      </c>
      <c r="AV50" s="1">
        <v>1101.2217257107238</v>
      </c>
      <c r="AW50" s="1">
        <v>345484.56955654209</v>
      </c>
      <c r="AX50" s="5">
        <v>0.31874700717436749</v>
      </c>
      <c r="AZ50" s="1">
        <v>16</v>
      </c>
      <c r="BA50" s="1">
        <v>311601.77</v>
      </c>
      <c r="BB50" s="5">
        <v>5.1347590227103007E-3</v>
      </c>
      <c r="BC50" s="1">
        <v>5524.9153611203001</v>
      </c>
      <c r="BD50" s="1">
        <v>345484.56955654209</v>
      </c>
      <c r="BE50" s="5">
        <v>1.5991786169240449</v>
      </c>
      <c r="BG50" s="1">
        <v>369.88880904604002</v>
      </c>
      <c r="BH50" s="1">
        <v>311601.77</v>
      </c>
      <c r="BI50" s="5">
        <v>0.11870561872804511</v>
      </c>
      <c r="BJ50" s="1">
        <v>674.2345880653678</v>
      </c>
      <c r="BK50" s="1">
        <v>345484.56955654209</v>
      </c>
      <c r="BL50" s="5">
        <v>0.19515620883757659</v>
      </c>
      <c r="BN50" s="1">
        <v>1427.48</v>
      </c>
      <c r="BO50" s="1">
        <v>311601.77</v>
      </c>
      <c r="BP50" s="5">
        <v>0.45811036310865627</v>
      </c>
      <c r="BQ50" s="1">
        <v>1299.5550306766449</v>
      </c>
      <c r="BR50" s="1">
        <v>345484.56955654209</v>
      </c>
      <c r="BS50" s="2">
        <v>0.37615429028993419</v>
      </c>
    </row>
    <row r="51" spans="1:71" ht="12.75">
      <c r="A51" s="49"/>
      <c r="B51" t="s">
        <v>149</v>
      </c>
      <c r="C51" s="1">
        <v>148.80000000000001</v>
      </c>
      <c r="D51" s="1">
        <v>153050.65</v>
      </c>
      <c r="E51" s="5">
        <v>9.7222716793427547E-2</v>
      </c>
      <c r="F51" s="1">
        <v>739.41820757934477</v>
      </c>
      <c r="G51" s="1">
        <v>199695.30892406745</v>
      </c>
      <c r="H51" s="2">
        <v>0.37027319848585061</v>
      </c>
      <c r="I51" s="2"/>
      <c r="J51" s="1">
        <v>77.56</v>
      </c>
      <c r="K51" s="1">
        <v>153050.65</v>
      </c>
      <c r="L51" s="5">
        <v>5.0676034371627959E-2</v>
      </c>
      <c r="M51" s="1">
        <v>456.27466486501055</v>
      </c>
      <c r="N51" s="1">
        <v>199695.30892406745</v>
      </c>
      <c r="O51" s="2">
        <v>0.22848541977443515</v>
      </c>
      <c r="Q51" s="1">
        <v>255.01999999999998</v>
      </c>
      <c r="R51" s="1">
        <v>153050.65</v>
      </c>
      <c r="S51" s="5">
        <v>0.16662457820335949</v>
      </c>
      <c r="T51" s="1">
        <v>704.17448727230317</v>
      </c>
      <c r="U51" s="1">
        <v>199695.30892406745</v>
      </c>
      <c r="V51" s="2">
        <v>0.35262445125341424</v>
      </c>
      <c r="X51" s="1">
        <v>10.620000000000001</v>
      </c>
      <c r="Y51" s="1">
        <v>153050.65</v>
      </c>
      <c r="Z51" s="5">
        <v>6.938879384047047E-3</v>
      </c>
      <c r="AA51" s="1">
        <v>133.57223681789853</v>
      </c>
      <c r="AB51" s="1">
        <v>199695.30892406745</v>
      </c>
      <c r="AC51" s="2">
        <v>6.6888019321820077E-2</v>
      </c>
      <c r="AE51" s="1">
        <v>74.669999999999987</v>
      </c>
      <c r="AF51" s="1">
        <v>153050.65</v>
      </c>
      <c r="AG51" s="5">
        <v>4.8787770584443772E-2</v>
      </c>
      <c r="AH51" s="1">
        <v>185.25860022664972</v>
      </c>
      <c r="AI51" s="1">
        <v>199695.30892406745</v>
      </c>
      <c r="AJ51" s="2">
        <v>9.2770632031768371E-2</v>
      </c>
      <c r="AK51" s="2"/>
      <c r="AL51" s="1">
        <v>142.95000000000002</v>
      </c>
      <c r="AM51" s="1">
        <v>153050.65</v>
      </c>
      <c r="AN51" s="5">
        <v>9.3400452725944008E-2</v>
      </c>
      <c r="AO51" s="1">
        <v>198.58449815021964</v>
      </c>
      <c r="AP51" s="1">
        <v>199695.30892406745</v>
      </c>
      <c r="AQ51" s="2">
        <v>9.9443747186735279E-2</v>
      </c>
      <c r="AS51" s="1">
        <v>36.087578656949994</v>
      </c>
      <c r="AT51" s="1">
        <v>153050.65</v>
      </c>
      <c r="AU51" s="5">
        <v>2.3578847039819821E-2</v>
      </c>
      <c r="AV51" s="1">
        <v>243.12789526444624</v>
      </c>
      <c r="AW51" s="1">
        <v>199695.30892406745</v>
      </c>
      <c r="AX51" s="5">
        <v>0.12174942745244641</v>
      </c>
      <c r="AZ51" s="1">
        <v>5</v>
      </c>
      <c r="BA51" s="1">
        <v>153050.65</v>
      </c>
      <c r="BB51" s="5">
        <v>3.2668923653705489E-3</v>
      </c>
      <c r="BC51" s="1">
        <v>597.74883521183096</v>
      </c>
      <c r="BD51" s="1">
        <v>199695.30892406745</v>
      </c>
      <c r="BE51" s="5">
        <v>0.29933043416614269</v>
      </c>
      <c r="BG51" s="1">
        <v>40.415039998650002</v>
      </c>
      <c r="BH51" s="1">
        <v>153050.65</v>
      </c>
      <c r="BI51" s="5">
        <v>2.6406317123547011E-2</v>
      </c>
      <c r="BJ51" s="1">
        <v>104.0575223487623</v>
      </c>
      <c r="BK51" s="1">
        <v>199695.30892406745</v>
      </c>
      <c r="BL51" s="5">
        <v>5.2108145609133641E-2</v>
      </c>
      <c r="BN51" s="1">
        <v>631.97</v>
      </c>
      <c r="BO51" s="1">
        <v>153050.65</v>
      </c>
      <c r="BP51" s="5">
        <v>0.41291559362864516</v>
      </c>
      <c r="BQ51" s="1">
        <v>754.81211783478625</v>
      </c>
      <c r="BR51" s="1">
        <v>199695.30892406745</v>
      </c>
      <c r="BS51" s="2">
        <v>0.37798189747251276</v>
      </c>
    </row>
    <row r="52" spans="1:71" ht="12.75">
      <c r="A52" s="49"/>
      <c r="B52" t="s">
        <v>150</v>
      </c>
      <c r="C52" s="1">
        <v>26.95</v>
      </c>
      <c r="D52" s="1">
        <v>8368.58</v>
      </c>
      <c r="E52" s="5">
        <v>0.32203790846236757</v>
      </c>
      <c r="F52" s="1">
        <v>34.620924113265929</v>
      </c>
      <c r="G52" s="1">
        <v>8416.1215193904445</v>
      </c>
      <c r="H52" s="2">
        <v>0.41136435629524304</v>
      </c>
      <c r="I52" s="2"/>
      <c r="J52" s="1">
        <v>4.3100000000000005</v>
      </c>
      <c r="K52" s="1">
        <v>8368.58</v>
      </c>
      <c r="L52" s="5">
        <v>5.1502166436838748E-2</v>
      </c>
      <c r="M52" s="1">
        <v>20.248314570892862</v>
      </c>
      <c r="N52" s="1">
        <v>8416.1215193904445</v>
      </c>
      <c r="O52" s="2">
        <v>0.24058961748878582</v>
      </c>
      <c r="Q52" s="1">
        <v>17.059999999999999</v>
      </c>
      <c r="R52" s="1">
        <v>8368.58</v>
      </c>
      <c r="S52" s="5">
        <v>0.20385776320474919</v>
      </c>
      <c r="T52" s="1">
        <v>38.402732685042515</v>
      </c>
      <c r="U52" s="1">
        <v>8416.1215193904445</v>
      </c>
      <c r="V52" s="2">
        <v>0.45629964582336391</v>
      </c>
      <c r="X52" s="1">
        <v>0</v>
      </c>
      <c r="Y52" s="1">
        <v>8368.58</v>
      </c>
      <c r="Z52" s="5">
        <v>0</v>
      </c>
      <c r="AA52" s="1">
        <v>7.4105407217062425</v>
      </c>
      <c r="AB52" s="1">
        <v>8416.1215193904445</v>
      </c>
      <c r="AC52" s="2">
        <v>8.805173148501505E-2</v>
      </c>
      <c r="AE52" s="1">
        <v>3.8599999999999994</v>
      </c>
      <c r="AF52" s="1">
        <v>8368.58</v>
      </c>
      <c r="AG52" s="5">
        <v>4.6124910080324252E-2</v>
      </c>
      <c r="AH52" s="1">
        <v>7.434526483583463</v>
      </c>
      <c r="AI52" s="1">
        <v>8416.1215193904445</v>
      </c>
      <c r="AJ52" s="2">
        <v>8.833672929335179E-2</v>
      </c>
      <c r="AK52" s="2"/>
      <c r="AL52" s="1">
        <v>10.379999999999999</v>
      </c>
      <c r="AM52" s="1">
        <v>8368.58</v>
      </c>
      <c r="AN52" s="5">
        <v>0.12403537995693413</v>
      </c>
      <c r="AO52" s="1">
        <v>10.943579492130137</v>
      </c>
      <c r="AP52" s="1">
        <v>8416.1215193904445</v>
      </c>
      <c r="AQ52" s="2">
        <v>0.1300311487532175</v>
      </c>
      <c r="AS52" s="1">
        <v>4.5523698071999998</v>
      </c>
      <c r="AT52" s="1">
        <v>8368.58</v>
      </c>
      <c r="AU52" s="5">
        <v>5.4398354406601832E-2</v>
      </c>
      <c r="AV52" s="1">
        <v>14.650379024829943</v>
      </c>
      <c r="AW52" s="1">
        <v>8416.1215193904445</v>
      </c>
      <c r="AX52" s="5">
        <v>0.17407518405094308</v>
      </c>
      <c r="AZ52" s="1">
        <v>0</v>
      </c>
      <c r="BA52" s="1">
        <v>8368.58</v>
      </c>
      <c r="BB52" s="5">
        <v>0</v>
      </c>
      <c r="BC52" s="1">
        <v>88.335803667869015</v>
      </c>
      <c r="BD52" s="1">
        <v>8416.1215193904445</v>
      </c>
      <c r="BE52" s="5">
        <v>1.0496022837163943</v>
      </c>
      <c r="BG52" s="1">
        <v>0.69615095652000003</v>
      </c>
      <c r="BH52" s="1">
        <v>8368.58</v>
      </c>
      <c r="BI52" s="5">
        <v>8.3186270134240226E-3</v>
      </c>
      <c r="BJ52" s="1">
        <v>4.7078895858699505</v>
      </c>
      <c r="BK52" s="1">
        <v>8416.1215193904445</v>
      </c>
      <c r="BL52" s="5">
        <v>5.5938944976295084E-2</v>
      </c>
      <c r="BN52" s="1">
        <v>35.549999999999997</v>
      </c>
      <c r="BO52" s="1">
        <v>8368.58</v>
      </c>
      <c r="BP52" s="5">
        <v>0.42480325216464437</v>
      </c>
      <c r="BQ52" s="1">
        <v>38.632851488568726</v>
      </c>
      <c r="BR52" s="1">
        <v>8416.1215193904445</v>
      </c>
      <c r="BS52" s="2">
        <v>0.45903390771580488</v>
      </c>
    </row>
    <row r="53" spans="1:71" ht="12.75">
      <c r="A53" s="49"/>
      <c r="B53" t="s">
        <v>151</v>
      </c>
      <c r="C53" s="1">
        <v>6</v>
      </c>
      <c r="D53" s="1">
        <v>2505</v>
      </c>
      <c r="E53" s="5">
        <v>0.23952095808383234</v>
      </c>
      <c r="F53" s="1">
        <v>7</v>
      </c>
      <c r="G53" s="1">
        <v>2539</v>
      </c>
      <c r="H53" s="2">
        <v>0.27569909413154786</v>
      </c>
      <c r="I53" s="2"/>
      <c r="J53" s="1">
        <v>0</v>
      </c>
      <c r="K53" s="1">
        <v>2505</v>
      </c>
      <c r="L53" s="5">
        <v>0</v>
      </c>
      <c r="M53" s="1">
        <v>0</v>
      </c>
      <c r="N53" s="1">
        <v>2539</v>
      </c>
      <c r="O53" s="2">
        <v>0</v>
      </c>
      <c r="Q53" s="1">
        <v>13</v>
      </c>
      <c r="R53" s="1">
        <v>2505</v>
      </c>
      <c r="S53" s="5">
        <v>0.51896207584830345</v>
      </c>
      <c r="T53" s="1">
        <v>22</v>
      </c>
      <c r="U53" s="1">
        <v>2539</v>
      </c>
      <c r="V53" s="2">
        <v>0.86648286727057899</v>
      </c>
      <c r="X53" s="1">
        <v>0</v>
      </c>
      <c r="Y53" s="1">
        <v>2505</v>
      </c>
      <c r="Z53" s="5">
        <v>0</v>
      </c>
      <c r="AA53" s="1">
        <v>0</v>
      </c>
      <c r="AB53" s="1">
        <v>2539</v>
      </c>
      <c r="AC53" s="2">
        <v>0</v>
      </c>
      <c r="AE53" s="1">
        <v>6</v>
      </c>
      <c r="AF53" s="1">
        <v>2505</v>
      </c>
      <c r="AG53" s="5">
        <v>0.23952095808383234</v>
      </c>
      <c r="AH53" s="1">
        <v>3</v>
      </c>
      <c r="AI53" s="1">
        <v>2539</v>
      </c>
      <c r="AJ53" s="2">
        <v>0.11815675462780621</v>
      </c>
      <c r="AK53" s="2"/>
      <c r="AL53" s="1">
        <v>6</v>
      </c>
      <c r="AM53" s="1">
        <v>2505</v>
      </c>
      <c r="AN53" s="5">
        <v>0.23952095808383234</v>
      </c>
      <c r="AO53" s="1">
        <v>4</v>
      </c>
      <c r="AP53" s="1">
        <v>2539</v>
      </c>
      <c r="AQ53" s="2">
        <v>0.15754233950374164</v>
      </c>
      <c r="AS53" s="1">
        <v>0</v>
      </c>
      <c r="AT53" s="1">
        <v>2505</v>
      </c>
      <c r="AU53" s="5">
        <v>0</v>
      </c>
      <c r="AV53" s="1">
        <v>11</v>
      </c>
      <c r="AW53" s="1">
        <v>2539</v>
      </c>
      <c r="AX53" s="5">
        <v>0.4332414336352895</v>
      </c>
      <c r="AZ53" s="1">
        <v>0</v>
      </c>
      <c r="BA53" s="1">
        <v>2505</v>
      </c>
      <c r="BB53" s="5">
        <v>0</v>
      </c>
      <c r="BC53" s="1">
        <v>0</v>
      </c>
      <c r="BD53" s="1">
        <v>2539</v>
      </c>
      <c r="BE53" s="5">
        <v>0</v>
      </c>
      <c r="BG53" s="1">
        <v>0</v>
      </c>
      <c r="BH53" s="1">
        <v>2505</v>
      </c>
      <c r="BI53" s="5">
        <v>0</v>
      </c>
      <c r="BJ53" s="1">
        <v>0</v>
      </c>
      <c r="BK53" s="1">
        <v>2539</v>
      </c>
      <c r="BL53" s="5">
        <v>0</v>
      </c>
      <c r="BN53" s="1">
        <v>19</v>
      </c>
      <c r="BO53" s="1">
        <v>2505</v>
      </c>
      <c r="BP53" s="5">
        <v>0.75848303393213579</v>
      </c>
      <c r="BQ53" s="1">
        <v>22</v>
      </c>
      <c r="BR53" s="1">
        <v>2539</v>
      </c>
      <c r="BS53" s="2">
        <v>0.86648286727057899</v>
      </c>
    </row>
    <row r="54" spans="1:71" s="14" customFormat="1" ht="12.75">
      <c r="A54" s="73"/>
      <c r="B54" s="14" t="s">
        <v>198</v>
      </c>
      <c r="C54" s="15"/>
      <c r="D54" s="15"/>
      <c r="E54" s="16">
        <v>1.1955971884824665</v>
      </c>
      <c r="F54" s="19"/>
      <c r="G54" s="19"/>
      <c r="H54" s="19">
        <v>0.17711133493826342</v>
      </c>
      <c r="I54" s="19"/>
      <c r="J54" s="15"/>
      <c r="K54" s="15"/>
      <c r="L54" s="16">
        <v>0</v>
      </c>
      <c r="M54" s="15"/>
      <c r="N54" s="15"/>
      <c r="O54" s="19">
        <v>0</v>
      </c>
      <c r="Q54" s="15"/>
      <c r="R54" s="15"/>
      <c r="S54" s="16">
        <v>2.4393516773849875</v>
      </c>
      <c r="T54" s="19"/>
      <c r="U54" s="19"/>
      <c r="V54" s="19">
        <v>1.7899568458369086</v>
      </c>
      <c r="X54" s="15"/>
      <c r="Y54" s="15"/>
      <c r="Z54" s="16">
        <v>0</v>
      </c>
      <c r="AA54" s="19"/>
      <c r="AB54" s="19"/>
      <c r="AC54" s="19">
        <v>0</v>
      </c>
      <c r="AE54" s="15"/>
      <c r="AF54" s="15"/>
      <c r="AG54" s="16">
        <v>0.85642827052013237</v>
      </c>
      <c r="AH54" s="19"/>
      <c r="AI54" s="19"/>
      <c r="AJ54" s="19">
        <v>0.32753839674359725</v>
      </c>
      <c r="AK54" s="19"/>
      <c r="AL54" s="15"/>
      <c r="AM54" s="15"/>
      <c r="AN54" s="16">
        <v>0.84460437143976796</v>
      </c>
      <c r="AO54" s="19"/>
      <c r="AP54" s="19"/>
      <c r="AQ54" s="19">
        <v>0.82658721658928802</v>
      </c>
      <c r="AS54" s="15"/>
      <c r="AT54" s="15"/>
      <c r="AU54" s="16">
        <v>0</v>
      </c>
      <c r="AV54" s="15"/>
      <c r="AW54" s="15"/>
      <c r="AX54" s="16">
        <v>1.3592015732975617</v>
      </c>
      <c r="AZ54" s="15"/>
      <c r="BA54" s="15"/>
      <c r="BB54" s="16">
        <v>0</v>
      </c>
      <c r="BC54" s="15"/>
      <c r="BD54" s="15"/>
      <c r="BE54" s="16">
        <v>0</v>
      </c>
      <c r="BG54" s="15"/>
      <c r="BH54" s="15"/>
      <c r="BI54" s="16">
        <v>0</v>
      </c>
      <c r="BJ54" s="15"/>
      <c r="BK54" s="15"/>
      <c r="BL54" s="16">
        <v>0</v>
      </c>
      <c r="BN54" s="15"/>
      <c r="BO54" s="15"/>
      <c r="BP54" s="16">
        <v>1.6556775288496062</v>
      </c>
      <c r="BQ54" s="19"/>
      <c r="BR54" s="19"/>
      <c r="BS54" s="19">
        <v>2.303530465125645</v>
      </c>
    </row>
    <row r="55" spans="1:71" ht="12.75">
      <c r="A55" s="75"/>
      <c r="E55" s="5"/>
      <c r="H55" s="2"/>
      <c r="I55" s="2"/>
      <c r="L55" s="5"/>
      <c r="O55" s="2"/>
      <c r="S55" s="5"/>
      <c r="V55" s="2"/>
      <c r="Z55" s="5"/>
      <c r="AC55" s="2"/>
      <c r="AG55" s="5"/>
      <c r="AJ55" s="2"/>
      <c r="AK55" s="2"/>
      <c r="AN55" s="5"/>
      <c r="AQ55" s="2"/>
      <c r="AS55" s="1"/>
      <c r="AT55" s="1"/>
      <c r="AU55" s="5"/>
      <c r="AV55" s="1"/>
      <c r="AW55" s="1"/>
      <c r="AX55" s="5"/>
      <c r="AZ55" s="1"/>
      <c r="BA55" s="1"/>
      <c r="BB55" s="5"/>
      <c r="BC55" s="1"/>
      <c r="BD55" s="1"/>
      <c r="BE55" s="5"/>
      <c r="BG55" s="1"/>
      <c r="BH55" s="1"/>
      <c r="BI55" s="5"/>
      <c r="BJ55" s="1"/>
      <c r="BK55" s="1"/>
      <c r="BL55" s="5"/>
      <c r="BP55" s="5"/>
      <c r="BS55" s="2"/>
    </row>
    <row r="56" spans="1:71" s="14" customFormat="1" ht="12.75">
      <c r="A56" s="74" t="s">
        <v>158</v>
      </c>
      <c r="B56" t="s">
        <v>147</v>
      </c>
      <c r="C56" s="23" t="s">
        <v>160</v>
      </c>
      <c r="D56" s="23" t="s">
        <v>160</v>
      </c>
      <c r="E56" s="23" t="s">
        <v>160</v>
      </c>
      <c r="F56" s="23" t="s">
        <v>160</v>
      </c>
      <c r="G56" s="23" t="s">
        <v>160</v>
      </c>
      <c r="H56" s="22" t="s">
        <v>160</v>
      </c>
      <c r="I56" s="22"/>
      <c r="J56" s="23" t="s">
        <v>160</v>
      </c>
      <c r="K56" s="23" t="s">
        <v>160</v>
      </c>
      <c r="L56" s="23" t="s">
        <v>160</v>
      </c>
      <c r="M56" s="23" t="s">
        <v>160</v>
      </c>
      <c r="N56" s="23" t="s">
        <v>160</v>
      </c>
      <c r="O56" s="22" t="s">
        <v>160</v>
      </c>
      <c r="P56" s="20"/>
      <c r="Q56" s="23" t="s">
        <v>160</v>
      </c>
      <c r="R56" s="23" t="s">
        <v>160</v>
      </c>
      <c r="S56" s="23" t="s">
        <v>160</v>
      </c>
      <c r="T56" s="23" t="s">
        <v>160</v>
      </c>
      <c r="U56" s="23" t="s">
        <v>160</v>
      </c>
      <c r="V56" s="22" t="s">
        <v>160</v>
      </c>
      <c r="W56" s="20"/>
      <c r="X56" s="23" t="s">
        <v>160</v>
      </c>
      <c r="Y56" s="23" t="s">
        <v>160</v>
      </c>
      <c r="Z56" s="23" t="s">
        <v>160</v>
      </c>
      <c r="AA56" s="23" t="s">
        <v>160</v>
      </c>
      <c r="AB56" s="23" t="s">
        <v>160</v>
      </c>
      <c r="AC56" s="22" t="s">
        <v>160</v>
      </c>
      <c r="AD56" s="20"/>
      <c r="AE56" s="23" t="s">
        <v>160</v>
      </c>
      <c r="AF56" s="23" t="s">
        <v>160</v>
      </c>
      <c r="AG56" s="23" t="s">
        <v>160</v>
      </c>
      <c r="AH56" s="23" t="s">
        <v>160</v>
      </c>
      <c r="AI56" s="23" t="s">
        <v>160</v>
      </c>
      <c r="AJ56" s="22" t="s">
        <v>160</v>
      </c>
      <c r="AK56" s="22"/>
      <c r="AL56" s="23" t="s">
        <v>160</v>
      </c>
      <c r="AM56" s="23" t="s">
        <v>160</v>
      </c>
      <c r="AN56" s="23" t="s">
        <v>160</v>
      </c>
      <c r="AO56" s="23" t="s">
        <v>160</v>
      </c>
      <c r="AP56" s="23" t="s">
        <v>160</v>
      </c>
      <c r="AQ56" s="22" t="s">
        <v>160</v>
      </c>
      <c r="AR56" s="20"/>
      <c r="AS56" s="23" t="s">
        <v>160</v>
      </c>
      <c r="AT56" s="23" t="s">
        <v>160</v>
      </c>
      <c r="AU56" s="23" t="s">
        <v>160</v>
      </c>
      <c r="AV56" s="23" t="s">
        <v>160</v>
      </c>
      <c r="AW56" s="23" t="s">
        <v>160</v>
      </c>
      <c r="AX56" s="23" t="s">
        <v>160</v>
      </c>
      <c r="AY56" s="20"/>
      <c r="AZ56" s="23" t="s">
        <v>160</v>
      </c>
      <c r="BA56" s="23" t="s">
        <v>160</v>
      </c>
      <c r="BB56" s="23" t="s">
        <v>160</v>
      </c>
      <c r="BC56" s="23" t="s">
        <v>160</v>
      </c>
      <c r="BD56" s="23" t="s">
        <v>160</v>
      </c>
      <c r="BE56" s="23" t="s">
        <v>160</v>
      </c>
      <c r="BF56" s="20"/>
      <c r="BG56" s="23" t="s">
        <v>160</v>
      </c>
      <c r="BH56" s="23" t="s">
        <v>160</v>
      </c>
      <c r="BI56" s="23" t="s">
        <v>160</v>
      </c>
      <c r="BJ56" s="23" t="s">
        <v>160</v>
      </c>
      <c r="BK56" s="23" t="s">
        <v>160</v>
      </c>
      <c r="BL56" s="23" t="s">
        <v>160</v>
      </c>
      <c r="BM56" s="20"/>
      <c r="BN56" s="23" t="s">
        <v>160</v>
      </c>
      <c r="BO56" s="23" t="s">
        <v>160</v>
      </c>
      <c r="BP56" s="23" t="s">
        <v>160</v>
      </c>
      <c r="BQ56" s="23" t="s">
        <v>160</v>
      </c>
      <c r="BR56" s="23" t="s">
        <v>160</v>
      </c>
      <c r="BS56" s="22" t="s">
        <v>160</v>
      </c>
    </row>
    <row r="57" spans="1:71" s="14" customFormat="1" ht="12.75">
      <c r="B57" t="s">
        <v>148</v>
      </c>
      <c r="C57" s="23" t="s">
        <v>160</v>
      </c>
      <c r="D57" s="23" t="s">
        <v>160</v>
      </c>
      <c r="E57" s="23" t="s">
        <v>160</v>
      </c>
      <c r="F57" s="23" t="s">
        <v>160</v>
      </c>
      <c r="G57" s="23" t="s">
        <v>160</v>
      </c>
      <c r="H57" s="22" t="s">
        <v>160</v>
      </c>
      <c r="I57" s="22"/>
      <c r="J57" s="23" t="s">
        <v>160</v>
      </c>
      <c r="K57" s="23" t="s">
        <v>160</v>
      </c>
      <c r="L57" s="23" t="s">
        <v>160</v>
      </c>
      <c r="M57" s="23" t="s">
        <v>160</v>
      </c>
      <c r="N57" s="23" t="s">
        <v>160</v>
      </c>
      <c r="O57" s="22" t="s">
        <v>160</v>
      </c>
      <c r="P57" s="20"/>
      <c r="Q57" s="23" t="s">
        <v>160</v>
      </c>
      <c r="R57" s="23" t="s">
        <v>160</v>
      </c>
      <c r="S57" s="23" t="s">
        <v>160</v>
      </c>
      <c r="T57" s="23" t="s">
        <v>160</v>
      </c>
      <c r="U57" s="23" t="s">
        <v>160</v>
      </c>
      <c r="V57" s="22" t="s">
        <v>160</v>
      </c>
      <c r="W57" s="20"/>
      <c r="X57" s="23" t="s">
        <v>160</v>
      </c>
      <c r="Y57" s="23" t="s">
        <v>160</v>
      </c>
      <c r="Z57" s="23" t="s">
        <v>160</v>
      </c>
      <c r="AA57" s="23" t="s">
        <v>160</v>
      </c>
      <c r="AB57" s="23" t="s">
        <v>160</v>
      </c>
      <c r="AC57" s="22" t="s">
        <v>160</v>
      </c>
      <c r="AD57" s="20"/>
      <c r="AE57" s="23" t="s">
        <v>160</v>
      </c>
      <c r="AF57" s="23" t="s">
        <v>160</v>
      </c>
      <c r="AG57" s="23" t="s">
        <v>160</v>
      </c>
      <c r="AH57" s="23" t="s">
        <v>160</v>
      </c>
      <c r="AI57" s="23" t="s">
        <v>160</v>
      </c>
      <c r="AJ57" s="22" t="s">
        <v>160</v>
      </c>
      <c r="AK57" s="22"/>
      <c r="AL57" s="23" t="s">
        <v>160</v>
      </c>
      <c r="AM57" s="23" t="s">
        <v>160</v>
      </c>
      <c r="AN57" s="23" t="s">
        <v>160</v>
      </c>
      <c r="AO57" s="23" t="s">
        <v>160</v>
      </c>
      <c r="AP57" s="23" t="s">
        <v>160</v>
      </c>
      <c r="AQ57" s="22" t="s">
        <v>160</v>
      </c>
      <c r="AR57" s="20"/>
      <c r="AS57" s="23" t="s">
        <v>160</v>
      </c>
      <c r="AT57" s="23" t="s">
        <v>160</v>
      </c>
      <c r="AU57" s="23" t="s">
        <v>160</v>
      </c>
      <c r="AV57" s="23" t="s">
        <v>160</v>
      </c>
      <c r="AW57" s="23" t="s">
        <v>160</v>
      </c>
      <c r="AX57" s="23" t="s">
        <v>160</v>
      </c>
      <c r="AY57" s="20"/>
      <c r="AZ57" s="23" t="s">
        <v>160</v>
      </c>
      <c r="BA57" s="23" t="s">
        <v>160</v>
      </c>
      <c r="BB57" s="23" t="s">
        <v>160</v>
      </c>
      <c r="BC57" s="23" t="s">
        <v>160</v>
      </c>
      <c r="BD57" s="23" t="s">
        <v>160</v>
      </c>
      <c r="BE57" s="23" t="s">
        <v>160</v>
      </c>
      <c r="BF57" s="20"/>
      <c r="BG57" s="23" t="s">
        <v>160</v>
      </c>
      <c r="BH57" s="23" t="s">
        <v>160</v>
      </c>
      <c r="BI57" s="23" t="s">
        <v>160</v>
      </c>
      <c r="BJ57" s="23" t="s">
        <v>160</v>
      </c>
      <c r="BK57" s="23" t="s">
        <v>160</v>
      </c>
      <c r="BL57" s="23" t="s">
        <v>160</v>
      </c>
      <c r="BM57" s="20"/>
      <c r="BN57" s="23" t="s">
        <v>160</v>
      </c>
      <c r="BO57" s="23" t="s">
        <v>160</v>
      </c>
      <c r="BP57" s="23" t="s">
        <v>160</v>
      </c>
      <c r="BQ57" s="23" t="s">
        <v>160</v>
      </c>
      <c r="BR57" s="23" t="s">
        <v>160</v>
      </c>
      <c r="BS57" s="22" t="s">
        <v>160</v>
      </c>
    </row>
    <row r="58" spans="1:71" ht="12.75">
      <c r="A58"/>
      <c r="B58" t="s">
        <v>149</v>
      </c>
      <c r="C58" s="1">
        <v>478</v>
      </c>
      <c r="D58" s="1">
        <v>105982</v>
      </c>
      <c r="E58" s="5">
        <v>0.45101998452567416</v>
      </c>
      <c r="F58" s="1">
        <v>3815</v>
      </c>
      <c r="G58" s="1">
        <v>139927</v>
      </c>
      <c r="H58" s="2">
        <v>2.7264216341378003</v>
      </c>
      <c r="I58" s="2"/>
      <c r="J58" s="1">
        <v>302</v>
      </c>
      <c r="K58" s="1">
        <v>105982</v>
      </c>
      <c r="L58" s="5">
        <v>0.28495404880073971</v>
      </c>
      <c r="M58" s="1">
        <v>1413</v>
      </c>
      <c r="N58" s="1">
        <v>139927</v>
      </c>
      <c r="O58" s="2">
        <v>1.0098122592494658</v>
      </c>
      <c r="Q58" s="1">
        <v>1465</v>
      </c>
      <c r="R58" s="1">
        <v>105982</v>
      </c>
      <c r="S58" s="5">
        <v>1.3823102036194825</v>
      </c>
      <c r="T58" s="1">
        <v>5290</v>
      </c>
      <c r="U58" s="1">
        <v>139927</v>
      </c>
      <c r="V58" s="2">
        <v>3.7805427115567407</v>
      </c>
      <c r="X58" s="1">
        <v>468</v>
      </c>
      <c r="Y58" s="1">
        <v>105982</v>
      </c>
      <c r="Z58" s="5">
        <v>0.44158441999584835</v>
      </c>
      <c r="AA58" s="1">
        <v>1119</v>
      </c>
      <c r="AB58" s="1">
        <v>139927</v>
      </c>
      <c r="AC58" s="2">
        <v>0.79970270212325001</v>
      </c>
      <c r="AE58" s="1">
        <v>497</v>
      </c>
      <c r="AF58" s="1">
        <v>105982</v>
      </c>
      <c r="AG58" s="5">
        <v>0.46894755713234326</v>
      </c>
      <c r="AH58" s="1">
        <v>667</v>
      </c>
      <c r="AI58" s="1">
        <v>139927</v>
      </c>
      <c r="AJ58" s="2">
        <v>0.47667712450063249</v>
      </c>
      <c r="AK58" s="2"/>
      <c r="AL58" s="1">
        <v>323</v>
      </c>
      <c r="AM58" s="1">
        <v>105982</v>
      </c>
      <c r="AN58" s="5">
        <v>0.30476873431337398</v>
      </c>
      <c r="AO58" s="1">
        <v>360</v>
      </c>
      <c r="AP58" s="1">
        <v>139927</v>
      </c>
      <c r="AQ58" s="2">
        <v>0.25727700872597858</v>
      </c>
      <c r="AS58" s="1">
        <v>10</v>
      </c>
      <c r="AT58" s="1">
        <v>105982</v>
      </c>
      <c r="AU58" s="5">
        <v>9.4355645298258191E-3</v>
      </c>
      <c r="AV58" s="1">
        <v>1064</v>
      </c>
      <c r="AW58" s="1">
        <v>139927</v>
      </c>
      <c r="AX58" s="5">
        <v>0.76039649245678109</v>
      </c>
      <c r="AZ58" s="1">
        <v>0</v>
      </c>
      <c r="BA58" s="1">
        <v>105982</v>
      </c>
      <c r="BB58" s="5">
        <v>0</v>
      </c>
      <c r="BC58" s="1">
        <v>2527</v>
      </c>
      <c r="BD58" s="1">
        <v>139927</v>
      </c>
      <c r="BE58" s="5">
        <v>1.8059416695848551</v>
      </c>
      <c r="BG58" s="1">
        <v>3</v>
      </c>
      <c r="BH58" s="1">
        <v>105982</v>
      </c>
      <c r="BI58" s="5">
        <v>2.8306693589477457E-3</v>
      </c>
      <c r="BJ58" s="1">
        <v>300</v>
      </c>
      <c r="BK58" s="1">
        <v>139927</v>
      </c>
      <c r="BL58" s="5">
        <v>0.2143975072716488</v>
      </c>
      <c r="BN58" s="1">
        <v>606</v>
      </c>
      <c r="BO58" s="1">
        <v>105982</v>
      </c>
      <c r="BP58" s="5">
        <v>0.57179521050744464</v>
      </c>
      <c r="BQ58" s="1">
        <v>605</v>
      </c>
      <c r="BR58" s="1">
        <v>139927</v>
      </c>
      <c r="BS58" s="2">
        <v>0.43236830633115841</v>
      </c>
    </row>
    <row r="59" spans="1:71" ht="12.75">
      <c r="A59"/>
      <c r="B59" t="s">
        <v>150</v>
      </c>
      <c r="C59" s="1">
        <v>85.39</v>
      </c>
      <c r="D59" s="1">
        <v>40366.619999999995</v>
      </c>
      <c r="E59" s="5">
        <v>0.21153616527715227</v>
      </c>
      <c r="F59" s="1">
        <v>1095.4458664953697</v>
      </c>
      <c r="G59" s="1">
        <v>47045.082047743745</v>
      </c>
      <c r="H59" s="2">
        <v>2.3285024041060347</v>
      </c>
      <c r="I59" s="2"/>
      <c r="J59" s="1">
        <v>37</v>
      </c>
      <c r="K59" s="1">
        <v>40366.619999999995</v>
      </c>
      <c r="L59" s="5">
        <v>9.165989126659603E-2</v>
      </c>
      <c r="M59" s="1">
        <v>219.59494440974336</v>
      </c>
      <c r="N59" s="1">
        <v>47045.082047743745</v>
      </c>
      <c r="O59" s="2">
        <v>0.46677555836099349</v>
      </c>
      <c r="Q59" s="1">
        <v>324.73</v>
      </c>
      <c r="R59" s="1">
        <v>40366.619999999995</v>
      </c>
      <c r="S59" s="5">
        <v>0.80445179705410075</v>
      </c>
      <c r="T59" s="1">
        <v>889.60760250919782</v>
      </c>
      <c r="U59" s="1">
        <v>47045.082047743745</v>
      </c>
      <c r="V59" s="2">
        <v>1.8909683303482792</v>
      </c>
      <c r="X59" s="1">
        <v>60.68</v>
      </c>
      <c r="Y59" s="1">
        <v>40366.619999999995</v>
      </c>
      <c r="Z59" s="5">
        <v>0.15032222167721748</v>
      </c>
      <c r="AA59" s="1">
        <v>193.76466590516347</v>
      </c>
      <c r="AB59" s="1">
        <v>47045.082047743745</v>
      </c>
      <c r="AC59" s="2">
        <v>0.41187018381330748</v>
      </c>
      <c r="AE59" s="1">
        <v>60.730000000000004</v>
      </c>
      <c r="AF59" s="1">
        <v>40366.619999999995</v>
      </c>
      <c r="AG59" s="5">
        <v>0.15044608639514531</v>
      </c>
      <c r="AH59" s="1">
        <v>74</v>
      </c>
      <c r="AI59" s="1">
        <v>47045.082047743745</v>
      </c>
      <c r="AJ59" s="2">
        <v>0.15729593143211235</v>
      </c>
      <c r="AK59" s="2"/>
      <c r="AL59" s="1">
        <v>89.82</v>
      </c>
      <c r="AM59" s="1">
        <v>40366.619999999995</v>
      </c>
      <c r="AN59" s="5">
        <v>0.22251057928555823</v>
      </c>
      <c r="AO59" s="1">
        <v>97.077577045696074</v>
      </c>
      <c r="AP59" s="1">
        <v>47045.082047743745</v>
      </c>
      <c r="AQ59" s="2">
        <v>0.20635010679155966</v>
      </c>
      <c r="AS59" s="1">
        <v>50</v>
      </c>
      <c r="AT59" s="1">
        <v>40366.619999999995</v>
      </c>
      <c r="AU59" s="5">
        <v>0.12386471792783246</v>
      </c>
      <c r="AV59" s="1">
        <v>164</v>
      </c>
      <c r="AW59" s="1">
        <v>47045.082047743745</v>
      </c>
      <c r="AX59" s="5">
        <v>0.34860179398468144</v>
      </c>
      <c r="AZ59" s="1">
        <v>0</v>
      </c>
      <c r="BA59" s="1">
        <v>40366.619999999995</v>
      </c>
      <c r="BB59" s="5">
        <v>0</v>
      </c>
      <c r="BC59" s="1">
        <v>373.10695084485405</v>
      </c>
      <c r="BD59" s="1">
        <v>47045.082047743745</v>
      </c>
      <c r="BE59" s="5">
        <v>0.79308385617481991</v>
      </c>
      <c r="BG59" s="1">
        <v>11</v>
      </c>
      <c r="BH59" s="1">
        <v>40366.619999999995</v>
      </c>
      <c r="BI59" s="5">
        <v>2.7250237944123141E-2</v>
      </c>
      <c r="BJ59" s="1">
        <v>54</v>
      </c>
      <c r="BK59" s="1">
        <v>47045.082047743745</v>
      </c>
      <c r="BL59" s="5">
        <v>0.11478351753154145</v>
      </c>
      <c r="BN59" s="1">
        <v>184.98000000000002</v>
      </c>
      <c r="BO59" s="1">
        <v>40366.619999999995</v>
      </c>
      <c r="BP59" s="5">
        <v>0.45824991044580898</v>
      </c>
      <c r="BQ59" s="1">
        <v>157.92998767080152</v>
      </c>
      <c r="BR59" s="1">
        <v>47045.082047743745</v>
      </c>
      <c r="BS59" s="2">
        <v>0.33569925015865876</v>
      </c>
    </row>
    <row r="60" spans="1:71" ht="12.75">
      <c r="A60"/>
      <c r="B60" t="s">
        <v>151</v>
      </c>
      <c r="C60" s="1">
        <v>29.61</v>
      </c>
      <c r="D60" s="1">
        <v>44524.380000000005</v>
      </c>
      <c r="E60" s="5">
        <v>6.6502891224987287E-2</v>
      </c>
      <c r="F60" s="1">
        <v>128.55413350463033</v>
      </c>
      <c r="G60" s="1">
        <v>42045.917952256263</v>
      </c>
      <c r="H60" s="2">
        <v>0.30574700176746139</v>
      </c>
      <c r="I60" s="2"/>
      <c r="J60" s="1">
        <v>8</v>
      </c>
      <c r="K60" s="1">
        <v>44524.380000000005</v>
      </c>
      <c r="L60" s="5">
        <v>1.796768422154334E-2</v>
      </c>
      <c r="M60" s="1">
        <v>58.405055590256651</v>
      </c>
      <c r="N60" s="1">
        <v>42045.917952256263</v>
      </c>
      <c r="O60" s="2">
        <v>0.13890779042231025</v>
      </c>
      <c r="Q60" s="1">
        <v>90.27000000000001</v>
      </c>
      <c r="R60" s="1">
        <v>44524.380000000005</v>
      </c>
      <c r="S60" s="5">
        <v>0.2027428568348397</v>
      </c>
      <c r="T60" s="1">
        <v>211.3923974908023</v>
      </c>
      <c r="U60" s="1">
        <v>42045.917952256263</v>
      </c>
      <c r="V60" s="2">
        <v>0.50276556628122948</v>
      </c>
      <c r="X60" s="1">
        <v>19.32</v>
      </c>
      <c r="Y60" s="1">
        <v>44524.380000000005</v>
      </c>
      <c r="Z60" s="5">
        <v>4.3391957395027173E-2</v>
      </c>
      <c r="AA60" s="1">
        <v>16.235334094836528</v>
      </c>
      <c r="AB60" s="1">
        <v>42045.917952256263</v>
      </c>
      <c r="AC60" s="2">
        <v>3.861334199736579E-2</v>
      </c>
      <c r="AE60" s="1">
        <v>19.270000000000003</v>
      </c>
      <c r="AF60" s="1">
        <v>44524.380000000005</v>
      </c>
      <c r="AG60" s="5">
        <v>4.3279659368642531E-2</v>
      </c>
      <c r="AH60" s="1">
        <v>30</v>
      </c>
      <c r="AI60" s="1">
        <v>42045.917952256263</v>
      </c>
      <c r="AJ60" s="2">
        <v>7.135056495630665E-2</v>
      </c>
      <c r="AK60" s="2"/>
      <c r="AL60" s="1">
        <v>23.18</v>
      </c>
      <c r="AM60" s="1">
        <v>44524.380000000005</v>
      </c>
      <c r="AN60" s="5">
        <v>5.2061365031921839E-2</v>
      </c>
      <c r="AO60" s="1">
        <v>15.922422954303933</v>
      </c>
      <c r="AP60" s="1">
        <v>42045.917952256263</v>
      </c>
      <c r="AQ60" s="2">
        <v>3.7869129108761689E-2</v>
      </c>
      <c r="AS60" s="1">
        <v>10</v>
      </c>
      <c r="AT60" s="1">
        <v>44524.380000000005</v>
      </c>
      <c r="AU60" s="5">
        <v>2.2459605276929175E-2</v>
      </c>
      <c r="AV60" s="1">
        <v>23</v>
      </c>
      <c r="AW60" s="1">
        <v>42045.917952256263</v>
      </c>
      <c r="AX60" s="5">
        <v>5.4702099799835091E-2</v>
      </c>
      <c r="AZ60" s="1">
        <v>0</v>
      </c>
      <c r="BA60" s="1">
        <v>44524.380000000005</v>
      </c>
      <c r="BB60" s="5">
        <v>0</v>
      </c>
      <c r="BC60" s="1">
        <v>59.893049155145931</v>
      </c>
      <c r="BD60" s="1">
        <v>42045.917952256263</v>
      </c>
      <c r="BE60" s="5">
        <v>0.14244676313918356</v>
      </c>
      <c r="BG60" s="1">
        <v>19</v>
      </c>
      <c r="BH60" s="1">
        <v>44524.380000000005</v>
      </c>
      <c r="BI60" s="5">
        <v>4.2673250026165434E-2</v>
      </c>
      <c r="BJ60" s="1">
        <v>10</v>
      </c>
      <c r="BK60" s="1">
        <v>42045.917952256263</v>
      </c>
      <c r="BL60" s="5">
        <v>2.3783521652102214E-2</v>
      </c>
      <c r="BN60" s="1">
        <v>53.019999999999996</v>
      </c>
      <c r="BO60" s="1">
        <v>44524.380000000005</v>
      </c>
      <c r="BP60" s="5">
        <v>0.11908082717827849</v>
      </c>
      <c r="BQ60" s="1">
        <v>44.070012329198477</v>
      </c>
      <c r="BR60" s="1">
        <v>42045.917952256263</v>
      </c>
      <c r="BS60" s="2">
        <v>0.10481400924399036</v>
      </c>
    </row>
    <row r="61" spans="1:71" s="14" customFormat="1" ht="12.75">
      <c r="B61" s="14" t="s">
        <v>198</v>
      </c>
      <c r="C61" s="15"/>
      <c r="D61" s="15"/>
      <c r="E61" s="16">
        <v>0.14744998782022181</v>
      </c>
      <c r="F61" s="19"/>
      <c r="G61" s="19"/>
      <c r="H61" s="19">
        <v>0.11214222992481146</v>
      </c>
      <c r="I61" s="19"/>
      <c r="J61" s="15"/>
      <c r="K61" s="15"/>
      <c r="L61" s="16">
        <v>6.3054672488993588E-2</v>
      </c>
      <c r="M61" s="15"/>
      <c r="N61" s="15"/>
      <c r="O61" s="19">
        <v>0.1375580353179236</v>
      </c>
      <c r="Q61" s="15"/>
      <c r="R61" s="15"/>
      <c r="S61" s="16">
        <v>0.14666957988443674</v>
      </c>
      <c r="T61" s="19"/>
      <c r="U61" s="19"/>
      <c r="V61" s="19">
        <v>0.13298766993012021</v>
      </c>
      <c r="X61" s="15"/>
      <c r="Y61" s="15"/>
      <c r="Z61" s="16">
        <v>9.8264239928200214E-2</v>
      </c>
      <c r="AA61" s="19"/>
      <c r="AB61" s="19"/>
      <c r="AC61" s="19">
        <v>4.8284621140888315E-2</v>
      </c>
      <c r="AE61" s="15"/>
      <c r="AF61" s="15"/>
      <c r="AG61" s="16">
        <v>9.2291043444818352E-2</v>
      </c>
      <c r="AH61" s="19"/>
      <c r="AI61" s="19"/>
      <c r="AJ61" s="19">
        <v>0.14968321593165099</v>
      </c>
      <c r="AK61" s="19"/>
      <c r="AL61" s="15"/>
      <c r="AM61" s="15"/>
      <c r="AN61" s="16">
        <v>0.17082252596944705</v>
      </c>
      <c r="AO61" s="19"/>
      <c r="AP61" s="19"/>
      <c r="AQ61" s="19">
        <v>0.14719204524449156</v>
      </c>
      <c r="AS61" s="15"/>
      <c r="AT61" s="15"/>
      <c r="AU61" s="16">
        <v>2.3803138864595077</v>
      </c>
      <c r="AV61" s="15"/>
      <c r="AW61" s="15"/>
      <c r="AX61" s="16">
        <v>7.193891652905568E-2</v>
      </c>
      <c r="AZ61" s="15"/>
      <c r="BA61" s="15"/>
      <c r="BB61" s="16">
        <v>0</v>
      </c>
      <c r="BC61" s="15"/>
      <c r="BD61" s="15"/>
      <c r="BE61" s="16">
        <v>7.8876724280872723E-2</v>
      </c>
      <c r="BG61" s="15"/>
      <c r="BH61" s="15"/>
      <c r="BI61" s="16">
        <v>15.075321280910217</v>
      </c>
      <c r="BJ61" s="15"/>
      <c r="BK61" s="15"/>
      <c r="BL61" s="16">
        <v>0.11093189447379022</v>
      </c>
      <c r="BN61" s="15"/>
      <c r="BO61" s="15"/>
      <c r="BP61" s="16">
        <v>0.20825782551168831</v>
      </c>
      <c r="BQ61" s="19"/>
      <c r="BR61" s="19"/>
      <c r="BS61" s="19">
        <v>0.24241834498320391</v>
      </c>
    </row>
  </sheetData>
  <mergeCells count="30">
    <mergeCell ref="C4:E4"/>
    <mergeCell ref="J4:L4"/>
    <mergeCell ref="J1:O3"/>
    <mergeCell ref="AL4:AN4"/>
    <mergeCell ref="AL1:AQ3"/>
    <mergeCell ref="Q4:S4"/>
    <mergeCell ref="C1:H3"/>
    <mergeCell ref="F4:H4"/>
    <mergeCell ref="BN1:BS3"/>
    <mergeCell ref="T4:V4"/>
    <mergeCell ref="BQ4:BS4"/>
    <mergeCell ref="BN4:BP4"/>
    <mergeCell ref="AO4:AQ4"/>
    <mergeCell ref="Q1:V3"/>
    <mergeCell ref="AH4:AJ4"/>
    <mergeCell ref="AE4:AG4"/>
    <mergeCell ref="X1:AC3"/>
    <mergeCell ref="AS1:AX3"/>
    <mergeCell ref="AS4:AU4"/>
    <mergeCell ref="AV4:AX4"/>
    <mergeCell ref="M4:O4"/>
    <mergeCell ref="AE1:AJ3"/>
    <mergeCell ref="AA4:AC4"/>
    <mergeCell ref="X4:Z4"/>
    <mergeCell ref="AZ1:BE3"/>
    <mergeCell ref="AZ4:BB4"/>
    <mergeCell ref="BC4:BE4"/>
    <mergeCell ref="BG1:BL3"/>
    <mergeCell ref="BG4:BI4"/>
    <mergeCell ref="BJ4:BL4"/>
  </mergeCells>
  <phoneticPr fontId="0" type="noConversion"/>
  <hyperlinks>
    <hyperlink ref="A3" location="Key!A1" display="Link to Key" xr:uid="{12CEF0D3-F87A-427E-A2E9-83D468F28E9D}"/>
    <hyperlink ref="A2" location="Contents!A8" display="BACK TO CONTENTS" xr:uid="{FC944B61-5B28-4668-AC18-B23237EE194B}"/>
    <hyperlink ref="B2" location="Notes_on_the_data!A1" display="Link to Notes on the data" xr:uid="{3FE7C43C-3562-4711-BA47-52849DD273C3}"/>
    <hyperlink ref="B1" r:id="rId1" xr:uid="{81D6ECE3-844C-4F2D-AF2F-C4FE820B4A6C}"/>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0283-FCE7-42FB-88EC-45D36FB06C58}">
  <sheetPr codeName="Sheet5"/>
  <dimension ref="A1:F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6" width="11.7109375" style="149" customWidth="1"/>
  </cols>
  <sheetData>
    <row r="1" spans="1:6" ht="39.950000000000003" customHeight="1">
      <c r="A1" s="36" t="s">
        <v>1010</v>
      </c>
      <c r="B1" s="95" t="s">
        <v>298</v>
      </c>
      <c r="C1" s="481" t="s">
        <v>11</v>
      </c>
      <c r="D1" s="481"/>
      <c r="E1" s="481"/>
      <c r="F1" s="481"/>
    </row>
    <row r="2" spans="1:6" ht="18" customHeight="1">
      <c r="A2" s="70" t="s">
        <v>182</v>
      </c>
      <c r="B2" s="70" t="s">
        <v>28</v>
      </c>
      <c r="C2" s="481"/>
      <c r="D2" s="481"/>
      <c r="E2" s="481"/>
      <c r="F2" s="481"/>
    </row>
    <row r="3" spans="1:6" ht="18" customHeight="1">
      <c r="A3" s="69" t="s">
        <v>86</v>
      </c>
      <c r="B3" s="68"/>
      <c r="C3" s="482"/>
      <c r="D3" s="482"/>
      <c r="E3" s="482"/>
      <c r="F3" s="482"/>
    </row>
    <row r="4" spans="1:6" ht="18" customHeight="1">
      <c r="A4" s="67"/>
      <c r="B4" s="68"/>
      <c r="C4" s="483" t="s">
        <v>314</v>
      </c>
      <c r="D4" s="488"/>
      <c r="E4" s="486">
        <v>2022</v>
      </c>
      <c r="F4" s="487"/>
    </row>
    <row r="5" spans="1:6" ht="27.95" customHeight="1">
      <c r="A5" s="78" t="s">
        <v>81</v>
      </c>
      <c r="B5" s="78" t="s">
        <v>159</v>
      </c>
      <c r="C5" s="123" t="s">
        <v>5</v>
      </c>
      <c r="D5" s="387" t="s">
        <v>11</v>
      </c>
      <c r="E5" s="123" t="s">
        <v>5</v>
      </c>
      <c r="F5" s="387" t="s">
        <v>11</v>
      </c>
    </row>
    <row r="6" spans="1:6" ht="12.75">
      <c r="A6" s="75"/>
    </row>
    <row r="7" spans="1:6" ht="12.75">
      <c r="A7" s="74" t="s">
        <v>83</v>
      </c>
      <c r="B7" t="s">
        <v>147</v>
      </c>
      <c r="C7" s="131">
        <v>547794.6</v>
      </c>
      <c r="D7" s="388">
        <v>1.7077540448042927</v>
      </c>
      <c r="E7" s="131">
        <v>220538</v>
      </c>
      <c r="F7" s="389">
        <v>1.56</v>
      </c>
    </row>
    <row r="8" spans="1:6" ht="12.75">
      <c r="A8" s="49"/>
      <c r="B8" t="s">
        <v>148</v>
      </c>
      <c r="C8" s="131">
        <v>133652.39999999997</v>
      </c>
      <c r="D8" s="388">
        <v>1.9759892471819775</v>
      </c>
      <c r="E8" s="131">
        <v>49609</v>
      </c>
      <c r="F8" s="389">
        <v>1.9</v>
      </c>
    </row>
    <row r="9" spans="1:6" ht="12.75">
      <c r="A9" s="49"/>
      <c r="B9" t="s">
        <v>149</v>
      </c>
      <c r="C9" s="131">
        <v>72962.290000000008</v>
      </c>
      <c r="D9" s="388">
        <v>2.0724236815355086</v>
      </c>
      <c r="E9" s="131">
        <v>23796</v>
      </c>
      <c r="F9" s="389">
        <v>1.97</v>
      </c>
    </row>
    <row r="10" spans="1:6" ht="12.75">
      <c r="A10" s="49"/>
      <c r="B10" t="s">
        <v>150</v>
      </c>
      <c r="C10" s="131">
        <v>13657.809999999998</v>
      </c>
      <c r="D10" s="388">
        <v>2.2270551530237097</v>
      </c>
      <c r="E10" s="131">
        <v>4102</v>
      </c>
      <c r="F10" s="389">
        <v>2.08</v>
      </c>
    </row>
    <row r="11" spans="1:6" ht="12.75">
      <c r="A11" s="49"/>
      <c r="B11" t="s">
        <v>151</v>
      </c>
      <c r="C11" s="131">
        <v>8945.92</v>
      </c>
      <c r="D11" s="388">
        <v>2.1725705828109305</v>
      </c>
      <c r="E11" s="131">
        <v>2639</v>
      </c>
      <c r="F11" s="389">
        <v>1.84</v>
      </c>
    </row>
    <row r="12" spans="1:6" s="14" customFormat="1" ht="12.75">
      <c r="A12" s="73"/>
      <c r="B12" s="14" t="s">
        <v>82</v>
      </c>
      <c r="C12" s="222"/>
      <c r="D12" s="385">
        <v>1.2721800246474635</v>
      </c>
      <c r="E12" s="362"/>
      <c r="F12" s="384">
        <v>1.1794871794871795</v>
      </c>
    </row>
    <row r="13" spans="1:6" ht="12.75">
      <c r="A13" s="72"/>
      <c r="F13" s="205"/>
    </row>
    <row r="14" spans="1:6" ht="12.75">
      <c r="A14" s="74" t="s">
        <v>152</v>
      </c>
      <c r="B14" t="s">
        <v>147</v>
      </c>
      <c r="C14" s="131">
        <v>197529.43</v>
      </c>
      <c r="D14" s="388">
        <v>1.7354797713600105</v>
      </c>
      <c r="E14" s="131">
        <v>74698</v>
      </c>
      <c r="F14" s="389">
        <v>1.63</v>
      </c>
    </row>
    <row r="15" spans="1:6" ht="12.75">
      <c r="A15" s="49"/>
      <c r="B15" t="s">
        <v>148</v>
      </c>
      <c r="C15" s="131">
        <v>44454.67</v>
      </c>
      <c r="D15" s="388">
        <v>1.9542867432660231</v>
      </c>
      <c r="E15" s="131">
        <v>17959</v>
      </c>
      <c r="F15" s="389">
        <v>2.04</v>
      </c>
    </row>
    <row r="16" spans="1:6" ht="12.75">
      <c r="A16" s="49"/>
      <c r="B16" t="s">
        <v>149</v>
      </c>
      <c r="C16" s="131">
        <v>15135.18</v>
      </c>
      <c r="D16" s="388">
        <v>2.1778469726883869</v>
      </c>
      <c r="E16" s="131">
        <v>4681</v>
      </c>
      <c r="F16" s="389">
        <v>2.3199999999999998</v>
      </c>
    </row>
    <row r="17" spans="1:6" ht="12.75">
      <c r="A17" s="49"/>
      <c r="B17" t="s">
        <v>150</v>
      </c>
      <c r="C17" s="131">
        <v>1272.58</v>
      </c>
      <c r="D17" s="388">
        <v>2.2239451659649561</v>
      </c>
      <c r="E17" s="131">
        <v>427</v>
      </c>
      <c r="F17" s="389">
        <v>2.63</v>
      </c>
    </row>
    <row r="18" spans="1:6" ht="12.75">
      <c r="A18" s="49"/>
      <c r="B18" t="s">
        <v>151</v>
      </c>
      <c r="C18" s="131">
        <v>381.14</v>
      </c>
      <c r="D18" s="388">
        <v>2.1500521522995788</v>
      </c>
      <c r="E18" s="131">
        <v>119</v>
      </c>
      <c r="F18" s="389">
        <v>2.41</v>
      </c>
    </row>
    <row r="19" spans="1:6" ht="12.75">
      <c r="A19" s="73"/>
      <c r="B19" s="14" t="s">
        <v>82</v>
      </c>
      <c r="C19" s="131"/>
      <c r="D19" s="385">
        <v>1.2388805607423983</v>
      </c>
      <c r="E19" s="146"/>
      <c r="F19" s="384">
        <v>1.4785276073619633</v>
      </c>
    </row>
    <row r="20" spans="1:6" ht="12.75">
      <c r="A20" s="75"/>
      <c r="F20" s="205"/>
    </row>
    <row r="21" spans="1:6" ht="12.75">
      <c r="A21" s="74" t="s">
        <v>153</v>
      </c>
      <c r="B21" t="s">
        <v>147</v>
      </c>
      <c r="C21" s="131">
        <v>147032.63999999998</v>
      </c>
      <c r="D21" s="388">
        <v>1.6560514332464922</v>
      </c>
      <c r="E21" s="131">
        <v>59830</v>
      </c>
      <c r="F21" s="389">
        <v>1.45</v>
      </c>
    </row>
    <row r="22" spans="1:6" ht="12.75">
      <c r="A22" s="49"/>
      <c r="B22" t="s">
        <v>148</v>
      </c>
      <c r="C22" s="131">
        <v>35430.399999999994</v>
      </c>
      <c r="D22" s="388">
        <v>1.9846981566093644</v>
      </c>
      <c r="E22" s="131">
        <v>12760</v>
      </c>
      <c r="F22" s="389">
        <v>1.83</v>
      </c>
    </row>
    <row r="23" spans="1:6" ht="12.75">
      <c r="A23" s="49"/>
      <c r="B23" t="s">
        <v>149</v>
      </c>
      <c r="C23" s="131">
        <v>8150.9599999999991</v>
      </c>
      <c r="D23" s="388">
        <v>2.0851850753183157</v>
      </c>
      <c r="E23" s="131">
        <v>2561</v>
      </c>
      <c r="F23" s="389">
        <v>1.9</v>
      </c>
    </row>
    <row r="24" spans="1:6" ht="12.75">
      <c r="A24" s="49"/>
      <c r="B24" t="s">
        <v>150</v>
      </c>
      <c r="C24" s="131">
        <v>152.99999999999997</v>
      </c>
      <c r="D24" s="388">
        <v>2.3635328166445269</v>
      </c>
      <c r="E24" s="146">
        <v>38</v>
      </c>
      <c r="F24" s="389">
        <v>2.39</v>
      </c>
    </row>
    <row r="25" spans="1:6" ht="12.75">
      <c r="A25" s="49"/>
      <c r="B25" t="s">
        <v>151</v>
      </c>
      <c r="C25" s="154" t="s">
        <v>160</v>
      </c>
      <c r="D25" s="154" t="s">
        <v>160</v>
      </c>
      <c r="E25" s="154" t="s">
        <v>160</v>
      </c>
      <c r="F25" s="154" t="s">
        <v>160</v>
      </c>
    </row>
    <row r="26" spans="1:6" ht="12.75">
      <c r="A26" s="73"/>
      <c r="B26" s="14" t="s">
        <v>198</v>
      </c>
      <c r="C26" s="222"/>
      <c r="D26" s="385">
        <v>1.4272097890166981</v>
      </c>
      <c r="E26" s="362"/>
      <c r="F26" s="384">
        <v>1.6482758620689657</v>
      </c>
    </row>
    <row r="27" spans="1:6" ht="12.75">
      <c r="A27" s="75"/>
      <c r="F27" s="205"/>
    </row>
    <row r="28" spans="1:6" ht="12.75">
      <c r="A28" s="74" t="s">
        <v>154</v>
      </c>
      <c r="B28" t="s">
        <v>147</v>
      </c>
      <c r="C28" s="131">
        <v>93962.39</v>
      </c>
      <c r="D28" s="388">
        <v>1.7255832181482689</v>
      </c>
      <c r="E28" s="131">
        <v>40483</v>
      </c>
      <c r="F28" s="389">
        <v>1.62</v>
      </c>
    </row>
    <row r="29" spans="1:6" ht="12.75">
      <c r="A29" s="49"/>
      <c r="B29" t="s">
        <v>148</v>
      </c>
      <c r="C29" s="131">
        <v>29983.23</v>
      </c>
      <c r="D29" s="388">
        <v>2.0348070213696201</v>
      </c>
      <c r="E29" s="131">
        <v>11313</v>
      </c>
      <c r="F29" s="389">
        <v>1.98</v>
      </c>
    </row>
    <row r="30" spans="1:6" ht="12.75">
      <c r="A30" s="49"/>
      <c r="B30" t="s">
        <v>149</v>
      </c>
      <c r="C30" s="131">
        <v>24056.21</v>
      </c>
      <c r="D30" s="388">
        <v>1.9335896411219515</v>
      </c>
      <c r="E30" s="131">
        <v>8440</v>
      </c>
      <c r="F30" s="389">
        <v>1.92</v>
      </c>
    </row>
    <row r="31" spans="1:6" ht="12.75">
      <c r="A31" s="49"/>
      <c r="B31" t="s">
        <v>150</v>
      </c>
      <c r="C31" s="131">
        <v>3529.3899999999994</v>
      </c>
      <c r="D31" s="388">
        <v>2.2536385019423699</v>
      </c>
      <c r="E31" s="131">
        <v>1054</v>
      </c>
      <c r="F31" s="389">
        <v>2.12</v>
      </c>
    </row>
    <row r="32" spans="1:6" ht="12.75">
      <c r="A32" s="49"/>
      <c r="B32" t="s">
        <v>151</v>
      </c>
      <c r="C32" s="131">
        <v>2553.7999999999997</v>
      </c>
      <c r="D32" s="388">
        <v>2.0627775008479832</v>
      </c>
      <c r="E32" s="131">
        <v>804</v>
      </c>
      <c r="F32" s="389">
        <v>2.0699999999999998</v>
      </c>
    </row>
    <row r="33" spans="1:6" ht="12.75">
      <c r="A33" s="73"/>
      <c r="B33" s="14" t="s">
        <v>82</v>
      </c>
      <c r="D33" s="385">
        <v>1.195408879243482</v>
      </c>
      <c r="E33" s="205"/>
      <c r="F33" s="384">
        <v>1.2777777777777777</v>
      </c>
    </row>
    <row r="34" spans="1:6" ht="12.75">
      <c r="A34" s="75"/>
      <c r="F34" s="205"/>
    </row>
    <row r="35" spans="1:6" ht="12.75">
      <c r="A35" s="74" t="s">
        <v>155</v>
      </c>
      <c r="B35" t="s">
        <v>147</v>
      </c>
      <c r="C35" s="131">
        <v>38306.04</v>
      </c>
      <c r="D35" s="388">
        <v>1.6441306178561963</v>
      </c>
      <c r="E35" s="131">
        <v>15143</v>
      </c>
      <c r="F35" s="389">
        <v>1.56</v>
      </c>
    </row>
    <row r="36" spans="1:6" ht="12.75">
      <c r="A36" s="49"/>
      <c r="B36" t="s">
        <v>148</v>
      </c>
      <c r="C36" s="131">
        <v>5264.94</v>
      </c>
      <c r="D36" s="388">
        <v>2.0003218184399842</v>
      </c>
      <c r="E36" s="131">
        <v>1577</v>
      </c>
      <c r="F36" s="389">
        <v>1.86</v>
      </c>
    </row>
    <row r="37" spans="1:6" ht="12.75">
      <c r="A37" s="49"/>
      <c r="B37" t="s">
        <v>149</v>
      </c>
      <c r="C37" s="131">
        <v>7353.2499999999991</v>
      </c>
      <c r="D37" s="388">
        <v>2.1762150201571178</v>
      </c>
      <c r="E37" s="131">
        <v>2084</v>
      </c>
      <c r="F37" s="389">
        <v>1.95</v>
      </c>
    </row>
    <row r="38" spans="1:6" ht="12.75">
      <c r="A38" s="49"/>
      <c r="B38" t="s">
        <v>150</v>
      </c>
      <c r="C38" s="131">
        <v>1671.9299999999998</v>
      </c>
      <c r="D38" s="388">
        <v>2.2404094764063478</v>
      </c>
      <c r="E38" s="131">
        <v>470</v>
      </c>
      <c r="F38" s="389">
        <v>1.99</v>
      </c>
    </row>
    <row r="39" spans="1:6" ht="12.75">
      <c r="A39" s="49"/>
      <c r="B39" t="s">
        <v>151</v>
      </c>
      <c r="C39" s="131">
        <v>559.83999999999992</v>
      </c>
      <c r="D39" s="388">
        <v>1.937238403026786</v>
      </c>
      <c r="E39" s="131">
        <v>175</v>
      </c>
      <c r="F39" s="389">
        <v>1.79</v>
      </c>
    </row>
    <row r="40" spans="1:6" ht="12.75">
      <c r="A40" s="73"/>
      <c r="B40" s="14" t="s">
        <v>82</v>
      </c>
      <c r="D40" s="385">
        <v>1.1782752428470535</v>
      </c>
      <c r="E40" s="205"/>
      <c r="F40" s="384">
        <v>1.1474358974358974</v>
      </c>
    </row>
    <row r="41" spans="1:6" ht="12.75">
      <c r="A41" s="75"/>
      <c r="F41" s="205"/>
    </row>
    <row r="42" spans="1:6" ht="12.75">
      <c r="A42" s="74" t="s">
        <v>156</v>
      </c>
      <c r="B42" t="s">
        <v>147</v>
      </c>
      <c r="C42" s="131">
        <v>58163.1</v>
      </c>
      <c r="D42" s="388">
        <v>1.7778100174630922</v>
      </c>
      <c r="E42" s="131">
        <v>24929</v>
      </c>
      <c r="F42" s="389">
        <v>1.63</v>
      </c>
    </row>
    <row r="43" spans="1:6" ht="12.75">
      <c r="A43" s="49"/>
      <c r="B43" t="s">
        <v>148</v>
      </c>
      <c r="C43" s="131">
        <v>6892.3300000000008</v>
      </c>
      <c r="D43" s="388">
        <v>2.1165598385219777</v>
      </c>
      <c r="E43" s="131">
        <v>2402</v>
      </c>
      <c r="F43" s="389">
        <v>1.9</v>
      </c>
    </row>
    <row r="44" spans="1:6" ht="12.75">
      <c r="A44" s="49"/>
      <c r="B44" t="s">
        <v>149</v>
      </c>
      <c r="C44" s="131">
        <v>7286.5</v>
      </c>
      <c r="D44" s="388">
        <v>2.2919821253410757</v>
      </c>
      <c r="E44" s="131">
        <v>2081</v>
      </c>
      <c r="F44" s="389">
        <v>2.0699999999999998</v>
      </c>
    </row>
    <row r="45" spans="1:6" ht="12.75">
      <c r="A45" s="49"/>
      <c r="B45" t="s">
        <v>150</v>
      </c>
      <c r="C45" s="131">
        <v>4367.4900000000007</v>
      </c>
      <c r="D45" s="388">
        <v>2.2789188069514448</v>
      </c>
      <c r="E45" s="131">
        <v>1273</v>
      </c>
      <c r="F45" s="389">
        <v>2.14</v>
      </c>
    </row>
    <row r="46" spans="1:6" ht="12.75">
      <c r="A46" s="49"/>
      <c r="B46" t="s">
        <v>151</v>
      </c>
      <c r="C46" s="131">
        <v>2325.58</v>
      </c>
      <c r="D46" s="388">
        <v>2.1514954593921787</v>
      </c>
      <c r="E46" s="131">
        <v>775</v>
      </c>
      <c r="F46" s="389">
        <v>1.77</v>
      </c>
    </row>
    <row r="47" spans="1:6" ht="12.75">
      <c r="A47" s="73"/>
      <c r="B47" s="14" t="s">
        <v>82</v>
      </c>
      <c r="D47" s="385">
        <v>1.2101942492496076</v>
      </c>
      <c r="E47" s="205"/>
      <c r="F47" s="384">
        <v>1.0858895705521474</v>
      </c>
    </row>
    <row r="48" spans="1:6" ht="12.75">
      <c r="A48" s="75"/>
      <c r="F48" s="205"/>
    </row>
    <row r="49" spans="1:6" ht="12.75">
      <c r="A49" s="74" t="s">
        <v>157</v>
      </c>
      <c r="B49" t="s">
        <v>147</v>
      </c>
      <c r="C49" s="154" t="s">
        <v>160</v>
      </c>
      <c r="D49" s="154" t="s">
        <v>160</v>
      </c>
      <c r="E49" s="154" t="s">
        <v>160</v>
      </c>
      <c r="F49" s="154" t="s">
        <v>160</v>
      </c>
    </row>
    <row r="50" spans="1:6" ht="12.75">
      <c r="A50" s="49"/>
      <c r="B50" t="s">
        <v>148</v>
      </c>
      <c r="C50" s="131">
        <v>11607.830000000002</v>
      </c>
      <c r="D50" s="388">
        <v>1.8272946368619647</v>
      </c>
      <c r="E50" s="131">
        <v>3595</v>
      </c>
      <c r="F50" s="389">
        <v>1.5</v>
      </c>
    </row>
    <row r="51" spans="1:6" ht="12.75">
      <c r="A51" s="49"/>
      <c r="B51" t="s">
        <v>149</v>
      </c>
      <c r="C51" s="131">
        <v>5490.19</v>
      </c>
      <c r="D51" s="388">
        <v>2.1272594011800439</v>
      </c>
      <c r="E51" s="131">
        <v>1813</v>
      </c>
      <c r="F51" s="389">
        <v>1.82</v>
      </c>
    </row>
    <row r="52" spans="1:6" ht="12.75">
      <c r="A52" s="49"/>
      <c r="B52" t="s">
        <v>150</v>
      </c>
      <c r="C52" s="131">
        <v>309.98</v>
      </c>
      <c r="D52" s="388">
        <v>2.0498037353083265</v>
      </c>
      <c r="E52" s="131">
        <v>69</v>
      </c>
      <c r="F52" s="389">
        <v>1.63</v>
      </c>
    </row>
    <row r="53" spans="1:6" ht="12.75">
      <c r="A53" s="49"/>
      <c r="B53" t="s">
        <v>151</v>
      </c>
      <c r="C53" s="131">
        <v>74</v>
      </c>
      <c r="D53" s="388">
        <v>1.969006500884918</v>
      </c>
      <c r="E53" s="131">
        <v>29</v>
      </c>
      <c r="F53" s="389">
        <v>2.0699999999999998</v>
      </c>
    </row>
    <row r="54" spans="1:6" ht="12.75">
      <c r="A54" s="73"/>
      <c r="B54" s="14" t="s">
        <v>198</v>
      </c>
      <c r="C54" s="131"/>
      <c r="D54" s="385">
        <v>1.0775528265470733</v>
      </c>
      <c r="E54" s="146"/>
      <c r="F54" s="384"/>
    </row>
    <row r="55" spans="1:6" ht="12.75">
      <c r="A55" s="75"/>
      <c r="F55" s="205"/>
    </row>
    <row r="56" spans="1:6" ht="12.75">
      <c r="A56" s="74" t="s">
        <v>158</v>
      </c>
      <c r="B56" t="s">
        <v>147</v>
      </c>
      <c r="C56" s="154" t="s">
        <v>160</v>
      </c>
      <c r="D56" s="154" t="s">
        <v>160</v>
      </c>
      <c r="E56" s="154" t="s">
        <v>160</v>
      </c>
      <c r="F56" s="154" t="s">
        <v>160</v>
      </c>
    </row>
    <row r="57" spans="1:6" ht="12.75">
      <c r="A57"/>
      <c r="B57" t="s">
        <v>148</v>
      </c>
      <c r="C57" s="154" t="s">
        <v>160</v>
      </c>
      <c r="D57" s="154" t="s">
        <v>160</v>
      </c>
      <c r="E57" s="154" t="s">
        <v>160</v>
      </c>
      <c r="F57" s="154" t="s">
        <v>160</v>
      </c>
    </row>
    <row r="58" spans="1:6" ht="12.75">
      <c r="A58"/>
      <c r="B58" t="s">
        <v>149</v>
      </c>
      <c r="C58" s="131">
        <v>5490</v>
      </c>
      <c r="D58" s="388">
        <v>2.0580977728125145</v>
      </c>
      <c r="E58" s="131">
        <v>2136</v>
      </c>
      <c r="F58" s="389">
        <v>1.77</v>
      </c>
    </row>
    <row r="59" spans="1:6" ht="12.75">
      <c r="A59"/>
      <c r="B59" t="s">
        <v>150</v>
      </c>
      <c r="C59" s="131">
        <v>2353.4399999999996</v>
      </c>
      <c r="D59" s="388">
        <v>2.1395040664316203</v>
      </c>
      <c r="E59" s="131">
        <v>771</v>
      </c>
      <c r="F59" s="389">
        <v>1.84</v>
      </c>
    </row>
    <row r="60" spans="1:6" ht="12.75">
      <c r="A60"/>
      <c r="B60" t="s">
        <v>151</v>
      </c>
      <c r="C60" s="131">
        <v>3051.5600000000004</v>
      </c>
      <c r="D60" s="388">
        <v>2.2931027972527733</v>
      </c>
      <c r="E60" s="131">
        <v>707</v>
      </c>
      <c r="F60" s="389">
        <v>1.67</v>
      </c>
    </row>
    <row r="61" spans="1:6" ht="12.75">
      <c r="A61" s="14"/>
      <c r="B61" s="14" t="s">
        <v>198</v>
      </c>
      <c r="C61" s="131"/>
      <c r="D61" s="385">
        <v>1.1141855491729677</v>
      </c>
      <c r="E61" s="146"/>
      <c r="F61" s="384">
        <v>0.94350282485875703</v>
      </c>
    </row>
  </sheetData>
  <mergeCells count="3">
    <mergeCell ref="E4:F4"/>
    <mergeCell ref="C4:D4"/>
    <mergeCell ref="C1:F3"/>
  </mergeCells>
  <phoneticPr fontId="0" type="noConversion"/>
  <hyperlinks>
    <hyperlink ref="A3" location="Key!A1" display="Link to Key" xr:uid="{92EA4543-EF70-4137-B1C3-016D6605757A}"/>
    <hyperlink ref="A2" location="Contents!A8" display="BACK TO CONTENTS" xr:uid="{55DF7917-14CB-4019-A449-8DA9F6A8F41A}"/>
    <hyperlink ref="B2" location="Notes_on_the_data!A1" display="Link to Notes on the data" xr:uid="{31536ED2-C9E0-4BDC-9B4A-33BC169A6283}"/>
    <hyperlink ref="B1" r:id="rId1" xr:uid="{1318A9FE-C20A-411F-B2DE-686658A2BF99}"/>
  </hyperlinks>
  <pageMargins left="0.75" right="0.75" top="1" bottom="1" header="0.5" footer="0.5"/>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4379-BC80-4B3D-B11F-7F2B96B307C7}">
  <sheetPr codeName="Sheet8"/>
  <dimension ref="A1:BL69"/>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3" width="11.7109375" style="38" customWidth="1"/>
    <col min="4" max="5" width="9.85546875" style="39" customWidth="1"/>
    <col min="6" max="6" width="11.7109375" style="38" customWidth="1"/>
    <col min="7" max="8" width="9.85546875" style="39" customWidth="1"/>
    <col min="9" max="9" width="1.7109375" customWidth="1"/>
    <col min="10" max="11" width="11.7109375" style="1" customWidth="1"/>
    <col min="12" max="12" width="11.7109375" customWidth="1"/>
    <col min="13" max="14" width="11.7109375" style="1" customWidth="1"/>
    <col min="15" max="15" width="11.7109375" customWidth="1"/>
    <col min="16" max="16" width="1.7109375" customWidth="1"/>
    <col min="17" max="17" width="12.7109375" customWidth="1"/>
    <col min="18" max="18" width="12.28515625" customWidth="1"/>
    <col min="19" max="19" width="11" customWidth="1"/>
    <col min="20" max="20" width="12.7109375" customWidth="1"/>
    <col min="21" max="21" width="12.28515625" customWidth="1"/>
    <col min="22" max="22" width="11" customWidth="1"/>
    <col min="23" max="23" width="1.7109375" customWidth="1"/>
    <col min="24" max="24" width="12.7109375" customWidth="1"/>
    <col min="25" max="25" width="12.28515625" customWidth="1"/>
    <col min="26" max="26" width="11" customWidth="1"/>
    <col min="27" max="27" width="12.7109375" customWidth="1"/>
    <col min="28" max="28" width="12.28515625" customWidth="1"/>
    <col min="29" max="29" width="11" customWidth="1"/>
    <col min="30" max="30" width="1.7109375" style="3" customWidth="1"/>
    <col min="31" max="31" width="12.7109375" customWidth="1"/>
    <col min="32" max="32" width="12.28515625" style="1" customWidth="1"/>
    <col min="33" max="33" width="11" style="2" customWidth="1"/>
    <col min="34" max="34" width="12.7109375" customWidth="1"/>
    <col min="35" max="35" width="12.28515625" style="1" customWidth="1"/>
    <col min="36" max="36" width="11" style="2" customWidth="1"/>
    <col min="37" max="37" width="1.7109375" customWidth="1"/>
    <col min="38" max="38" width="12.7109375" customWidth="1"/>
    <col min="39" max="39" width="12.28515625" style="1" customWidth="1"/>
    <col min="40" max="40" width="11" style="2" customWidth="1"/>
    <col min="41" max="41" width="12.7109375" customWidth="1"/>
    <col min="42" max="42" width="12.28515625" style="1" customWidth="1"/>
    <col min="43" max="43" width="11" style="2" customWidth="1"/>
    <col min="44" max="44" width="1.7109375" customWidth="1"/>
    <col min="45" max="45" width="12.7109375" customWidth="1"/>
    <col min="46" max="46" width="12.28515625" style="1" customWidth="1"/>
    <col min="47" max="47" width="11" style="2" customWidth="1"/>
    <col min="48" max="48" width="12.7109375" customWidth="1"/>
    <col min="49" max="49" width="12.28515625" style="1" customWidth="1"/>
    <col min="50" max="50" width="11" style="2" customWidth="1"/>
    <col min="51" max="51" width="1.7109375" customWidth="1"/>
    <col min="52" max="52" width="12.7109375" customWidth="1"/>
    <col min="53" max="53" width="12.28515625" style="1" customWidth="1"/>
    <col min="54" max="54" width="11" style="2" customWidth="1"/>
    <col min="55" max="55" width="12.7109375" customWidth="1"/>
    <col min="56" max="56" width="12.28515625" style="1" customWidth="1"/>
    <col min="57" max="57" width="11" style="2" customWidth="1"/>
    <col min="58" max="58" width="1.7109375" customWidth="1"/>
    <col min="59" max="59" width="12.85546875" style="38" customWidth="1"/>
    <col min="60" max="60" width="11.85546875" style="38" customWidth="1"/>
    <col min="61" max="61" width="9.85546875" style="39" customWidth="1"/>
    <col min="62" max="62" width="11.7109375" style="38" customWidth="1"/>
    <col min="63" max="64" width="9.85546875" style="39" customWidth="1"/>
  </cols>
  <sheetData>
    <row r="1" spans="1:64" ht="39.950000000000003" customHeight="1">
      <c r="A1" s="36" t="s">
        <v>1010</v>
      </c>
      <c r="B1" s="95" t="s">
        <v>298</v>
      </c>
      <c r="C1" s="502" t="s">
        <v>209</v>
      </c>
      <c r="D1" s="502"/>
      <c r="E1" s="502"/>
      <c r="F1" s="502"/>
      <c r="G1" s="502"/>
      <c r="H1" s="502"/>
      <c r="I1" s="136"/>
      <c r="J1" s="481" t="s">
        <v>14</v>
      </c>
      <c r="K1" s="481"/>
      <c r="L1" s="481"/>
      <c r="M1" s="481"/>
      <c r="N1" s="481"/>
      <c r="O1" s="481"/>
      <c r="P1" s="136"/>
      <c r="Q1" s="481" t="s">
        <v>566</v>
      </c>
      <c r="R1" s="481"/>
      <c r="S1" s="481"/>
      <c r="T1" s="481" t="s">
        <v>518</v>
      </c>
      <c r="U1" s="481"/>
      <c r="V1" s="481"/>
      <c r="W1" s="136"/>
      <c r="X1" s="481" t="s">
        <v>567</v>
      </c>
      <c r="Y1" s="481"/>
      <c r="Z1" s="481"/>
      <c r="AA1" s="481"/>
      <c r="AB1" s="481"/>
      <c r="AC1" s="481"/>
      <c r="AD1" s="136"/>
      <c r="AE1" s="481" t="s">
        <v>791</v>
      </c>
      <c r="AF1" s="481"/>
      <c r="AG1" s="481"/>
      <c r="AH1" s="481" t="s">
        <v>519</v>
      </c>
      <c r="AI1" s="481"/>
      <c r="AJ1" s="481"/>
      <c r="AK1" s="215"/>
      <c r="AL1" s="481" t="s">
        <v>792</v>
      </c>
      <c r="AM1" s="481"/>
      <c r="AN1" s="481"/>
      <c r="AO1" s="481" t="s">
        <v>520</v>
      </c>
      <c r="AP1" s="481"/>
      <c r="AQ1" s="481"/>
      <c r="AR1" s="215"/>
      <c r="AS1" s="481" t="s">
        <v>793</v>
      </c>
      <c r="AT1" s="481"/>
      <c r="AU1" s="481"/>
      <c r="AV1" s="481" t="s">
        <v>521</v>
      </c>
      <c r="AW1" s="481"/>
      <c r="AX1" s="481"/>
      <c r="AY1" s="215"/>
      <c r="AZ1" s="481" t="s">
        <v>794</v>
      </c>
      <c r="BA1" s="481"/>
      <c r="BB1" s="481"/>
      <c r="BC1" s="481" t="s">
        <v>522</v>
      </c>
      <c r="BD1" s="481"/>
      <c r="BE1" s="481"/>
      <c r="BF1" s="136"/>
      <c r="BG1" s="481" t="s">
        <v>396</v>
      </c>
      <c r="BH1" s="481"/>
      <c r="BI1" s="481"/>
      <c r="BJ1" s="481"/>
      <c r="BK1" s="481"/>
      <c r="BL1" s="481"/>
    </row>
    <row r="2" spans="1:64" ht="18" customHeight="1">
      <c r="A2" s="70" t="s">
        <v>182</v>
      </c>
      <c r="B2" s="70" t="s">
        <v>28</v>
      </c>
      <c r="C2" s="502"/>
      <c r="D2" s="502"/>
      <c r="E2" s="502"/>
      <c r="F2" s="502"/>
      <c r="G2" s="502"/>
      <c r="H2" s="502"/>
      <c r="I2" s="145"/>
      <c r="J2" s="481"/>
      <c r="K2" s="481"/>
      <c r="L2" s="481"/>
      <c r="M2" s="481"/>
      <c r="N2" s="481"/>
      <c r="O2" s="481"/>
      <c r="P2" s="145"/>
      <c r="Q2" s="481"/>
      <c r="R2" s="481"/>
      <c r="S2" s="481"/>
      <c r="T2" s="481"/>
      <c r="U2" s="481"/>
      <c r="V2" s="481"/>
      <c r="W2" s="145"/>
      <c r="X2" s="481"/>
      <c r="Y2" s="481"/>
      <c r="Z2" s="481"/>
      <c r="AA2" s="481"/>
      <c r="AB2" s="481"/>
      <c r="AC2" s="481"/>
      <c r="AD2" s="145"/>
      <c r="AE2" s="481"/>
      <c r="AF2" s="481"/>
      <c r="AG2" s="481"/>
      <c r="AH2" s="481"/>
      <c r="AI2" s="481"/>
      <c r="AJ2" s="481"/>
      <c r="AK2" s="216"/>
      <c r="AL2" s="481"/>
      <c r="AM2" s="481"/>
      <c r="AN2" s="481"/>
      <c r="AO2" s="481"/>
      <c r="AP2" s="481"/>
      <c r="AQ2" s="481"/>
      <c r="AR2" s="216"/>
      <c r="AS2" s="481"/>
      <c r="AT2" s="481"/>
      <c r="AU2" s="481"/>
      <c r="AV2" s="481"/>
      <c r="AW2" s="481"/>
      <c r="AX2" s="481"/>
      <c r="AY2" s="216"/>
      <c r="AZ2" s="481"/>
      <c r="BA2" s="481"/>
      <c r="BB2" s="481"/>
      <c r="BC2" s="481"/>
      <c r="BD2" s="481"/>
      <c r="BE2" s="481"/>
      <c r="BF2" s="145"/>
      <c r="BG2" s="481"/>
      <c r="BH2" s="481"/>
      <c r="BI2" s="481"/>
      <c r="BJ2" s="481"/>
      <c r="BK2" s="481"/>
      <c r="BL2" s="481"/>
    </row>
    <row r="3" spans="1:64" ht="18" customHeight="1">
      <c r="A3" s="69" t="s">
        <v>86</v>
      </c>
      <c r="B3" s="68"/>
      <c r="C3" s="503"/>
      <c r="D3" s="503"/>
      <c r="E3" s="503"/>
      <c r="F3" s="503"/>
      <c r="G3" s="503"/>
      <c r="H3" s="503"/>
      <c r="I3" s="145"/>
      <c r="J3" s="482"/>
      <c r="K3" s="482"/>
      <c r="L3" s="482"/>
      <c r="M3" s="482"/>
      <c r="N3" s="482"/>
      <c r="O3" s="482"/>
      <c r="P3" s="145"/>
      <c r="Q3" s="482"/>
      <c r="R3" s="482"/>
      <c r="S3" s="482"/>
      <c r="T3" s="482"/>
      <c r="U3" s="482"/>
      <c r="V3" s="482"/>
      <c r="W3" s="145"/>
      <c r="X3" s="482"/>
      <c r="Y3" s="482"/>
      <c r="Z3" s="482"/>
      <c r="AA3" s="482"/>
      <c r="AB3" s="482"/>
      <c r="AC3" s="482"/>
      <c r="AD3" s="145"/>
      <c r="AE3" s="482"/>
      <c r="AF3" s="482"/>
      <c r="AG3" s="482"/>
      <c r="AH3" s="482"/>
      <c r="AI3" s="482"/>
      <c r="AJ3" s="482"/>
      <c r="AK3" s="216"/>
      <c r="AL3" s="482"/>
      <c r="AM3" s="482"/>
      <c r="AN3" s="482"/>
      <c r="AO3" s="482"/>
      <c r="AP3" s="482"/>
      <c r="AQ3" s="482"/>
      <c r="AR3" s="216"/>
      <c r="AS3" s="482"/>
      <c r="AT3" s="482"/>
      <c r="AU3" s="482"/>
      <c r="AV3" s="482"/>
      <c r="AW3" s="482"/>
      <c r="AX3" s="482"/>
      <c r="AY3" s="216"/>
      <c r="AZ3" s="482"/>
      <c r="BA3" s="482"/>
      <c r="BB3" s="482"/>
      <c r="BC3" s="482"/>
      <c r="BD3" s="482"/>
      <c r="BE3" s="482"/>
      <c r="BF3" s="145"/>
      <c r="BG3" s="482"/>
      <c r="BH3" s="482"/>
      <c r="BI3" s="482"/>
      <c r="BJ3" s="482"/>
      <c r="BK3" s="482"/>
      <c r="BL3" s="482"/>
    </row>
    <row r="4" spans="1:64" ht="32.25" customHeight="1">
      <c r="A4" s="67"/>
      <c r="B4" s="68"/>
      <c r="C4" s="480">
        <v>2011</v>
      </c>
      <c r="D4" s="504"/>
      <c r="E4" s="504"/>
      <c r="F4" s="480">
        <v>2021</v>
      </c>
      <c r="G4" s="504"/>
      <c r="H4" s="504"/>
      <c r="I4" s="145"/>
      <c r="J4" s="483">
        <v>1986</v>
      </c>
      <c r="K4" s="484"/>
      <c r="L4" s="484"/>
      <c r="M4" s="480">
        <v>2021</v>
      </c>
      <c r="N4" s="504"/>
      <c r="O4" s="504"/>
      <c r="P4" s="145"/>
      <c r="Q4" s="483">
        <v>2015</v>
      </c>
      <c r="R4" s="483"/>
      <c r="S4" s="483"/>
      <c r="T4" s="483">
        <v>2021</v>
      </c>
      <c r="U4" s="483"/>
      <c r="V4" s="483"/>
      <c r="W4" s="216"/>
      <c r="X4" s="483">
        <v>2001</v>
      </c>
      <c r="Y4" s="483"/>
      <c r="Z4" s="483"/>
      <c r="AA4" s="483">
        <v>2021</v>
      </c>
      <c r="AB4" s="483"/>
      <c r="AC4" s="483"/>
      <c r="AD4" s="140"/>
      <c r="AE4" s="483">
        <v>2015</v>
      </c>
      <c r="AF4" s="483"/>
      <c r="AG4" s="483"/>
      <c r="AH4" s="483">
        <v>2021</v>
      </c>
      <c r="AI4" s="483"/>
      <c r="AJ4" s="483"/>
      <c r="AK4" s="216"/>
      <c r="AL4" s="483">
        <v>2015</v>
      </c>
      <c r="AM4" s="483"/>
      <c r="AN4" s="483"/>
      <c r="AO4" s="483">
        <v>2021</v>
      </c>
      <c r="AP4" s="483"/>
      <c r="AQ4" s="483"/>
      <c r="AR4" s="216"/>
      <c r="AS4" s="483">
        <v>2015</v>
      </c>
      <c r="AT4" s="483"/>
      <c r="AU4" s="483"/>
      <c r="AV4" s="483">
        <v>2021</v>
      </c>
      <c r="AW4" s="483"/>
      <c r="AX4" s="483"/>
      <c r="AY4" s="216"/>
      <c r="AZ4" s="483">
        <v>2015</v>
      </c>
      <c r="BA4" s="483"/>
      <c r="BB4" s="483"/>
      <c r="BC4" s="483">
        <v>2021</v>
      </c>
      <c r="BD4" s="483"/>
      <c r="BE4" s="483"/>
      <c r="BF4" s="145"/>
      <c r="BG4" s="483" t="s">
        <v>733</v>
      </c>
      <c r="BH4" s="483"/>
      <c r="BI4" s="483"/>
      <c r="BJ4" s="483" t="s">
        <v>1037</v>
      </c>
      <c r="BK4" s="483"/>
      <c r="BL4" s="483"/>
    </row>
    <row r="5" spans="1:64" ht="51">
      <c r="A5" s="78" t="s">
        <v>81</v>
      </c>
      <c r="B5" s="78" t="s">
        <v>159</v>
      </c>
      <c r="C5" s="266" t="s">
        <v>12</v>
      </c>
      <c r="D5" s="266" t="s">
        <v>188</v>
      </c>
      <c r="E5" s="267" t="s">
        <v>52</v>
      </c>
      <c r="F5" s="266" t="s">
        <v>12</v>
      </c>
      <c r="G5" s="266" t="s">
        <v>188</v>
      </c>
      <c r="H5" s="267" t="s">
        <v>52</v>
      </c>
      <c r="I5" s="124"/>
      <c r="J5" s="123" t="s">
        <v>35</v>
      </c>
      <c r="K5" s="123" t="s">
        <v>53</v>
      </c>
      <c r="L5" s="124" t="s">
        <v>33</v>
      </c>
      <c r="M5" s="123" t="s">
        <v>35</v>
      </c>
      <c r="N5" s="123" t="s">
        <v>53</v>
      </c>
      <c r="O5" s="124" t="s">
        <v>33</v>
      </c>
      <c r="P5" s="124"/>
      <c r="Q5" s="123" t="s">
        <v>12</v>
      </c>
      <c r="R5" s="123" t="s">
        <v>188</v>
      </c>
      <c r="S5" s="124" t="s">
        <v>52</v>
      </c>
      <c r="T5" s="123" t="s">
        <v>12</v>
      </c>
      <c r="U5" s="123" t="s">
        <v>188</v>
      </c>
      <c r="V5" s="124" t="s">
        <v>52</v>
      </c>
      <c r="W5" s="218"/>
      <c r="X5" s="123" t="s">
        <v>12</v>
      </c>
      <c r="Y5" s="123" t="s">
        <v>188</v>
      </c>
      <c r="Z5" s="124" t="s">
        <v>52</v>
      </c>
      <c r="AA5" s="123" t="s">
        <v>12</v>
      </c>
      <c r="AB5" s="123" t="s">
        <v>188</v>
      </c>
      <c r="AC5" s="124" t="s">
        <v>52</v>
      </c>
      <c r="AD5" s="140"/>
      <c r="AE5" s="123" t="s">
        <v>523</v>
      </c>
      <c r="AF5" s="123" t="s">
        <v>524</v>
      </c>
      <c r="AG5" s="124" t="s">
        <v>525</v>
      </c>
      <c r="AH5" s="123" t="s">
        <v>523</v>
      </c>
      <c r="AI5" s="123" t="s">
        <v>524</v>
      </c>
      <c r="AJ5" s="124" t="s">
        <v>525</v>
      </c>
      <c r="AK5" s="218"/>
      <c r="AL5" s="123" t="s">
        <v>523</v>
      </c>
      <c r="AM5" s="123" t="s">
        <v>524</v>
      </c>
      <c r="AN5" s="124" t="s">
        <v>525</v>
      </c>
      <c r="AO5" s="123" t="s">
        <v>523</v>
      </c>
      <c r="AP5" s="123" t="s">
        <v>524</v>
      </c>
      <c r="AQ5" s="124" t="s">
        <v>525</v>
      </c>
      <c r="AR5" s="218"/>
      <c r="AS5" s="123" t="s">
        <v>523</v>
      </c>
      <c r="AT5" s="123" t="s">
        <v>524</v>
      </c>
      <c r="AU5" s="124" t="s">
        <v>525</v>
      </c>
      <c r="AV5" s="123" t="s">
        <v>523</v>
      </c>
      <c r="AW5" s="123" t="s">
        <v>524</v>
      </c>
      <c r="AX5" s="124" t="s">
        <v>525</v>
      </c>
      <c r="AY5" s="218"/>
      <c r="AZ5" s="123" t="s">
        <v>523</v>
      </c>
      <c r="BA5" s="123" t="s">
        <v>524</v>
      </c>
      <c r="BB5" s="124" t="s">
        <v>525</v>
      </c>
      <c r="BC5" s="123" t="s">
        <v>523</v>
      </c>
      <c r="BD5" s="123" t="s">
        <v>524</v>
      </c>
      <c r="BE5" s="124" t="s">
        <v>525</v>
      </c>
      <c r="BF5" s="124"/>
      <c r="BG5" s="123" t="s">
        <v>397</v>
      </c>
      <c r="BH5" s="123" t="s">
        <v>795</v>
      </c>
      <c r="BI5" s="124" t="s">
        <v>398</v>
      </c>
      <c r="BJ5" s="123" t="s">
        <v>397</v>
      </c>
      <c r="BK5" s="123" t="s">
        <v>1038</v>
      </c>
      <c r="BL5" s="124" t="s">
        <v>398</v>
      </c>
    </row>
    <row r="6" spans="1:64" ht="12.75">
      <c r="A6" s="75"/>
      <c r="E6" s="40"/>
      <c r="H6" s="40"/>
      <c r="L6" s="5"/>
      <c r="O6" s="5"/>
      <c r="P6" s="5"/>
      <c r="Q6" s="1"/>
      <c r="R6" s="2"/>
      <c r="S6" s="9"/>
      <c r="T6" s="1"/>
      <c r="U6" s="2"/>
      <c r="V6" s="9"/>
      <c r="X6" s="1"/>
      <c r="Y6" s="2"/>
      <c r="Z6" s="9"/>
      <c r="AA6" s="1"/>
      <c r="AB6" s="2"/>
      <c r="AC6" s="9"/>
      <c r="AD6" s="9"/>
      <c r="AE6" s="1"/>
      <c r="AG6" s="7"/>
      <c r="AH6" s="1"/>
      <c r="AJ6" s="7"/>
      <c r="AL6" s="1"/>
      <c r="AN6" s="7"/>
      <c r="AO6" s="1"/>
      <c r="AQ6" s="7"/>
      <c r="AS6" s="1"/>
      <c r="AU6" s="7"/>
      <c r="AV6" s="1"/>
      <c r="AX6" s="7"/>
      <c r="AZ6" s="1"/>
      <c r="BB6" s="7"/>
      <c r="BC6" s="1"/>
      <c r="BE6" s="7"/>
      <c r="BI6" s="40"/>
      <c r="BL6" s="40"/>
    </row>
    <row r="7" spans="1:64" ht="12.75">
      <c r="A7" s="74" t="s">
        <v>83</v>
      </c>
      <c r="B7" t="s">
        <v>147</v>
      </c>
      <c r="C7" s="1">
        <v>3052617.4599999986</v>
      </c>
      <c r="D7" s="10">
        <v>25.657082822265519</v>
      </c>
      <c r="E7" s="3">
        <v>95.379490045596725</v>
      </c>
      <c r="F7" s="1">
        <v>3246056.1397184869</v>
      </c>
      <c r="G7" s="10">
        <v>22.457729646081066</v>
      </c>
      <c r="H7" s="3">
        <v>88.447480530976691</v>
      </c>
      <c r="I7" s="7"/>
      <c r="J7" s="1">
        <v>128965.70999999998</v>
      </c>
      <c r="K7" s="1">
        <v>166844.11999999991</v>
      </c>
      <c r="L7" s="5">
        <v>77.297126203788338</v>
      </c>
      <c r="M7" s="98">
        <v>184172.17330729475</v>
      </c>
      <c r="N7" s="98">
        <v>208799.44360277685</v>
      </c>
      <c r="O7" s="99">
        <v>88.205298888471475</v>
      </c>
      <c r="P7" s="99"/>
      <c r="Q7" s="1">
        <v>55792.700571000023</v>
      </c>
      <c r="R7" s="10">
        <v>21.207601906810243</v>
      </c>
      <c r="S7" s="3">
        <v>93.645609286952563</v>
      </c>
      <c r="T7" s="1">
        <v>60712.133352368277</v>
      </c>
      <c r="U7" s="10">
        <v>17.79121047158376</v>
      </c>
      <c r="V7" s="3">
        <v>92.671374841348012</v>
      </c>
      <c r="X7" s="1">
        <v>999288.9499999996</v>
      </c>
      <c r="Y7" s="10">
        <v>7.2913676163980981</v>
      </c>
      <c r="Z7" s="3">
        <v>84.287271878125949</v>
      </c>
      <c r="AA7" s="1">
        <v>2569386.6158446651</v>
      </c>
      <c r="AB7" s="10">
        <v>13.464499795523329</v>
      </c>
      <c r="AC7" s="3">
        <v>80.429592457804631</v>
      </c>
      <c r="AD7" s="5"/>
      <c r="AE7" s="1">
        <v>252462912.25535929</v>
      </c>
      <c r="AF7" s="1">
        <v>307267944.34239262</v>
      </c>
      <c r="AG7" s="2">
        <v>82.163765177546992</v>
      </c>
      <c r="AH7" s="1">
        <v>209975148.54147744</v>
      </c>
      <c r="AI7" s="1">
        <v>268064451.96032345</v>
      </c>
      <c r="AJ7" s="2">
        <v>78.330098230464401</v>
      </c>
      <c r="AL7" s="1">
        <v>161710792.74787384</v>
      </c>
      <c r="AM7" s="1">
        <v>204444862.7442621</v>
      </c>
      <c r="AN7" s="2">
        <v>79.097508529796684</v>
      </c>
      <c r="AO7" s="1">
        <v>190775808.13741472</v>
      </c>
      <c r="AP7" s="1">
        <v>219397188.0366638</v>
      </c>
      <c r="AQ7" s="2">
        <v>86.954536584823444</v>
      </c>
      <c r="AS7" s="1">
        <v>414173705.00323331</v>
      </c>
      <c r="AT7" s="1">
        <v>511712807.08665496</v>
      </c>
      <c r="AU7" s="2">
        <v>80.938702191421967</v>
      </c>
      <c r="AV7" s="1">
        <v>400750956.67889231</v>
      </c>
      <c r="AW7" s="1">
        <v>487461639.99698734</v>
      </c>
      <c r="AX7" s="2">
        <v>82.211793461608394</v>
      </c>
      <c r="AZ7" s="1">
        <v>8137946.5173814967</v>
      </c>
      <c r="BA7" s="1">
        <v>11774247.029668901</v>
      </c>
      <c r="BB7" s="2">
        <v>69.116492093935122</v>
      </c>
      <c r="BC7" s="1">
        <v>9803251.9723144583</v>
      </c>
      <c r="BD7" s="1">
        <v>12988618.627644805</v>
      </c>
      <c r="BE7" s="2">
        <v>75.475708798234677</v>
      </c>
      <c r="BG7" s="1">
        <v>54716.655652037494</v>
      </c>
      <c r="BH7" s="1">
        <v>163948.05179695031</v>
      </c>
      <c r="BI7" s="2">
        <v>33.374386003564155</v>
      </c>
      <c r="BJ7" s="1">
        <v>73592.554502829371</v>
      </c>
      <c r="BK7" s="1">
        <v>216394.59490770168</v>
      </c>
      <c r="BL7" s="2">
        <v>34.008499396308231</v>
      </c>
    </row>
    <row r="8" spans="1:64" ht="12.75">
      <c r="A8" s="49"/>
      <c r="B8" t="s">
        <v>148</v>
      </c>
      <c r="C8" s="1">
        <v>1000808.9999999999</v>
      </c>
      <c r="D8" s="10">
        <v>29.584127361134371</v>
      </c>
      <c r="E8" s="3">
        <v>109.97816862875231</v>
      </c>
      <c r="F8" s="1">
        <v>1309450.3988692486</v>
      </c>
      <c r="G8" s="10">
        <v>31.761288935356429</v>
      </c>
      <c r="H8" s="3">
        <v>125.08860107499231</v>
      </c>
      <c r="I8" s="7"/>
      <c r="J8" s="1">
        <v>36699.200000000033</v>
      </c>
      <c r="K8" s="1">
        <v>50541.290000000008</v>
      </c>
      <c r="L8" s="5">
        <v>72.612313615263929</v>
      </c>
      <c r="M8" s="98">
        <v>43909.225847947448</v>
      </c>
      <c r="N8" s="98">
        <v>54787.949865593211</v>
      </c>
      <c r="O8" s="99">
        <v>80.143947630211301</v>
      </c>
      <c r="P8" s="99"/>
      <c r="Q8" s="1">
        <v>38956.278230699987</v>
      </c>
      <c r="R8" s="10">
        <v>24.298599723436944</v>
      </c>
      <c r="S8" s="3">
        <v>107.29441197169626</v>
      </c>
      <c r="T8" s="1">
        <v>37056.992793651851</v>
      </c>
      <c r="U8" s="10">
        <v>19.132476898292495</v>
      </c>
      <c r="V8" s="3">
        <v>99.65780243660177</v>
      </c>
      <c r="X8" s="1">
        <v>370428.80999999994</v>
      </c>
      <c r="Y8" s="10">
        <v>10.780588538743677</v>
      </c>
      <c r="Z8" s="3">
        <v>124.62221697994345</v>
      </c>
      <c r="AA8" s="1">
        <v>716581.45859766856</v>
      </c>
      <c r="AB8" s="10">
        <v>17.238225391790944</v>
      </c>
      <c r="AC8" s="3">
        <v>102.97177496474812</v>
      </c>
      <c r="AD8" s="5"/>
      <c r="AE8" s="1">
        <v>71703682.491201192</v>
      </c>
      <c r="AF8" s="1">
        <v>86643247.613823846</v>
      </c>
      <c r="AG8" s="2">
        <v>82.757380945357056</v>
      </c>
      <c r="AH8" s="1">
        <v>58397095.306561619</v>
      </c>
      <c r="AI8" s="1">
        <v>72919690.184852779</v>
      </c>
      <c r="AJ8" s="2">
        <v>80.084124272228649</v>
      </c>
      <c r="AL8" s="1">
        <v>38576635.769949876</v>
      </c>
      <c r="AM8" s="1">
        <v>49992738.353522994</v>
      </c>
      <c r="AN8" s="2">
        <v>77.164478363148874</v>
      </c>
      <c r="AO8" s="1">
        <v>45770414.572776526</v>
      </c>
      <c r="AP8" s="1">
        <v>52669989.764156498</v>
      </c>
      <c r="AQ8" s="2">
        <v>86.900367320604005</v>
      </c>
      <c r="AS8" s="1">
        <v>110280318.26115108</v>
      </c>
      <c r="AT8" s="1">
        <v>136635985.96734685</v>
      </c>
      <c r="AU8" s="2">
        <v>80.711034856883003</v>
      </c>
      <c r="AV8" s="1">
        <v>104167509.87933815</v>
      </c>
      <c r="AW8" s="1">
        <v>125589679.94900925</v>
      </c>
      <c r="AX8" s="2">
        <v>82.942730582346627</v>
      </c>
      <c r="AZ8" s="1">
        <v>5285560.5785817998</v>
      </c>
      <c r="BA8" s="1">
        <v>7890417.2195523055</v>
      </c>
      <c r="BB8" s="2">
        <v>66.987086126247931</v>
      </c>
      <c r="BC8" s="1">
        <v>5844221.7811192898</v>
      </c>
      <c r="BD8" s="1">
        <v>7782321.6487634396</v>
      </c>
      <c r="BE8" s="2">
        <v>75.09612227410183</v>
      </c>
      <c r="BG8" s="1">
        <v>9700.0298592864692</v>
      </c>
      <c r="BH8" s="1">
        <v>50027.282449092163</v>
      </c>
      <c r="BI8" s="2">
        <v>19.389479868624154</v>
      </c>
      <c r="BJ8" s="1">
        <v>10269.066546715821</v>
      </c>
      <c r="BK8" s="1">
        <v>56356.391329474878</v>
      </c>
      <c r="BL8" s="2">
        <v>18.221653843447942</v>
      </c>
    </row>
    <row r="9" spans="1:64" ht="12.75">
      <c r="A9" s="49"/>
      <c r="B9" t="s">
        <v>149</v>
      </c>
      <c r="C9" s="1">
        <v>561388.88999999966</v>
      </c>
      <c r="D9" s="10">
        <v>29.208984154161719</v>
      </c>
      <c r="E9" s="3">
        <v>108.58358421621458</v>
      </c>
      <c r="F9" s="1">
        <v>586345.19898881554</v>
      </c>
      <c r="G9" s="10">
        <v>32.402555249413311</v>
      </c>
      <c r="H9" s="3">
        <v>127.61416312964171</v>
      </c>
      <c r="I9" s="7"/>
      <c r="J9" s="1">
        <v>17787.469999999998</v>
      </c>
      <c r="K9" s="1">
        <v>25638.380000000008</v>
      </c>
      <c r="L9" s="5">
        <v>69.378291452111995</v>
      </c>
      <c r="M9" s="98">
        <v>18851.437502031931</v>
      </c>
      <c r="N9" s="98">
        <v>24492.119047226177</v>
      </c>
      <c r="O9" s="99">
        <v>76.969401731562002</v>
      </c>
      <c r="P9" s="99"/>
      <c r="Q9" s="1">
        <v>38424.588233899995</v>
      </c>
      <c r="R9" s="10">
        <v>24.653918451763801</v>
      </c>
      <c r="S9" s="3">
        <v>108.86337950284127</v>
      </c>
      <c r="T9" s="1">
        <v>30475.568410462845</v>
      </c>
      <c r="U9" s="10">
        <v>20.441590381823517</v>
      </c>
      <c r="V9" s="3">
        <v>106.47675084575781</v>
      </c>
      <c r="X9" s="1">
        <v>202056.25</v>
      </c>
      <c r="Y9" s="10">
        <v>11.319337929783487</v>
      </c>
      <c r="Z9" s="3">
        <v>130.85009064998331</v>
      </c>
      <c r="AA9" s="1">
        <v>359246.79232603742</v>
      </c>
      <c r="AB9" s="10">
        <v>18.469853871277444</v>
      </c>
      <c r="AC9" s="3">
        <v>110.32885307153823</v>
      </c>
      <c r="AD9" s="5"/>
      <c r="AE9" s="1">
        <v>35639657.118005</v>
      </c>
      <c r="AF9" s="1">
        <v>41056391.990484193</v>
      </c>
      <c r="AG9" s="2">
        <v>86.806597925763541</v>
      </c>
      <c r="AH9" s="1">
        <v>28015150.974281311</v>
      </c>
      <c r="AI9" s="1">
        <v>32942546.662998907</v>
      </c>
      <c r="AJ9" s="2">
        <v>85.04245667730342</v>
      </c>
      <c r="AL9" s="1">
        <v>20782799.812504288</v>
      </c>
      <c r="AM9" s="1">
        <v>26336137.529887497</v>
      </c>
      <c r="AN9" s="2">
        <v>78.913621213129602</v>
      </c>
      <c r="AO9" s="1">
        <v>24757324.839452688</v>
      </c>
      <c r="AP9" s="1">
        <v>28183135.724715538</v>
      </c>
      <c r="AQ9" s="2">
        <v>87.844465148501754</v>
      </c>
      <c r="AS9" s="1">
        <v>56422456.930509277</v>
      </c>
      <c r="AT9" s="1">
        <v>67392529.52037169</v>
      </c>
      <c r="AU9" s="2">
        <v>83.722123701342397</v>
      </c>
      <c r="AV9" s="1">
        <v>52772475.813733988</v>
      </c>
      <c r="AW9" s="1">
        <v>61125682.387714453</v>
      </c>
      <c r="AX9" s="2">
        <v>86.334374934259444</v>
      </c>
      <c r="AZ9" s="1">
        <v>5145113.401164501</v>
      </c>
      <c r="BA9" s="1">
        <v>7301453.8587878961</v>
      </c>
      <c r="BB9" s="2">
        <v>70.466971382308145</v>
      </c>
      <c r="BC9" s="1">
        <v>5159390.2260274468</v>
      </c>
      <c r="BD9" s="1">
        <v>6443018.9805729436</v>
      </c>
      <c r="BE9" s="2">
        <v>80.07721600051299</v>
      </c>
      <c r="BG9" s="1">
        <v>3075.2743661825693</v>
      </c>
      <c r="BH9" s="1">
        <v>19592.748884486278</v>
      </c>
      <c r="BI9" s="2">
        <v>15.695982142748742</v>
      </c>
      <c r="BJ9" s="1">
        <v>3947.4620236900382</v>
      </c>
      <c r="BK9" s="1">
        <v>25108.50600338533</v>
      </c>
      <c r="BL9" s="2">
        <v>15.721612521102649</v>
      </c>
    </row>
    <row r="10" spans="1:64" ht="12.75">
      <c r="A10" s="49"/>
      <c r="B10" t="s">
        <v>150</v>
      </c>
      <c r="C10" s="1">
        <v>92351.409999999974</v>
      </c>
      <c r="D10" s="10">
        <v>28.976918326886306</v>
      </c>
      <c r="E10" s="3">
        <v>107.72088597355504</v>
      </c>
      <c r="F10" s="1">
        <v>71923.286057352845</v>
      </c>
      <c r="G10" s="10">
        <v>31.878705160359978</v>
      </c>
      <c r="H10" s="3">
        <v>125.55103291644225</v>
      </c>
      <c r="I10" s="7"/>
      <c r="J10" s="1">
        <v>2158.6099999999997</v>
      </c>
      <c r="K10" s="1">
        <v>3640.9200000000005</v>
      </c>
      <c r="L10" s="5">
        <v>59.287487777814384</v>
      </c>
      <c r="M10" s="98">
        <v>2309.0266381472484</v>
      </c>
      <c r="N10" s="98">
        <v>3295.7180430182998</v>
      </c>
      <c r="O10" s="99">
        <v>70.061413264363622</v>
      </c>
      <c r="P10" s="99"/>
      <c r="Q10" s="1">
        <v>12529.635921000001</v>
      </c>
      <c r="R10" s="10">
        <v>22.372528527714071</v>
      </c>
      <c r="S10" s="3">
        <v>98.789531908118818</v>
      </c>
      <c r="T10" s="1">
        <v>8478.6895408671589</v>
      </c>
      <c r="U10" s="10">
        <v>18.455708305916612</v>
      </c>
      <c r="V10" s="3">
        <v>96.132630498183687</v>
      </c>
      <c r="X10" s="1">
        <v>36328.339999999997</v>
      </c>
      <c r="Y10" s="10">
        <v>12.357126738691553</v>
      </c>
      <c r="Z10" s="3">
        <v>142.84679580743384</v>
      </c>
      <c r="AA10" s="1">
        <v>56837.641565699232</v>
      </c>
      <c r="AB10" s="10">
        <v>19.260052174415684</v>
      </c>
      <c r="AC10" s="3">
        <v>115.04906759472374</v>
      </c>
      <c r="AD10" s="5"/>
      <c r="AE10" s="1">
        <v>5167186.7210308015</v>
      </c>
      <c r="AF10" s="1">
        <v>5992305.8851355007</v>
      </c>
      <c r="AG10" s="2">
        <v>86.230356394998324</v>
      </c>
      <c r="AH10" s="1">
        <v>3921703.4631190309</v>
      </c>
      <c r="AI10" s="1">
        <v>4585633.8750360273</v>
      </c>
      <c r="AJ10" s="2">
        <v>85.52151283748573</v>
      </c>
      <c r="AL10" s="1">
        <v>3310894.0580392</v>
      </c>
      <c r="AM10" s="1">
        <v>3994076.4145415002</v>
      </c>
      <c r="AN10" s="2">
        <v>82.895110518792464</v>
      </c>
      <c r="AO10" s="1">
        <v>4504525.3776518125</v>
      </c>
      <c r="AP10" s="1">
        <v>5065725.8976932354</v>
      </c>
      <c r="AQ10" s="2">
        <v>88.921616933577567</v>
      </c>
      <c r="AS10" s="1">
        <v>8478080.7790699992</v>
      </c>
      <c r="AT10" s="1">
        <v>9986382.2996770032</v>
      </c>
      <c r="AU10" s="2">
        <v>84.896417187475507</v>
      </c>
      <c r="AV10" s="1">
        <v>8426228.8407708462</v>
      </c>
      <c r="AW10" s="1">
        <v>9651359.7727292664</v>
      </c>
      <c r="AX10" s="2">
        <v>87.306131355499446</v>
      </c>
      <c r="AZ10" s="1">
        <v>1536465.9812037002</v>
      </c>
      <c r="BA10" s="1">
        <v>2079498.5205132</v>
      </c>
      <c r="BB10" s="2">
        <v>73.88637049015621</v>
      </c>
      <c r="BC10" s="1">
        <v>1367704.8819437244</v>
      </c>
      <c r="BD10" s="1">
        <v>1702297.2656613905</v>
      </c>
      <c r="BE10" s="2">
        <v>80.344655985353569</v>
      </c>
      <c r="BG10" s="1">
        <v>331.13548016465597</v>
      </c>
      <c r="BH10" s="1">
        <v>3016.1102438298408</v>
      </c>
      <c r="BI10" s="2">
        <v>10.97889179754192</v>
      </c>
      <c r="BJ10" s="1">
        <v>396.50779479032929</v>
      </c>
      <c r="BK10" s="1">
        <v>3448.264400705672</v>
      </c>
      <c r="BL10" s="2">
        <v>11.498764268458816</v>
      </c>
    </row>
    <row r="11" spans="1:64" ht="12.75">
      <c r="A11" s="49"/>
      <c r="B11" t="s">
        <v>151</v>
      </c>
      <c r="C11" s="1">
        <v>59451.24</v>
      </c>
      <c r="D11" s="10">
        <v>30.23344065014706</v>
      </c>
      <c r="E11" s="3">
        <v>112.39197267712662</v>
      </c>
      <c r="F11" s="1">
        <v>51563.976366096576</v>
      </c>
      <c r="G11" s="10">
        <v>40.422017370726721</v>
      </c>
      <c r="H11" s="3">
        <v>159.19799778353993</v>
      </c>
      <c r="I11" s="7"/>
      <c r="J11" s="1">
        <v>852.02999999999986</v>
      </c>
      <c r="K11" s="1">
        <v>2252.29</v>
      </c>
      <c r="L11" s="5">
        <v>37.82949797761389</v>
      </c>
      <c r="M11" s="98">
        <v>1121.1367045785346</v>
      </c>
      <c r="N11" s="98">
        <v>2089.7694413854597</v>
      </c>
      <c r="O11" s="99">
        <v>53.648822801966702</v>
      </c>
      <c r="P11" s="99"/>
      <c r="Q11" s="1">
        <v>14561.795132000001</v>
      </c>
      <c r="R11" s="10">
        <v>15.526697654563115</v>
      </c>
      <c r="S11" s="3">
        <v>68.560654262797414</v>
      </c>
      <c r="T11" s="1">
        <v>9146.6159026498717</v>
      </c>
      <c r="U11" s="10">
        <v>12.416598085710195</v>
      </c>
      <c r="V11" s="3">
        <v>64.675937440741336</v>
      </c>
      <c r="X11" s="1">
        <v>23227.650000000005</v>
      </c>
      <c r="Y11" s="10">
        <v>12.229170441871986</v>
      </c>
      <c r="Z11" s="3">
        <v>141.36763747309152</v>
      </c>
      <c r="AA11" s="1">
        <v>28657.491665930174</v>
      </c>
      <c r="AB11" s="10">
        <v>14.084132427776076</v>
      </c>
      <c r="AC11" s="3">
        <v>84.130940509532095</v>
      </c>
      <c r="AD11" s="5"/>
      <c r="AE11" s="1">
        <v>2935841.4609806007</v>
      </c>
      <c r="AF11" s="1">
        <v>3529207.8989177998</v>
      </c>
      <c r="AG11" s="2">
        <v>83.186979771887351</v>
      </c>
      <c r="AH11" s="1">
        <v>2394327.7145604976</v>
      </c>
      <c r="AI11" s="1">
        <v>2875762.31678872</v>
      </c>
      <c r="AJ11" s="2">
        <v>83.258887585472422</v>
      </c>
      <c r="AL11" s="1">
        <v>1966075.6983716004</v>
      </c>
      <c r="AM11" s="1">
        <v>2331000.5615029</v>
      </c>
      <c r="AN11" s="2">
        <v>84.344711487498898</v>
      </c>
      <c r="AO11" s="1">
        <v>2024971.0727042416</v>
      </c>
      <c r="AP11" s="1">
        <v>2278293.5767709487</v>
      </c>
      <c r="AQ11" s="2">
        <v>88.881042081251707</v>
      </c>
      <c r="AS11" s="1">
        <v>4901917.1593521992</v>
      </c>
      <c r="AT11" s="1">
        <v>5860208.4604206998</v>
      </c>
      <c r="AU11" s="2">
        <v>83.647487840394916</v>
      </c>
      <c r="AV11" s="1">
        <v>4419298.7872647401</v>
      </c>
      <c r="AW11" s="1">
        <v>5154055.8935596691</v>
      </c>
      <c r="AX11" s="2">
        <v>85.744098987885323</v>
      </c>
      <c r="AZ11" s="1">
        <v>2012697.2878749997</v>
      </c>
      <c r="BA11" s="1">
        <v>2591065.0731567</v>
      </c>
      <c r="BB11" s="2">
        <v>77.678376692520743</v>
      </c>
      <c r="BC11" s="1">
        <v>1522405.1385950816</v>
      </c>
      <c r="BD11" s="1">
        <v>1899494.4773574139</v>
      </c>
      <c r="BE11" s="2">
        <v>80.147910759554264</v>
      </c>
      <c r="BG11" s="1">
        <v>64.184642397851476</v>
      </c>
      <c r="BH11" s="1">
        <v>1501.2951394977865</v>
      </c>
      <c r="BI11" s="2">
        <v>4.2752847664132538</v>
      </c>
      <c r="BJ11" s="1">
        <v>93.367804474447723</v>
      </c>
      <c r="BK11" s="1">
        <v>2182.7989216232772</v>
      </c>
      <c r="BL11" s="2">
        <v>4.277434973488675</v>
      </c>
    </row>
    <row r="12" spans="1:64" ht="12.75">
      <c r="A12" s="73"/>
      <c r="B12" s="14" t="s">
        <v>82</v>
      </c>
      <c r="C12" s="15"/>
      <c r="D12" s="15"/>
      <c r="E12" s="16">
        <v>1.1783662569740829</v>
      </c>
      <c r="F12" s="15"/>
      <c r="G12" s="130">
        <v>1.7999155750715197</v>
      </c>
      <c r="H12" s="19"/>
      <c r="I12" s="17"/>
      <c r="L12" s="16">
        <v>0.48940367948323366</v>
      </c>
      <c r="M12" s="100"/>
      <c r="N12" s="100"/>
      <c r="O12" s="101">
        <v>0.60822675596622977</v>
      </c>
      <c r="P12" s="101"/>
      <c r="Q12" s="15"/>
      <c r="R12" s="16">
        <v>0.73212887165602347</v>
      </c>
      <c r="S12" s="14"/>
      <c r="T12" s="18"/>
      <c r="U12" s="16">
        <v>0.6979063119702883</v>
      </c>
      <c r="V12" s="16"/>
      <c r="W12" s="15"/>
      <c r="X12" s="15"/>
      <c r="Y12" s="16">
        <v>1.6772121617306603</v>
      </c>
      <c r="AA12" s="16"/>
      <c r="AB12" s="16">
        <v>1.0460197290402695</v>
      </c>
      <c r="AC12" s="16"/>
      <c r="AD12" s="16"/>
      <c r="AE12" s="15"/>
      <c r="AF12" s="18"/>
      <c r="AG12" s="19">
        <v>1.0124533557113564</v>
      </c>
      <c r="AH12" s="16"/>
      <c r="AI12" s="18"/>
      <c r="AJ12" s="25">
        <v>1.0629233138519301</v>
      </c>
      <c r="AK12" s="14"/>
      <c r="AL12" s="15"/>
      <c r="AM12" s="18"/>
      <c r="AN12" s="19">
        <v>1.0663384100869062</v>
      </c>
      <c r="AO12" s="16"/>
      <c r="AP12" s="18"/>
      <c r="AQ12" s="25">
        <v>1.0221553189987846</v>
      </c>
      <c r="AR12" s="14"/>
      <c r="AS12" s="15"/>
      <c r="AT12" s="18"/>
      <c r="AU12" s="19">
        <v>1.0334671248195531</v>
      </c>
      <c r="AV12" s="16"/>
      <c r="AW12" s="18"/>
      <c r="AX12" s="25">
        <v>1.0429659222545298</v>
      </c>
      <c r="AY12" s="14"/>
      <c r="AZ12" s="15"/>
      <c r="BA12" s="18"/>
      <c r="BB12" s="19">
        <v>1.1238761450298911</v>
      </c>
      <c r="BC12" s="16"/>
      <c r="BD12" s="18"/>
      <c r="BE12" s="25">
        <v>1.0619033863439367</v>
      </c>
      <c r="BF12" s="14"/>
      <c r="BG12" s="15"/>
      <c r="BH12" s="15"/>
      <c r="BI12" s="16">
        <v>0.12810077662422562</v>
      </c>
      <c r="BJ12" s="15"/>
      <c r="BK12" s="15"/>
      <c r="BL12" s="16">
        <v>0.1257754693508473</v>
      </c>
    </row>
    <row r="13" spans="1:64" ht="12.75">
      <c r="A13" s="72"/>
      <c r="C13" s="1"/>
      <c r="D13" s="1"/>
      <c r="E13" s="5"/>
      <c r="F13" s="1"/>
      <c r="G13" s="10"/>
      <c r="H13" s="2"/>
      <c r="I13" s="7"/>
      <c r="L13" s="5"/>
      <c r="M13" s="98"/>
      <c r="N13" s="98"/>
      <c r="O13" s="99"/>
      <c r="P13" s="99"/>
      <c r="Q13" s="1"/>
      <c r="R13" s="1"/>
      <c r="S13" s="5"/>
      <c r="T13" s="1"/>
      <c r="U13" s="1"/>
      <c r="V13" s="5"/>
      <c r="X13" s="1"/>
      <c r="Y13" s="1"/>
      <c r="Z13" s="5"/>
      <c r="AA13" s="1"/>
      <c r="AB13" s="1"/>
      <c r="AC13" s="5"/>
      <c r="AD13" s="5"/>
      <c r="AE13" s="1"/>
      <c r="AG13" s="7"/>
      <c r="AH13" s="1"/>
      <c r="AJ13" s="7"/>
      <c r="AL13" s="1"/>
      <c r="AN13" s="7"/>
      <c r="AO13" s="1"/>
      <c r="AQ13" s="7"/>
      <c r="AS13" s="1"/>
      <c r="AU13" s="7"/>
      <c r="AV13" s="1"/>
      <c r="AX13" s="7"/>
      <c r="AZ13" s="1"/>
      <c r="BB13" s="7"/>
      <c r="BC13" s="1"/>
      <c r="BE13" s="7"/>
      <c r="BG13" s="1"/>
      <c r="BH13" s="1"/>
      <c r="BI13" s="5"/>
      <c r="BJ13" s="1"/>
      <c r="BK13" s="1"/>
      <c r="BL13" s="5"/>
    </row>
    <row r="14" spans="1:64" ht="12.75">
      <c r="A14" s="74" t="s">
        <v>152</v>
      </c>
      <c r="B14" t="s">
        <v>147</v>
      </c>
      <c r="C14" s="1">
        <v>1076287.4099999999</v>
      </c>
      <c r="D14" s="10">
        <v>25.806188443345636</v>
      </c>
      <c r="E14" s="3">
        <v>95.933786034742141</v>
      </c>
      <c r="F14" s="1">
        <v>1199046.7015717262</v>
      </c>
      <c r="G14" s="10">
        <v>24.922602143945152</v>
      </c>
      <c r="H14" s="3">
        <v>98.155129776999956</v>
      </c>
      <c r="I14" s="7"/>
      <c r="J14" s="1">
        <v>44073.259999999987</v>
      </c>
      <c r="K14" s="1">
        <v>58205.390000000007</v>
      </c>
      <c r="L14" s="5">
        <v>75.720238280337924</v>
      </c>
      <c r="M14" s="98">
        <v>60177.772495365243</v>
      </c>
      <c r="N14" s="98">
        <v>68791.141940324233</v>
      </c>
      <c r="O14" s="99">
        <v>87.478955571880149</v>
      </c>
      <c r="P14" s="99"/>
      <c r="Q14" s="1">
        <v>21461.116075900001</v>
      </c>
      <c r="R14" s="10">
        <v>21.02382128717581</v>
      </c>
      <c r="S14" s="3">
        <v>92.834096124058192</v>
      </c>
      <c r="T14" s="1">
        <v>24004.195067718178</v>
      </c>
      <c r="U14" s="10">
        <v>17.469635900997918</v>
      </c>
      <c r="V14" s="3">
        <v>90.996347860030241</v>
      </c>
      <c r="X14" s="1">
        <v>358813.12</v>
      </c>
      <c r="Y14" s="10">
        <v>7.358255500992632</v>
      </c>
      <c r="Z14" s="3">
        <v>85.060487221361811</v>
      </c>
      <c r="AA14" s="1">
        <v>792943.09479942336</v>
      </c>
      <c r="AB14" s="10">
        <v>12.646209965153675</v>
      </c>
      <c r="AC14" s="3">
        <v>75.541574442395003</v>
      </c>
      <c r="AD14" s="5"/>
      <c r="AE14" s="1">
        <v>50223387.719382115</v>
      </c>
      <c r="AF14" s="1">
        <v>64028626.3423132</v>
      </c>
      <c r="AG14" s="2">
        <v>78.43895861653381</v>
      </c>
      <c r="AH14" s="1">
        <v>59457041.369041815</v>
      </c>
      <c r="AI14" s="1">
        <v>77937156.706581578</v>
      </c>
      <c r="AJ14" s="2">
        <v>76.288440432701634</v>
      </c>
      <c r="AL14" s="1">
        <v>47882367.826916896</v>
      </c>
      <c r="AM14" s="1">
        <v>60619939.679117814</v>
      </c>
      <c r="AN14" s="2">
        <v>78.987818332342016</v>
      </c>
      <c r="AO14" s="1">
        <v>55443951.965471707</v>
      </c>
      <c r="AP14" s="1">
        <v>62853092.743636593</v>
      </c>
      <c r="AQ14" s="2">
        <v>88.211971034766606</v>
      </c>
      <c r="AS14" s="1">
        <v>98105755.546299025</v>
      </c>
      <c r="AT14" s="1">
        <v>124648566.02143103</v>
      </c>
      <c r="AU14" s="2">
        <v>78.705883812118259</v>
      </c>
      <c r="AV14" s="1">
        <v>114900993.33451355</v>
      </c>
      <c r="AW14" s="1">
        <v>140790249.45021823</v>
      </c>
      <c r="AX14" s="2">
        <v>81.6114708107973</v>
      </c>
      <c r="AZ14" s="1">
        <v>2847582.3527815002</v>
      </c>
      <c r="BA14" s="1">
        <v>4368542.0217554001</v>
      </c>
      <c r="BB14" s="2">
        <v>65.183815071492972</v>
      </c>
      <c r="BC14" s="1">
        <v>3375568.9985103454</v>
      </c>
      <c r="BD14" s="1">
        <v>4855838.872952546</v>
      </c>
      <c r="BE14" s="2">
        <v>69.515671479804752</v>
      </c>
      <c r="BG14" s="1">
        <v>21500.067958606011</v>
      </c>
      <c r="BH14" s="1">
        <v>68138.117520115324</v>
      </c>
      <c r="BI14" s="2">
        <v>31.553657102808703</v>
      </c>
      <c r="BJ14" s="4">
        <v>20141.044387337941</v>
      </c>
      <c r="BK14" s="4">
        <v>70455.918936715476</v>
      </c>
      <c r="BL14" s="5">
        <v>28.586731521348714</v>
      </c>
    </row>
    <row r="15" spans="1:64" ht="12.75">
      <c r="A15" s="49"/>
      <c r="B15" t="s">
        <v>148</v>
      </c>
      <c r="C15" s="1">
        <v>352421.39999999991</v>
      </c>
      <c r="D15" s="10">
        <v>29.538135056142206</v>
      </c>
      <c r="E15" s="3">
        <v>109.80719351725728</v>
      </c>
      <c r="F15" s="1">
        <v>511580.5034657112</v>
      </c>
      <c r="G15" s="10">
        <v>35.163698973802774</v>
      </c>
      <c r="H15" s="3">
        <v>138.48864642135689</v>
      </c>
      <c r="I15" s="7"/>
      <c r="J15" s="1">
        <v>12904.750000000007</v>
      </c>
      <c r="K15" s="1">
        <v>17706.360000000004</v>
      </c>
      <c r="L15" s="5">
        <v>72.882003980490651</v>
      </c>
      <c r="M15" s="98">
        <v>14775.723401613768</v>
      </c>
      <c r="N15" s="98">
        <v>19001.17977132196</v>
      </c>
      <c r="O15" s="99">
        <v>77.762136769604297</v>
      </c>
      <c r="P15" s="99"/>
      <c r="Q15" s="1">
        <v>20614.182430799996</v>
      </c>
      <c r="R15" s="10">
        <v>27.499543431854285</v>
      </c>
      <c r="S15" s="3">
        <v>121.42869859142584</v>
      </c>
      <c r="T15" s="1">
        <v>19110.300013721</v>
      </c>
      <c r="U15" s="10">
        <v>19.957642268374656</v>
      </c>
      <c r="V15" s="3">
        <v>103.95594782918877</v>
      </c>
      <c r="X15" s="1">
        <v>143391.68999999997</v>
      </c>
      <c r="Y15" s="10">
        <v>11.9487542252495</v>
      </c>
      <c r="Z15" s="3">
        <v>138.12606207421308</v>
      </c>
      <c r="AA15" s="1">
        <v>242558.5653227304</v>
      </c>
      <c r="AB15" s="10">
        <v>17.263872462001974</v>
      </c>
      <c r="AC15" s="3">
        <v>103.12497660135816</v>
      </c>
      <c r="AD15" s="5"/>
      <c r="AE15" s="1">
        <v>18464968.893925503</v>
      </c>
      <c r="AF15" s="1">
        <v>23538883.703092709</v>
      </c>
      <c r="AG15" s="2">
        <v>78.444539370825993</v>
      </c>
      <c r="AH15" s="1">
        <v>18949661.304824509</v>
      </c>
      <c r="AI15" s="1">
        <v>25046813.438142844</v>
      </c>
      <c r="AJ15" s="2">
        <v>75.656974695099493</v>
      </c>
      <c r="AL15" s="1">
        <v>11252166.531229997</v>
      </c>
      <c r="AM15" s="1">
        <v>15006359.365784902</v>
      </c>
      <c r="AN15" s="2">
        <v>74.982654066551177</v>
      </c>
      <c r="AO15" s="1">
        <v>12988162.895612715</v>
      </c>
      <c r="AP15" s="1">
        <v>14866119.828366829</v>
      </c>
      <c r="AQ15" s="2">
        <v>87.367538036585131</v>
      </c>
      <c r="AS15" s="1">
        <v>29717135.425155498</v>
      </c>
      <c r="AT15" s="1">
        <v>38545243.0688776</v>
      </c>
      <c r="AU15" s="2">
        <v>77.096764890165815</v>
      </c>
      <c r="AV15" s="1">
        <v>31937824.200437225</v>
      </c>
      <c r="AW15" s="1">
        <v>39912933.266509682</v>
      </c>
      <c r="AX15" s="2">
        <v>80.01873474740519</v>
      </c>
      <c r="AZ15" s="1">
        <v>2570144.9642675994</v>
      </c>
      <c r="BA15" s="1">
        <v>4056381.9897588002</v>
      </c>
      <c r="BB15" s="2">
        <v>63.360525975030889</v>
      </c>
      <c r="BC15" s="1">
        <v>2686181.2444299259</v>
      </c>
      <c r="BD15" s="1">
        <v>3831694.6642218013</v>
      </c>
      <c r="BE15" s="2">
        <v>70.104261425420134</v>
      </c>
      <c r="BG15" s="1">
        <v>3242.9724269472281</v>
      </c>
      <c r="BH15" s="1">
        <v>21843.444028042089</v>
      </c>
      <c r="BI15" s="2">
        <v>14.846433661211931</v>
      </c>
      <c r="BJ15" s="4">
        <v>2123.9577360242702</v>
      </c>
      <c r="BK15" s="4">
        <v>19383.679095655709</v>
      </c>
      <c r="BL15" s="5">
        <v>10.957454080532596</v>
      </c>
    </row>
    <row r="16" spans="1:64" ht="12.75">
      <c r="A16" s="49"/>
      <c r="B16" t="s">
        <v>149</v>
      </c>
      <c r="C16" s="1">
        <v>132794.18999999997</v>
      </c>
      <c r="D16" s="10">
        <v>29.786200507309445</v>
      </c>
      <c r="E16" s="3">
        <v>110.7293699156485</v>
      </c>
      <c r="F16" s="1">
        <v>130949.4281937596</v>
      </c>
      <c r="G16" s="10">
        <v>37.271645559220204</v>
      </c>
      <c r="H16" s="3">
        <v>146.79057931984033</v>
      </c>
      <c r="I16" s="7"/>
      <c r="J16" s="1">
        <v>4577.3999999999996</v>
      </c>
      <c r="K16" s="1">
        <v>6383.86</v>
      </c>
      <c r="L16" s="5">
        <v>71.702700247185874</v>
      </c>
      <c r="M16" s="98">
        <v>3367.2329422461435</v>
      </c>
      <c r="N16" s="98">
        <v>4542.4563914947375</v>
      </c>
      <c r="O16" s="99">
        <v>74.12801911650547</v>
      </c>
      <c r="P16" s="99"/>
      <c r="Q16" s="1">
        <v>10067.8165467</v>
      </c>
      <c r="R16" s="10">
        <v>28.006352432771088</v>
      </c>
      <c r="S16" s="3">
        <v>123.66659601573222</v>
      </c>
      <c r="T16" s="1">
        <v>7209.2613168744811</v>
      </c>
      <c r="U16" s="10">
        <v>22.438484692505959</v>
      </c>
      <c r="V16" s="3">
        <v>116.87823204229464</v>
      </c>
      <c r="X16" s="1">
        <v>59168.76</v>
      </c>
      <c r="Y16" s="10">
        <v>14.845639554661281</v>
      </c>
      <c r="Z16" s="3">
        <v>171.61368390399875</v>
      </c>
      <c r="AA16" s="1">
        <v>62957.827403305535</v>
      </c>
      <c r="AB16" s="10">
        <v>18.808468008092419</v>
      </c>
      <c r="AC16" s="3">
        <v>112.35154960227267</v>
      </c>
      <c r="AD16" s="5"/>
      <c r="AE16" s="1">
        <v>5755621.722358699</v>
      </c>
      <c r="AF16" s="1">
        <v>7179677.7414129004</v>
      </c>
      <c r="AG16" s="2">
        <v>80.165460479651557</v>
      </c>
      <c r="AH16" s="1">
        <v>4766848.3894061651</v>
      </c>
      <c r="AI16" s="1">
        <v>6062285.5037107999</v>
      </c>
      <c r="AJ16" s="2">
        <v>78.631209079287316</v>
      </c>
      <c r="AL16" s="1">
        <v>3207115.3858144009</v>
      </c>
      <c r="AM16" s="1">
        <v>4535016.6700115995</v>
      </c>
      <c r="AN16" s="2">
        <v>70.718932678282698</v>
      </c>
      <c r="AO16" s="1">
        <v>3259538.7163884081</v>
      </c>
      <c r="AP16" s="1">
        <v>3683920.0391932176</v>
      </c>
      <c r="AQ16" s="2">
        <v>88.480170082688616</v>
      </c>
      <c r="AS16" s="1">
        <v>8962737.1081730966</v>
      </c>
      <c r="AT16" s="1">
        <v>11714694.411424501</v>
      </c>
      <c r="AU16" s="2">
        <v>76.508501147348596</v>
      </c>
      <c r="AV16" s="1">
        <v>8026387.1057945741</v>
      </c>
      <c r="AW16" s="1">
        <v>9746205.5429040175</v>
      </c>
      <c r="AX16" s="2">
        <v>82.353969146878882</v>
      </c>
      <c r="AZ16" s="1">
        <v>1115241.9648521999</v>
      </c>
      <c r="BA16" s="1">
        <v>2051837.0034827001</v>
      </c>
      <c r="BB16" s="2">
        <v>54.353341077251073</v>
      </c>
      <c r="BC16" s="1">
        <v>954594.3148805669</v>
      </c>
      <c r="BD16" s="1">
        <v>1334558.6559529281</v>
      </c>
      <c r="BE16" s="2">
        <v>71.528839187585092</v>
      </c>
      <c r="BG16" s="1">
        <v>931.57354273409055</v>
      </c>
      <c r="BH16" s="1">
        <v>6391.3584061562624</v>
      </c>
      <c r="BI16" s="2">
        <v>14.57551718327646</v>
      </c>
      <c r="BJ16" s="4">
        <v>450.04124399479315</v>
      </c>
      <c r="BK16" s="4">
        <v>4623.9564200145305</v>
      </c>
      <c r="BL16" s="5">
        <v>9.7328175941887203</v>
      </c>
    </row>
    <row r="17" spans="1:64" ht="12.75">
      <c r="A17" s="49"/>
      <c r="B17" t="s">
        <v>150</v>
      </c>
      <c r="C17" s="1">
        <v>10084.730000000001</v>
      </c>
      <c r="D17" s="10">
        <v>29.671189727491971</v>
      </c>
      <c r="E17" s="3">
        <v>110.30182054829729</v>
      </c>
      <c r="F17" s="1">
        <v>8451.8907027498171</v>
      </c>
      <c r="G17" s="10">
        <v>36.994084997613101</v>
      </c>
      <c r="H17" s="3">
        <v>145.69743532194758</v>
      </c>
      <c r="I17" s="7"/>
      <c r="J17" s="1">
        <v>249.75</v>
      </c>
      <c r="K17" s="1">
        <v>397.09000000000003</v>
      </c>
      <c r="L17" s="5">
        <v>62.895061572943156</v>
      </c>
      <c r="M17" s="98">
        <v>210.1528861614546</v>
      </c>
      <c r="N17" s="98">
        <v>315.01970365125828</v>
      </c>
      <c r="O17" s="99">
        <v>66.711029096168474</v>
      </c>
      <c r="P17" s="99"/>
      <c r="Q17" s="1">
        <v>1676.7904548000001</v>
      </c>
      <c r="R17" s="10">
        <v>24.937698909968105</v>
      </c>
      <c r="S17" s="3">
        <v>110.11645818797722</v>
      </c>
      <c r="T17" s="1">
        <v>1204.6601845954681</v>
      </c>
      <c r="U17" s="10">
        <v>26.322128194163358</v>
      </c>
      <c r="V17" s="3">
        <v>137.10746733053415</v>
      </c>
      <c r="X17" s="1">
        <v>4937.0299999999979</v>
      </c>
      <c r="Y17" s="10">
        <v>15.324568747449195</v>
      </c>
      <c r="Z17" s="3">
        <v>177.15004377592462</v>
      </c>
      <c r="AA17" s="1">
        <v>4867.9639804323306</v>
      </c>
      <c r="AB17" s="10">
        <v>19.933773309672063</v>
      </c>
      <c r="AC17" s="3">
        <v>119.0735109206389</v>
      </c>
      <c r="AD17" s="5"/>
      <c r="AE17" s="1">
        <v>409539.53493910003</v>
      </c>
      <c r="AF17" s="1">
        <v>533463.56526750012</v>
      </c>
      <c r="AG17" s="2">
        <v>76.769916748436302</v>
      </c>
      <c r="AH17" s="1">
        <v>372060.05507805699</v>
      </c>
      <c r="AI17" s="1">
        <v>483733.02159200865</v>
      </c>
      <c r="AJ17" s="2">
        <v>76.914338792413645</v>
      </c>
      <c r="AL17" s="1">
        <v>235297.71027120005</v>
      </c>
      <c r="AM17" s="1">
        <v>392413.7338764001</v>
      </c>
      <c r="AN17" s="2">
        <v>59.961639962711544</v>
      </c>
      <c r="AO17" s="1">
        <v>249213.50218994296</v>
      </c>
      <c r="AP17" s="1">
        <v>280919.52243824856</v>
      </c>
      <c r="AQ17" s="2">
        <v>88.713486349004029</v>
      </c>
      <c r="AS17" s="1">
        <v>644837.24521030008</v>
      </c>
      <c r="AT17" s="1">
        <v>925877.29914390005</v>
      </c>
      <c r="AU17" s="2">
        <v>69.646080080647849</v>
      </c>
      <c r="AV17" s="1">
        <v>621273.55726799986</v>
      </c>
      <c r="AW17" s="1">
        <v>764652.54403025715</v>
      </c>
      <c r="AX17" s="2">
        <v>81.249132317464202</v>
      </c>
      <c r="AZ17" s="1">
        <v>163580.90196680007</v>
      </c>
      <c r="BA17" s="1">
        <v>298976.94778020005</v>
      </c>
      <c r="BB17" s="2">
        <v>54.71355005171182</v>
      </c>
      <c r="BC17" s="1">
        <v>159740.83068935736</v>
      </c>
      <c r="BD17" s="1">
        <v>220749.47389890577</v>
      </c>
      <c r="BE17" s="2">
        <v>72.362949667781379</v>
      </c>
      <c r="BG17" s="1">
        <v>48.724164608662804</v>
      </c>
      <c r="BH17" s="1">
        <v>403.38794018872551</v>
      </c>
      <c r="BI17" s="2">
        <v>12.07873606381667</v>
      </c>
      <c r="BJ17" s="4">
        <v>28.168266781642561</v>
      </c>
      <c r="BK17" s="4">
        <v>324.66014598732613</v>
      </c>
      <c r="BL17" s="5">
        <v>8.6762317856969648</v>
      </c>
    </row>
    <row r="18" spans="1:64" ht="12.75">
      <c r="A18" s="49"/>
      <c r="B18" t="s">
        <v>151</v>
      </c>
      <c r="C18" s="1">
        <v>3024.27</v>
      </c>
      <c r="D18" s="10">
        <v>31.67724341751746</v>
      </c>
      <c r="E18" s="3">
        <v>117.75926921010209</v>
      </c>
      <c r="F18" s="1">
        <v>2143.4760660528673</v>
      </c>
      <c r="G18" s="10">
        <v>38.518886426134465</v>
      </c>
      <c r="H18" s="3">
        <v>151.70271042268703</v>
      </c>
      <c r="I18" s="7"/>
      <c r="J18" s="1">
        <v>46.84</v>
      </c>
      <c r="K18" s="1">
        <v>112.3</v>
      </c>
      <c r="L18" s="5">
        <v>41.709706144256458</v>
      </c>
      <c r="M18" s="98">
        <v>35.118274613393297</v>
      </c>
      <c r="N18" s="98">
        <v>67.202193207823996</v>
      </c>
      <c r="O18" s="99">
        <v>52.257631688878661</v>
      </c>
      <c r="P18" s="99"/>
      <c r="Q18" s="1">
        <v>1033.094229</v>
      </c>
      <c r="R18" s="10">
        <v>33.755069587798673</v>
      </c>
      <c r="S18" s="3">
        <v>149.05098992158165</v>
      </c>
      <c r="T18" s="1">
        <v>386.58341709087608</v>
      </c>
      <c r="U18" s="10">
        <v>28.591682278642509</v>
      </c>
      <c r="V18" s="3">
        <v>148.9291866914179</v>
      </c>
      <c r="X18" s="1">
        <v>1757.3999999999999</v>
      </c>
      <c r="Y18" s="10">
        <v>18.117518901190198</v>
      </c>
      <c r="Z18" s="3">
        <v>209.43618834241039</v>
      </c>
      <c r="AA18" s="1">
        <v>1202.5484941085376</v>
      </c>
      <c r="AB18" s="10">
        <v>18.970763895550224</v>
      </c>
      <c r="AC18" s="3">
        <v>113.32101688914129</v>
      </c>
      <c r="AD18" s="18"/>
      <c r="AE18" s="1">
        <v>203581.84689739998</v>
      </c>
      <c r="AF18" s="1">
        <v>264734.28181680001</v>
      </c>
      <c r="AG18" s="2">
        <v>76.900447309004576</v>
      </c>
      <c r="AH18" s="1">
        <v>84211.881649446295</v>
      </c>
      <c r="AI18" s="1">
        <v>114872.32997273485</v>
      </c>
      <c r="AJ18" s="2">
        <v>73.309109051269473</v>
      </c>
      <c r="AL18" s="1">
        <v>62834.364934200006</v>
      </c>
      <c r="AM18" s="1">
        <v>121502.3044826</v>
      </c>
      <c r="AN18" s="2">
        <v>51.714545828386605</v>
      </c>
      <c r="AO18" s="1">
        <v>50081.920337223339</v>
      </c>
      <c r="AP18" s="1">
        <v>56153.86636510049</v>
      </c>
      <c r="AQ18" s="2">
        <v>89.186949321710728</v>
      </c>
      <c r="AS18" s="1">
        <v>266416.2118316</v>
      </c>
      <c r="AT18" s="1">
        <v>386236.58629940002</v>
      </c>
      <c r="AU18" s="2">
        <v>68.977466475711196</v>
      </c>
      <c r="AV18" s="1">
        <v>134293.80198666966</v>
      </c>
      <c r="AW18" s="1">
        <v>171026.19633783534</v>
      </c>
      <c r="AX18" s="2">
        <v>78.522357897379294</v>
      </c>
      <c r="AZ18" s="1">
        <v>177606.77982439997</v>
      </c>
      <c r="BA18" s="1">
        <v>264949.9824334</v>
      </c>
      <c r="BB18" s="2">
        <v>67.034078731839386</v>
      </c>
      <c r="BC18" s="1">
        <v>46692.611489804171</v>
      </c>
      <c r="BD18" s="1">
        <v>65454.332973817407</v>
      </c>
      <c r="BE18" s="2">
        <v>71.336165794374267</v>
      </c>
      <c r="BG18" s="4" t="s">
        <v>162</v>
      </c>
      <c r="BH18" s="23" t="s">
        <v>160</v>
      </c>
      <c r="BI18" s="37" t="s">
        <v>160</v>
      </c>
      <c r="BJ18" s="4" t="s">
        <v>162</v>
      </c>
      <c r="BK18" s="23" t="s">
        <v>160</v>
      </c>
      <c r="BL18" s="37" t="s">
        <v>160</v>
      </c>
    </row>
    <row r="19" spans="1:64" ht="12.75">
      <c r="A19" s="73"/>
      <c r="B19" s="14" t="s">
        <v>82</v>
      </c>
      <c r="C19" s="15"/>
      <c r="D19" s="15"/>
      <c r="E19" s="16">
        <v>1.22750570031142</v>
      </c>
      <c r="F19" s="15"/>
      <c r="G19" s="130">
        <v>1.5455403173256721</v>
      </c>
      <c r="H19" s="19"/>
      <c r="I19" s="17"/>
      <c r="L19" s="16">
        <v>0.55083960499219808</v>
      </c>
      <c r="M19" s="100"/>
      <c r="N19" s="100"/>
      <c r="O19" s="101">
        <v>0.59737374946068422</v>
      </c>
      <c r="P19" s="101"/>
      <c r="Q19" s="15"/>
      <c r="R19" s="16">
        <v>1.605563000499282</v>
      </c>
      <c r="S19" s="14"/>
      <c r="T19" s="18"/>
      <c r="U19" s="16">
        <v>1.6366501534819775</v>
      </c>
      <c r="V19" s="16"/>
      <c r="W19" s="15"/>
      <c r="X19" s="15"/>
      <c r="Y19" s="16">
        <v>2.4622030179226768</v>
      </c>
      <c r="AA19" s="16"/>
      <c r="AB19" s="16">
        <v>1.5001145756573475</v>
      </c>
      <c r="AC19" s="16"/>
      <c r="AD19" s="16"/>
      <c r="AE19" s="15"/>
      <c r="AF19" s="18"/>
      <c r="AG19" s="19">
        <v>0.98038587795319176</v>
      </c>
      <c r="AH19" s="16"/>
      <c r="AI19" s="18"/>
      <c r="AJ19" s="25">
        <v>0.96094648986748654</v>
      </c>
      <c r="AK19" s="14"/>
      <c r="AL19" s="15"/>
      <c r="AM19" s="18"/>
      <c r="AN19" s="19">
        <v>0.65471546018396343</v>
      </c>
      <c r="AO19" s="16"/>
      <c r="AP19" s="18"/>
      <c r="AQ19" s="25">
        <v>1.0110526754533107</v>
      </c>
      <c r="AR19" s="14"/>
      <c r="AS19" s="15"/>
      <c r="AT19" s="18"/>
      <c r="AU19" s="19">
        <v>0.87639529771840019</v>
      </c>
      <c r="AV19" s="16"/>
      <c r="AW19" s="18"/>
      <c r="AX19" s="25">
        <v>0.96214854501789826</v>
      </c>
      <c r="AY19" s="14"/>
      <c r="AZ19" s="15"/>
      <c r="BA19" s="18"/>
      <c r="BB19" s="19">
        <v>1.0283853232327236</v>
      </c>
      <c r="BC19" s="16"/>
      <c r="BD19" s="18"/>
      <c r="BE19" s="25">
        <v>1.0261882576376808</v>
      </c>
      <c r="BF19" s="14"/>
      <c r="BG19" s="15"/>
      <c r="BH19" s="15"/>
      <c r="BI19" s="16" t="s">
        <v>160</v>
      </c>
      <c r="BJ19" s="18"/>
      <c r="BK19" s="18"/>
      <c r="BL19" s="16" t="s">
        <v>160</v>
      </c>
    </row>
    <row r="20" spans="1:64" ht="12.75">
      <c r="A20" s="75"/>
      <c r="C20" s="1"/>
      <c r="D20" s="1"/>
      <c r="E20" s="5"/>
      <c r="F20" s="1"/>
      <c r="G20" s="10"/>
      <c r="H20" s="2"/>
      <c r="I20" s="7"/>
      <c r="L20" s="5"/>
      <c r="M20" s="98"/>
      <c r="N20" s="98"/>
      <c r="O20" s="99"/>
      <c r="P20" s="99"/>
      <c r="Q20" s="1"/>
      <c r="R20" s="1"/>
      <c r="S20" s="5"/>
      <c r="T20" s="1"/>
      <c r="U20" s="1"/>
      <c r="V20" s="5"/>
      <c r="X20" s="1"/>
      <c r="Y20" s="1"/>
      <c r="Z20" s="5"/>
      <c r="AA20" s="1"/>
      <c r="AB20" s="1"/>
      <c r="AC20" s="5"/>
      <c r="AD20" s="5"/>
      <c r="AE20" s="1"/>
      <c r="AG20" s="7"/>
      <c r="AH20" s="1"/>
      <c r="AJ20" s="7"/>
      <c r="AL20" s="1"/>
      <c r="AN20" s="7"/>
      <c r="AO20" s="1"/>
      <c r="AQ20" s="7"/>
      <c r="AS20" s="1"/>
      <c r="AU20" s="7"/>
      <c r="AV20" s="1"/>
      <c r="AX20" s="7"/>
      <c r="AZ20" s="1"/>
      <c r="BB20" s="7"/>
      <c r="BC20" s="1"/>
      <c r="BE20" s="7"/>
      <c r="BG20" s="1"/>
      <c r="BH20" s="1"/>
      <c r="BI20" s="5"/>
      <c r="BJ20" s="1"/>
      <c r="BK20" s="1"/>
      <c r="BL20" s="5"/>
    </row>
    <row r="21" spans="1:64" ht="12.75">
      <c r="A21" s="74" t="s">
        <v>153</v>
      </c>
      <c r="B21" t="s">
        <v>147</v>
      </c>
      <c r="C21" s="1">
        <v>707633.03999999992</v>
      </c>
      <c r="D21" s="10">
        <v>25.734108395870461</v>
      </c>
      <c r="E21" s="3">
        <v>95.665830467919932</v>
      </c>
      <c r="F21" s="1">
        <v>743736.52990945254</v>
      </c>
      <c r="G21" s="10">
        <v>19.039387365995911</v>
      </c>
      <c r="H21" s="3">
        <v>74.984687673872088</v>
      </c>
      <c r="I21" s="7"/>
      <c r="J21" s="1">
        <v>35513.19</v>
      </c>
      <c r="K21" s="1">
        <v>43524.52</v>
      </c>
      <c r="L21" s="5">
        <v>81.593524753403386</v>
      </c>
      <c r="M21" s="98">
        <v>50033.661161492702</v>
      </c>
      <c r="N21" s="98">
        <v>55356.780606052162</v>
      </c>
      <c r="O21" s="99">
        <v>90.38397936751133</v>
      </c>
      <c r="P21" s="99"/>
      <c r="Q21" s="1">
        <v>5824.1512809999995</v>
      </c>
      <c r="R21" s="10">
        <v>21.537176906313615</v>
      </c>
      <c r="S21" s="3">
        <v>95.10090120396697</v>
      </c>
      <c r="T21" s="1">
        <v>7655.0556810609742</v>
      </c>
      <c r="U21" s="10">
        <v>21.25132867113167</v>
      </c>
      <c r="V21" s="3">
        <v>110.69453921107007</v>
      </c>
      <c r="X21" s="1">
        <v>287720.15000000002</v>
      </c>
      <c r="Y21" s="10">
        <v>7.8516267132404849</v>
      </c>
      <c r="Z21" s="3">
        <v>90.76379498080766</v>
      </c>
      <c r="AA21" s="1">
        <v>655911.00285983738</v>
      </c>
      <c r="AB21" s="10">
        <v>12.371717343764391</v>
      </c>
      <c r="AC21" s="3">
        <v>73.901904940646787</v>
      </c>
      <c r="AD21" s="5"/>
      <c r="AE21" s="1">
        <v>102946864.04351839</v>
      </c>
      <c r="AF21" s="1">
        <v>130041231.21071051</v>
      </c>
      <c r="AG21" s="2">
        <v>79.164787264056173</v>
      </c>
      <c r="AH21" s="1">
        <v>65159976.386900261</v>
      </c>
      <c r="AI21" s="1">
        <v>88088420.603755951</v>
      </c>
      <c r="AJ21" s="2">
        <v>73.971103057922178</v>
      </c>
      <c r="AL21" s="1">
        <v>40601358.875113897</v>
      </c>
      <c r="AM21" s="1">
        <v>51935158.734294698</v>
      </c>
      <c r="AN21" s="2">
        <v>78.177018930151704</v>
      </c>
      <c r="AO21" s="1">
        <v>42908088.954319596</v>
      </c>
      <c r="AP21" s="1">
        <v>50590600.428786024</v>
      </c>
      <c r="AQ21" s="2">
        <v>84.814350078171671</v>
      </c>
      <c r="AS21" s="1">
        <v>143548222.9186323</v>
      </c>
      <c r="AT21" s="1">
        <v>181976389.94500515</v>
      </c>
      <c r="AU21" s="2">
        <v>78.88288308280751</v>
      </c>
      <c r="AV21" s="1">
        <v>108068065.34121986</v>
      </c>
      <c r="AW21" s="1">
        <v>138679021.03254193</v>
      </c>
      <c r="AX21" s="2">
        <v>77.926758161828232</v>
      </c>
      <c r="AZ21" s="1">
        <v>1074371.7629775</v>
      </c>
      <c r="BA21" s="1">
        <v>1561313.5397266003</v>
      </c>
      <c r="BB21" s="2">
        <v>68.812044194891939</v>
      </c>
      <c r="BC21" s="1">
        <v>1102946.8352641205</v>
      </c>
      <c r="BD21" s="1">
        <v>1519821.6082655683</v>
      </c>
      <c r="BE21" s="2">
        <v>72.570808920318726</v>
      </c>
      <c r="BG21" s="1">
        <v>20575.857314997556</v>
      </c>
      <c r="BH21" s="1">
        <v>52656.259186475603</v>
      </c>
      <c r="BI21" s="2">
        <v>39.07580529435392</v>
      </c>
      <c r="BJ21" s="4">
        <v>29077.736658874936</v>
      </c>
      <c r="BK21" s="4">
        <v>57511.684709554531</v>
      </c>
      <c r="BL21" s="5">
        <v>50.559702442596318</v>
      </c>
    </row>
    <row r="22" spans="1:64" ht="12.75">
      <c r="A22" s="49"/>
      <c r="B22" t="s">
        <v>148</v>
      </c>
      <c r="C22" s="1">
        <v>229530.43999999997</v>
      </c>
      <c r="D22" s="10">
        <v>30.02599099546407</v>
      </c>
      <c r="E22" s="3">
        <v>111.62078436975492</v>
      </c>
      <c r="F22" s="1">
        <v>291157.98500397406</v>
      </c>
      <c r="G22" s="10">
        <v>26.403885272210609</v>
      </c>
      <c r="H22" s="3">
        <v>103.98901248521868</v>
      </c>
      <c r="I22" s="7"/>
      <c r="J22" s="1">
        <v>10621.639999999998</v>
      </c>
      <c r="K22" s="1">
        <v>13511.71</v>
      </c>
      <c r="L22" s="5">
        <v>78.610627374329368</v>
      </c>
      <c r="M22" s="98">
        <v>11613.01164458621</v>
      </c>
      <c r="N22" s="98">
        <v>14072.619100352877</v>
      </c>
      <c r="O22" s="99">
        <v>82.522034894662994</v>
      </c>
      <c r="P22" s="99"/>
      <c r="Q22" s="1">
        <v>4305.1728238000005</v>
      </c>
      <c r="R22" s="10">
        <v>23.508446569195335</v>
      </c>
      <c r="S22" s="3">
        <v>103.80536243728373</v>
      </c>
      <c r="T22" s="1">
        <v>4434.3117613059112</v>
      </c>
      <c r="U22" s="10">
        <v>20.796995779852107</v>
      </c>
      <c r="V22" s="3">
        <v>108.32799682556067</v>
      </c>
      <c r="X22" s="1">
        <v>119008.98000000001</v>
      </c>
      <c r="Y22" s="10">
        <v>12.941240287769475</v>
      </c>
      <c r="Z22" s="3">
        <v>149.59907330995659</v>
      </c>
      <c r="AA22" s="1">
        <v>182900.89387938849</v>
      </c>
      <c r="AB22" s="10">
        <v>16.593427387422985</v>
      </c>
      <c r="AC22" s="3">
        <v>99.1201026786255</v>
      </c>
      <c r="AD22" s="5"/>
      <c r="AE22" s="1">
        <v>25602877.057853404</v>
      </c>
      <c r="AF22" s="1">
        <v>31548903.745340902</v>
      </c>
      <c r="AG22" s="2">
        <v>81.152984789952967</v>
      </c>
      <c r="AH22" s="1">
        <v>16721593.106709087</v>
      </c>
      <c r="AI22" s="1">
        <v>21360529.547082156</v>
      </c>
      <c r="AJ22" s="2">
        <v>78.282671175599447</v>
      </c>
      <c r="AL22" s="1">
        <v>9832379.2424779031</v>
      </c>
      <c r="AM22" s="1">
        <v>12714707.3054833</v>
      </c>
      <c r="AN22" s="2">
        <v>77.330755685092527</v>
      </c>
      <c r="AO22" s="1">
        <v>10770789.298532074</v>
      </c>
      <c r="AP22" s="1">
        <v>12942679.805477435</v>
      </c>
      <c r="AQ22" s="2">
        <v>83.219159095427813</v>
      </c>
      <c r="AS22" s="1">
        <v>35435256.300331287</v>
      </c>
      <c r="AT22" s="1">
        <v>44263611.050824195</v>
      </c>
      <c r="AU22" s="2">
        <v>80.055050772165771</v>
      </c>
      <c r="AV22" s="1">
        <v>27492382.405241158</v>
      </c>
      <c r="AW22" s="1">
        <v>34303209.352559596</v>
      </c>
      <c r="AX22" s="2">
        <v>80.145219424461118</v>
      </c>
      <c r="AZ22" s="1">
        <v>717915.48603590019</v>
      </c>
      <c r="BA22" s="1">
        <v>1084188.2007164997</v>
      </c>
      <c r="BB22" s="2">
        <v>66.216869503049054</v>
      </c>
      <c r="BC22" s="1">
        <v>691357.3826578164</v>
      </c>
      <c r="BD22" s="1">
        <v>944325.22174586367</v>
      </c>
      <c r="BE22" s="2">
        <v>73.211788347624378</v>
      </c>
      <c r="BG22" s="1">
        <v>3906.2249440841174</v>
      </c>
      <c r="BH22" s="1">
        <v>16333.467148860724</v>
      </c>
      <c r="BI22" s="2">
        <v>23.915466988627585</v>
      </c>
      <c r="BJ22" s="4">
        <v>4301.3341403216546</v>
      </c>
      <c r="BK22" s="4">
        <v>14880.496275675017</v>
      </c>
      <c r="BL22" s="5">
        <v>28.905851395245453</v>
      </c>
    </row>
    <row r="23" spans="1:64" ht="12.75">
      <c r="A23" s="49"/>
      <c r="B23" t="s">
        <v>149</v>
      </c>
      <c r="C23" s="1">
        <v>67679.989999999991</v>
      </c>
      <c r="D23" s="10">
        <v>30.434066567091563</v>
      </c>
      <c r="E23" s="3">
        <v>113.13779392970842</v>
      </c>
      <c r="F23" s="1">
        <v>71395.527191723464</v>
      </c>
      <c r="G23" s="10">
        <v>28.669539897876227</v>
      </c>
      <c r="H23" s="3">
        <v>112.91206243512516</v>
      </c>
      <c r="I23" s="7"/>
      <c r="J23" s="1">
        <v>2815.2799999999997</v>
      </c>
      <c r="K23" s="1">
        <v>3491.3900000000003</v>
      </c>
      <c r="L23" s="5">
        <v>80.634933364648447</v>
      </c>
      <c r="M23" s="98">
        <v>2178.6212242884167</v>
      </c>
      <c r="N23" s="98">
        <v>2742.4481672625789</v>
      </c>
      <c r="O23" s="99">
        <v>79.440743868754481</v>
      </c>
      <c r="P23" s="99"/>
      <c r="Q23" s="1">
        <v>1921.6455911999999</v>
      </c>
      <c r="R23" s="10">
        <v>26.670752072496985</v>
      </c>
      <c r="S23" s="3">
        <v>117.7690357893882</v>
      </c>
      <c r="T23" s="1">
        <v>1712.5626331502269</v>
      </c>
      <c r="U23" s="10">
        <v>23.977802478184469</v>
      </c>
      <c r="V23" s="3">
        <v>124.89627531958651</v>
      </c>
      <c r="X23" s="1">
        <v>34840.19</v>
      </c>
      <c r="Y23" s="10">
        <v>15.988573104250978</v>
      </c>
      <c r="Z23" s="3">
        <v>184.82584874070838</v>
      </c>
      <c r="AA23" s="1">
        <v>38880.414278594486</v>
      </c>
      <c r="AB23" s="10">
        <v>17.359275612223456</v>
      </c>
      <c r="AC23" s="3">
        <v>103.69486308864198</v>
      </c>
      <c r="AD23" s="5"/>
      <c r="AE23" s="1">
        <v>5416729.2785134008</v>
      </c>
      <c r="AF23" s="1">
        <v>6374298.8653007001</v>
      </c>
      <c r="AG23" s="2">
        <v>84.977648412440317</v>
      </c>
      <c r="AH23" s="1">
        <v>3356454.3510322268</v>
      </c>
      <c r="AI23" s="1">
        <v>4220429.5240240209</v>
      </c>
      <c r="AJ23" s="2">
        <v>79.528738293726406</v>
      </c>
      <c r="AL23" s="1">
        <v>2264230.3054313008</v>
      </c>
      <c r="AM23" s="1">
        <v>2853094.3196785995</v>
      </c>
      <c r="AN23" s="2">
        <v>79.360513594459988</v>
      </c>
      <c r="AO23" s="1">
        <v>2386940.4056236884</v>
      </c>
      <c r="AP23" s="1">
        <v>2832263.0264639547</v>
      </c>
      <c r="AQ23" s="2">
        <v>84.276791502791809</v>
      </c>
      <c r="AS23" s="1">
        <v>7680959.5839447007</v>
      </c>
      <c r="AT23" s="1">
        <v>9227393.1849792972</v>
      </c>
      <c r="AU23" s="2">
        <v>83.240839855486598</v>
      </c>
      <c r="AV23" s="1">
        <v>5743394.7566559166</v>
      </c>
      <c r="AW23" s="1">
        <v>7052692.5504879765</v>
      </c>
      <c r="AX23" s="2">
        <v>81.435490283190219</v>
      </c>
      <c r="AZ23" s="1">
        <v>293935.70353270002</v>
      </c>
      <c r="BA23" s="1">
        <v>432375.86686010001</v>
      </c>
      <c r="BB23" s="2">
        <v>67.981523961374606</v>
      </c>
      <c r="BC23" s="1">
        <v>263840.7581918409</v>
      </c>
      <c r="BD23" s="1">
        <v>373843.29663863091</v>
      </c>
      <c r="BE23" s="2">
        <v>70.575227793071264</v>
      </c>
      <c r="BG23" s="1">
        <v>856.49596705817862</v>
      </c>
      <c r="BH23" s="1">
        <v>3802.2480820279679</v>
      </c>
      <c r="BI23" s="2">
        <v>22.526041136204814</v>
      </c>
      <c r="BJ23" s="4">
        <v>823.41010448781878</v>
      </c>
      <c r="BK23" s="4">
        <v>2939.142519445943</v>
      </c>
      <c r="BL23" s="5">
        <v>28.01531736007955</v>
      </c>
    </row>
    <row r="24" spans="1:64" ht="12.75">
      <c r="A24" s="49"/>
      <c r="B24" t="s">
        <v>150</v>
      </c>
      <c r="C24" s="1">
        <v>1678.5300000000002</v>
      </c>
      <c r="D24" s="10">
        <v>32.081265986471898</v>
      </c>
      <c r="E24" s="3">
        <v>119.26121184562044</v>
      </c>
      <c r="F24" s="1">
        <v>988.95789484990337</v>
      </c>
      <c r="G24" s="10">
        <v>28.773310519948847</v>
      </c>
      <c r="H24" s="3">
        <v>113.32075245945525</v>
      </c>
      <c r="I24" s="7"/>
      <c r="J24" s="1">
        <v>54.89</v>
      </c>
      <c r="K24" s="1">
        <v>70.38</v>
      </c>
      <c r="L24" s="5">
        <v>77.990906507530553</v>
      </c>
      <c r="M24" s="98">
        <v>29.705969632670367</v>
      </c>
      <c r="N24" s="98">
        <v>36.152126332384675</v>
      </c>
      <c r="O24" s="99">
        <v>82.169356677812019</v>
      </c>
      <c r="P24" s="99"/>
      <c r="Q24" s="1">
        <v>38.030304000000001</v>
      </c>
      <c r="R24" s="10">
        <v>23.497995196934887</v>
      </c>
      <c r="S24" s="3">
        <v>103.75921270628091</v>
      </c>
      <c r="T24" s="1">
        <v>13.069924482888105</v>
      </c>
      <c r="U24" s="10">
        <v>23.418298836102732</v>
      </c>
      <c r="V24" s="3">
        <v>121.9819164667546</v>
      </c>
      <c r="X24" s="1">
        <v>900.67999999999984</v>
      </c>
      <c r="Y24" s="10">
        <v>20.187159722107261</v>
      </c>
      <c r="Z24" s="3">
        <v>233.36097004870965</v>
      </c>
      <c r="AA24" s="1">
        <v>492.6889821797713</v>
      </c>
      <c r="AB24" s="10">
        <v>18.064065999668518</v>
      </c>
      <c r="AC24" s="3">
        <v>107.90489721476908</v>
      </c>
      <c r="AD24" s="5"/>
      <c r="AE24" s="1">
        <v>88011.620114800011</v>
      </c>
      <c r="AF24" s="1">
        <v>104256.1786479</v>
      </c>
      <c r="AG24" s="2">
        <v>84.418613127993055</v>
      </c>
      <c r="AH24" s="1">
        <v>40888.155358423828</v>
      </c>
      <c r="AI24" s="1">
        <v>49999.325137864093</v>
      </c>
      <c r="AJ24" s="2">
        <v>81.777414486459847</v>
      </c>
      <c r="AL24" s="1">
        <v>43935.576976900004</v>
      </c>
      <c r="AM24" s="1">
        <v>52910.640543400004</v>
      </c>
      <c r="AN24" s="2">
        <v>83.037318251442841</v>
      </c>
      <c r="AO24" s="1">
        <v>32049.341524635551</v>
      </c>
      <c r="AP24" s="1">
        <v>37485.739272594961</v>
      </c>
      <c r="AQ24" s="2">
        <v>85.497424211308413</v>
      </c>
      <c r="AS24" s="1">
        <v>131947.19709170001</v>
      </c>
      <c r="AT24" s="1">
        <v>157166.81919129999</v>
      </c>
      <c r="AU24" s="2">
        <v>83.953596421072049</v>
      </c>
      <c r="AV24" s="1">
        <v>72937.496883059386</v>
      </c>
      <c r="AW24" s="1">
        <v>87485.064410459046</v>
      </c>
      <c r="AX24" s="2">
        <v>83.371370158515347</v>
      </c>
      <c r="AZ24" s="1">
        <v>3649.0474539000002</v>
      </c>
      <c r="BA24" s="1">
        <v>6261.3926968000005</v>
      </c>
      <c r="BB24" s="2">
        <v>58.278527327712773</v>
      </c>
      <c r="BC24" s="1">
        <v>1659.0238862220322</v>
      </c>
      <c r="BD24" s="1">
        <v>2340.873349937056</v>
      </c>
      <c r="BE24" s="2">
        <v>70.872005367853063</v>
      </c>
      <c r="BG24" s="1">
        <v>15.841773852338001</v>
      </c>
      <c r="BH24" s="1">
        <v>75.282498082275509</v>
      </c>
      <c r="BI24" s="2">
        <v>21.043103318681961</v>
      </c>
      <c r="BJ24" s="4">
        <v>11.304338815596061</v>
      </c>
      <c r="BK24" s="4">
        <v>37.623637468233696</v>
      </c>
      <c r="BL24" s="5">
        <v>30.045842391343779</v>
      </c>
    </row>
    <row r="25" spans="1:64" s="20" customFormat="1" ht="12.75">
      <c r="A25" s="83"/>
      <c r="B25" s="20" t="s">
        <v>151</v>
      </c>
      <c r="C25" s="23" t="s">
        <v>160</v>
      </c>
      <c r="D25" s="23" t="s">
        <v>160</v>
      </c>
      <c r="E25" s="23" t="s">
        <v>160</v>
      </c>
      <c r="F25" s="23" t="s">
        <v>160</v>
      </c>
      <c r="G25" s="37" t="s">
        <v>160</v>
      </c>
      <c r="H25" s="22" t="s">
        <v>160</v>
      </c>
      <c r="I25" s="22"/>
      <c r="J25" s="23" t="s">
        <v>160</v>
      </c>
      <c r="K25" s="23" t="s">
        <v>160</v>
      </c>
      <c r="L25" s="23" t="s">
        <v>160</v>
      </c>
      <c r="M25" s="126" t="s">
        <v>160</v>
      </c>
      <c r="N25" s="126" t="s">
        <v>160</v>
      </c>
      <c r="O25" s="127" t="s">
        <v>160</v>
      </c>
      <c r="P25" s="127"/>
      <c r="Q25" s="23" t="s">
        <v>160</v>
      </c>
      <c r="R25" s="23" t="s">
        <v>160</v>
      </c>
      <c r="S25" s="23" t="s">
        <v>160</v>
      </c>
      <c r="T25" s="23" t="s">
        <v>160</v>
      </c>
      <c r="U25" s="23" t="s">
        <v>160</v>
      </c>
      <c r="V25" s="23" t="s">
        <v>160</v>
      </c>
      <c r="X25" s="23" t="s">
        <v>160</v>
      </c>
      <c r="Y25" s="23" t="s">
        <v>160</v>
      </c>
      <c r="Z25" s="23" t="s">
        <v>160</v>
      </c>
      <c r="AA25" s="23" t="s">
        <v>160</v>
      </c>
      <c r="AB25" s="23" t="s">
        <v>160</v>
      </c>
      <c r="AC25" s="23" t="s">
        <v>160</v>
      </c>
      <c r="AD25" s="23"/>
      <c r="AE25" s="23" t="s">
        <v>160</v>
      </c>
      <c r="AF25" s="23" t="s">
        <v>160</v>
      </c>
      <c r="AG25" s="22" t="s">
        <v>160</v>
      </c>
      <c r="AH25" s="23" t="s">
        <v>160</v>
      </c>
      <c r="AI25" s="23" t="s">
        <v>160</v>
      </c>
      <c r="AJ25" s="22" t="s">
        <v>160</v>
      </c>
      <c r="AL25" s="23" t="s">
        <v>160</v>
      </c>
      <c r="AM25" s="23" t="s">
        <v>160</v>
      </c>
      <c r="AN25" s="22" t="s">
        <v>160</v>
      </c>
      <c r="AO25" s="23" t="s">
        <v>160</v>
      </c>
      <c r="AP25" s="23" t="s">
        <v>160</v>
      </c>
      <c r="AQ25" s="22" t="s">
        <v>160</v>
      </c>
      <c r="AS25" s="23" t="s">
        <v>160</v>
      </c>
      <c r="AT25" s="23" t="s">
        <v>160</v>
      </c>
      <c r="AU25" s="22" t="s">
        <v>160</v>
      </c>
      <c r="AV25" s="23" t="s">
        <v>160</v>
      </c>
      <c r="AW25" s="23" t="s">
        <v>160</v>
      </c>
      <c r="AX25" s="22" t="s">
        <v>160</v>
      </c>
      <c r="AZ25" s="23" t="s">
        <v>160</v>
      </c>
      <c r="BA25" s="23" t="s">
        <v>160</v>
      </c>
      <c r="BB25" s="22" t="s">
        <v>160</v>
      </c>
      <c r="BC25" s="23" t="s">
        <v>160</v>
      </c>
      <c r="BD25" s="23" t="s">
        <v>160</v>
      </c>
      <c r="BE25" s="22" t="s">
        <v>160</v>
      </c>
      <c r="BG25" s="23"/>
      <c r="BH25" s="23"/>
      <c r="BI25" s="25">
        <v>0.53852001667442251</v>
      </c>
      <c r="BJ25" s="23" t="s">
        <v>160</v>
      </c>
      <c r="BK25" s="23" t="s">
        <v>160</v>
      </c>
      <c r="BL25" s="25" t="s">
        <v>160</v>
      </c>
    </row>
    <row r="26" spans="1:64" ht="13.5" thickBot="1">
      <c r="A26" s="73"/>
      <c r="B26" s="14" t="s">
        <v>198</v>
      </c>
      <c r="C26" s="15"/>
      <c r="D26" s="15"/>
      <c r="E26" s="16">
        <v>1.2466437730409172</v>
      </c>
      <c r="F26" s="15"/>
      <c r="G26" s="130">
        <v>1.5112519098874784</v>
      </c>
      <c r="H26" s="19"/>
      <c r="I26" s="17"/>
      <c r="J26" s="15"/>
      <c r="K26" s="15"/>
      <c r="L26" s="16">
        <v>0.95584676288025461</v>
      </c>
      <c r="M26" s="100"/>
      <c r="N26" s="100"/>
      <c r="O26" s="101">
        <v>0.90911417325079547</v>
      </c>
      <c r="P26" s="101"/>
      <c r="Q26" s="15"/>
      <c r="R26" s="16">
        <v>1.0910434222252434</v>
      </c>
      <c r="S26" s="14"/>
      <c r="T26" s="18"/>
      <c r="U26" s="16">
        <v>1.1019686909230635</v>
      </c>
      <c r="V26" s="16"/>
      <c r="W26" s="15"/>
      <c r="X26" s="15"/>
      <c r="Y26" s="16">
        <v>2.5710799124040009</v>
      </c>
      <c r="AA26" s="16"/>
      <c r="AB26" s="16">
        <v>1.4601098212749899</v>
      </c>
      <c r="AC26" s="16"/>
      <c r="AD26" s="16"/>
      <c r="AE26" s="15"/>
      <c r="AF26" s="18"/>
      <c r="AG26" s="19">
        <v>1.0663656916857822</v>
      </c>
      <c r="AH26" s="16"/>
      <c r="AI26" s="18"/>
      <c r="AJ26" s="25">
        <v>1.1055319051065797</v>
      </c>
      <c r="AK26" s="14"/>
      <c r="AL26" s="15"/>
      <c r="AM26" s="18"/>
      <c r="AN26" s="19">
        <v>1.0621704356063211</v>
      </c>
      <c r="AO26" s="16"/>
      <c r="AP26" s="18"/>
      <c r="AQ26" s="25">
        <v>1.008053756616742</v>
      </c>
      <c r="AR26" s="14"/>
      <c r="AS26" s="15"/>
      <c r="AT26" s="18"/>
      <c r="AU26" s="19">
        <v>1.0642815416995033</v>
      </c>
      <c r="AV26" s="16"/>
      <c r="AW26" s="18"/>
      <c r="AX26" s="25">
        <v>1.0698683241176343</v>
      </c>
      <c r="AY26" s="14"/>
      <c r="AZ26" s="15"/>
      <c r="BA26" s="18"/>
      <c r="BB26" s="19">
        <v>0.84692335490941439</v>
      </c>
      <c r="BC26" s="16"/>
      <c r="BD26" s="18"/>
      <c r="BE26" s="25">
        <v>0.97659108975440923</v>
      </c>
      <c r="BF26" s="14"/>
      <c r="BG26" s="15"/>
      <c r="BH26" s="15"/>
      <c r="BI26" s="16"/>
      <c r="BJ26" s="16"/>
      <c r="BK26" s="18"/>
      <c r="BL26" s="25">
        <v>0.59426462063254337</v>
      </c>
    </row>
    <row r="27" spans="1:64" ht="13.5" thickBot="1">
      <c r="A27" s="75"/>
      <c r="C27" s="1"/>
      <c r="D27" s="1"/>
      <c r="E27" s="5"/>
      <c r="F27" s="1"/>
      <c r="G27" s="10"/>
      <c r="H27" s="2"/>
      <c r="I27" s="7"/>
      <c r="L27" s="5"/>
      <c r="M27" s="98"/>
      <c r="N27" s="98"/>
      <c r="O27" s="99"/>
      <c r="P27" s="99"/>
      <c r="Q27" s="1"/>
      <c r="R27" s="1"/>
      <c r="S27" s="5"/>
      <c r="T27" s="1"/>
      <c r="U27" s="1"/>
      <c r="V27" s="5"/>
      <c r="X27" s="1"/>
      <c r="Y27" s="1"/>
      <c r="Z27" s="5"/>
      <c r="AA27" s="1"/>
      <c r="AB27" s="1"/>
      <c r="AC27" s="5"/>
      <c r="AD27" s="5"/>
      <c r="AE27" s="1"/>
      <c r="AG27" s="7"/>
      <c r="AH27" s="1"/>
      <c r="AJ27" s="7"/>
      <c r="AL27" s="1"/>
      <c r="AN27" s="7"/>
      <c r="AO27" s="1"/>
      <c r="AQ27" s="7"/>
      <c r="AS27" s="1"/>
      <c r="AU27" s="7"/>
      <c r="AV27" s="1"/>
      <c r="AX27" s="7"/>
      <c r="AZ27" s="1"/>
      <c r="BB27" s="7"/>
      <c r="BC27" s="1"/>
      <c r="BE27" s="7"/>
      <c r="BG27" s="505" t="s">
        <v>734</v>
      </c>
      <c r="BH27" s="506"/>
      <c r="BI27" s="507"/>
      <c r="BJ27" s="1"/>
      <c r="BK27" s="1"/>
      <c r="BL27" s="5"/>
    </row>
    <row r="28" spans="1:64" ht="12.75">
      <c r="A28" s="74" t="s">
        <v>154</v>
      </c>
      <c r="B28" t="s">
        <v>147</v>
      </c>
      <c r="C28" s="1">
        <v>565003.41999999993</v>
      </c>
      <c r="D28" s="10">
        <v>25.002367627712367</v>
      </c>
      <c r="E28" s="3">
        <v>92.945604563986493</v>
      </c>
      <c r="F28" s="1">
        <v>638417.29264867015</v>
      </c>
      <c r="G28" s="10">
        <v>24.399421363635792</v>
      </c>
      <c r="H28" s="3">
        <v>96.094635568108799</v>
      </c>
      <c r="I28" s="7"/>
      <c r="J28" s="1">
        <v>20820.96</v>
      </c>
      <c r="K28" s="1">
        <v>27363.119999999999</v>
      </c>
      <c r="L28" s="5">
        <v>76.091322919316212</v>
      </c>
      <c r="M28" s="98">
        <v>35174.580815433568</v>
      </c>
      <c r="N28" s="98">
        <v>40828.380363769582</v>
      </c>
      <c r="O28" s="99">
        <v>86.152280600008567</v>
      </c>
      <c r="P28" s="99"/>
      <c r="Q28" s="1">
        <v>14155.688780499997</v>
      </c>
      <c r="R28" s="10">
        <v>21.375896413367798</v>
      </c>
      <c r="S28" s="3">
        <v>94.388741003375827</v>
      </c>
      <c r="T28" s="1">
        <v>15714.905707048443</v>
      </c>
      <c r="U28" s="10">
        <v>16.945912625179059</v>
      </c>
      <c r="V28" s="3">
        <v>88.268362820222663</v>
      </c>
      <c r="X28" s="1">
        <v>162375.69999999998</v>
      </c>
      <c r="Y28" s="10">
        <v>7.2472584125861728</v>
      </c>
      <c r="Z28" s="3">
        <v>83.777375155093893</v>
      </c>
      <c r="AA28" s="1">
        <v>568281.77780294127</v>
      </c>
      <c r="AB28" s="10">
        <v>16.356065664010778</v>
      </c>
      <c r="AC28" s="3">
        <v>97.702232949408142</v>
      </c>
      <c r="AD28" s="4"/>
      <c r="AE28" s="1">
        <v>48361107.741492294</v>
      </c>
      <c r="AF28" s="1">
        <v>53228390.920516603</v>
      </c>
      <c r="AG28" s="2">
        <v>90.855851370197556</v>
      </c>
      <c r="AH28" s="1">
        <v>46272401.924037769</v>
      </c>
      <c r="AI28" s="1">
        <v>53117181.689325958</v>
      </c>
      <c r="AJ28" s="2">
        <v>87.113812240035188</v>
      </c>
      <c r="AL28" s="1">
        <v>40725167.884535603</v>
      </c>
      <c r="AM28" s="1">
        <v>51941116.999518879</v>
      </c>
      <c r="AN28" s="2">
        <v>78.406415258479782</v>
      </c>
      <c r="AO28" s="1">
        <v>46053399.064974174</v>
      </c>
      <c r="AP28" s="1">
        <v>52753289.675385095</v>
      </c>
      <c r="AQ28" s="2">
        <v>87.299577615655082</v>
      </c>
      <c r="AS28" s="1">
        <v>89086275.626027882</v>
      </c>
      <c r="AT28" s="1">
        <v>105169507.92003551</v>
      </c>
      <c r="AU28" s="2">
        <v>84.707323812681196</v>
      </c>
      <c r="AV28" s="1">
        <v>92325800.989011928</v>
      </c>
      <c r="AW28" s="1">
        <v>105870471.36471106</v>
      </c>
      <c r="AX28" s="2">
        <v>87.206375676708419</v>
      </c>
      <c r="AZ28" s="1">
        <v>2208863.4286602004</v>
      </c>
      <c r="BA28" s="1">
        <v>3117626.8279903992</v>
      </c>
      <c r="BB28" s="2">
        <v>70.850796151379626</v>
      </c>
      <c r="BC28" s="1">
        <v>3001365.8053862797</v>
      </c>
      <c r="BD28" s="1">
        <v>3641782.1097831973</v>
      </c>
      <c r="BE28" s="2">
        <v>82.41475505422143</v>
      </c>
      <c r="BG28" s="4">
        <v>13647.416162556654</v>
      </c>
      <c r="BH28" s="4">
        <v>37860.189549605668</v>
      </c>
      <c r="BI28" s="4">
        <v>36.046877537882793</v>
      </c>
      <c r="BJ28" s="146">
        <v>11787.561299723991</v>
      </c>
      <c r="BK28" s="146">
        <v>42314.825941393407</v>
      </c>
      <c r="BL28" s="147">
        <v>27.856811501599744</v>
      </c>
    </row>
    <row r="29" spans="1:64" ht="12.75">
      <c r="A29" s="49"/>
      <c r="B29" t="s">
        <v>148</v>
      </c>
      <c r="C29" s="1">
        <v>247065.74999999997</v>
      </c>
      <c r="D29" s="10">
        <v>30.731661107727604</v>
      </c>
      <c r="E29" s="3">
        <v>114.24409333727735</v>
      </c>
      <c r="F29" s="1">
        <v>309705.86552933778</v>
      </c>
      <c r="G29" s="10">
        <v>34.628517006071924</v>
      </c>
      <c r="H29" s="3">
        <v>136.38088675831972</v>
      </c>
      <c r="I29" s="7"/>
      <c r="J29" s="1">
        <v>7874.6900000000014</v>
      </c>
      <c r="K29" s="1">
        <v>10926.929999999997</v>
      </c>
      <c r="L29" s="5">
        <v>72.066811080513958</v>
      </c>
      <c r="M29" s="98">
        <v>10217.149150456804</v>
      </c>
      <c r="N29" s="98">
        <v>12861.699033101475</v>
      </c>
      <c r="O29" s="99">
        <v>79.438565030650054</v>
      </c>
      <c r="P29" s="99"/>
      <c r="Q29" s="1">
        <v>9434.8616096999995</v>
      </c>
      <c r="R29" s="10">
        <v>22.788779804234505</v>
      </c>
      <c r="S29" s="3">
        <v>100.62755699824983</v>
      </c>
      <c r="T29" s="1">
        <v>9693.0676967678646</v>
      </c>
      <c r="U29" s="10">
        <v>18.874247043686577</v>
      </c>
      <c r="V29" s="3">
        <v>98.312727255256803</v>
      </c>
      <c r="X29" s="1">
        <v>63113.240000000005</v>
      </c>
      <c r="Y29" s="10">
        <v>8.8172301574306058</v>
      </c>
      <c r="Z29" s="3">
        <v>101.92604660612248</v>
      </c>
      <c r="AA29" s="1">
        <v>181972.06976396946</v>
      </c>
      <c r="AB29" s="10">
        <v>19.65195776232024</v>
      </c>
      <c r="AC29" s="3">
        <v>117.39009824538182</v>
      </c>
      <c r="AD29" s="4"/>
      <c r="AE29" s="1">
        <v>16539551.819576101</v>
      </c>
      <c r="AF29" s="1">
        <v>18538438.366155498</v>
      </c>
      <c r="AG29" s="2">
        <v>89.217610960000599</v>
      </c>
      <c r="AH29" s="1">
        <v>14858485.39195885</v>
      </c>
      <c r="AI29" s="1">
        <v>17031686.327667754</v>
      </c>
      <c r="AJ29" s="2">
        <v>87.2402480065725</v>
      </c>
      <c r="AL29" s="1">
        <v>11898322.7930569</v>
      </c>
      <c r="AM29" s="1">
        <v>15126871.006453196</v>
      </c>
      <c r="AN29" s="2">
        <v>78.656866895877002</v>
      </c>
      <c r="AO29" s="1">
        <v>13807237.717311814</v>
      </c>
      <c r="AP29" s="1">
        <v>15462729.675638197</v>
      </c>
      <c r="AQ29" s="2">
        <v>89.293662936275481</v>
      </c>
      <c r="AS29" s="1">
        <v>28437874.612632997</v>
      </c>
      <c r="AT29" s="1">
        <v>33665309.372608706</v>
      </c>
      <c r="AU29" s="2">
        <v>84.472340051540002</v>
      </c>
      <c r="AV29" s="1">
        <v>28665723.10927067</v>
      </c>
      <c r="AW29" s="1">
        <v>32494416.003305949</v>
      </c>
      <c r="AX29" s="2">
        <v>88.217382046054453</v>
      </c>
      <c r="AZ29" s="1">
        <v>1438721.9914257</v>
      </c>
      <c r="BA29" s="1">
        <v>1959872.2191591004</v>
      </c>
      <c r="BB29" s="2">
        <v>73.40896908284131</v>
      </c>
      <c r="BC29" s="1">
        <v>1849433.1337947992</v>
      </c>
      <c r="BD29" s="1">
        <v>2232493.904303716</v>
      </c>
      <c r="BE29" s="2">
        <v>82.841575971586451</v>
      </c>
      <c r="BG29" s="4">
        <v>2947.189516654254</v>
      </c>
      <c r="BH29" s="4">
        <v>12660.980494801714</v>
      </c>
      <c r="BI29" s="4">
        <v>23.277735226464468</v>
      </c>
      <c r="BJ29" s="146">
        <v>1873.6054936268283</v>
      </c>
      <c r="BK29" s="146">
        <v>13131.874837412615</v>
      </c>
      <c r="BL29" s="147">
        <v>14.267616138778145</v>
      </c>
    </row>
    <row r="30" spans="1:64" ht="12.75">
      <c r="A30" s="49"/>
      <c r="B30" t="s">
        <v>149</v>
      </c>
      <c r="C30" s="1">
        <v>174920.23</v>
      </c>
      <c r="D30" s="10">
        <v>28.201093766463124</v>
      </c>
      <c r="E30" s="3">
        <v>104.83677980097816</v>
      </c>
      <c r="F30" s="1">
        <v>180540.99018766786</v>
      </c>
      <c r="G30" s="10">
        <v>31.752610027459138</v>
      </c>
      <c r="H30" s="3">
        <v>125.05442008032486</v>
      </c>
      <c r="I30" s="7"/>
      <c r="J30" s="1">
        <v>5281.6100000000006</v>
      </c>
      <c r="K30" s="1">
        <v>7525.2800000000007</v>
      </c>
      <c r="L30" s="5">
        <v>70.184896774605065</v>
      </c>
      <c r="M30" s="98">
        <v>6793.8122974254456</v>
      </c>
      <c r="N30" s="98">
        <v>8758.0657563920558</v>
      </c>
      <c r="O30" s="99">
        <v>77.572063128973383</v>
      </c>
      <c r="P30" s="99"/>
      <c r="Q30" s="1">
        <v>15382.064487500002</v>
      </c>
      <c r="R30" s="10">
        <v>24.407842700671388</v>
      </c>
      <c r="S30" s="3">
        <v>107.77679207334063</v>
      </c>
      <c r="T30" s="1">
        <v>12984.250875730722</v>
      </c>
      <c r="U30" s="10">
        <v>21.133547747216738</v>
      </c>
      <c r="V30" s="3">
        <v>110.08103850707276</v>
      </c>
      <c r="X30" s="1">
        <v>52160.979999999989</v>
      </c>
      <c r="Y30" s="10">
        <v>9.2470001220050992</v>
      </c>
      <c r="Z30" s="3">
        <v>106.89413212243572</v>
      </c>
      <c r="AA30" s="1">
        <v>142203.12928195283</v>
      </c>
      <c r="AB30" s="10">
        <v>20.815708499575504</v>
      </c>
      <c r="AC30" s="3">
        <v>124.34171166892918</v>
      </c>
      <c r="AD30" s="4"/>
      <c r="AE30" s="1">
        <v>12864236.464460798</v>
      </c>
      <c r="AF30" s="1">
        <v>14155879.2899896</v>
      </c>
      <c r="AG30" s="2">
        <v>90.875573328445981</v>
      </c>
      <c r="AH30" s="1">
        <v>11168509.096485136</v>
      </c>
      <c r="AI30" s="1">
        <v>12586180.646010963</v>
      </c>
      <c r="AJ30" s="2">
        <v>88.736284744370479</v>
      </c>
      <c r="AL30" s="1">
        <v>9402619.0866551995</v>
      </c>
      <c r="AM30" s="1">
        <v>11628932.433939001</v>
      </c>
      <c r="AN30" s="2">
        <v>80.855393563158799</v>
      </c>
      <c r="AO30" s="1">
        <v>11046572.629298594</v>
      </c>
      <c r="AP30" s="1">
        <v>12334705.899085348</v>
      </c>
      <c r="AQ30" s="2">
        <v>89.556838401130648</v>
      </c>
      <c r="AS30" s="1">
        <v>22266855.551115997</v>
      </c>
      <c r="AT30" s="1">
        <v>25784811.723928597</v>
      </c>
      <c r="AU30" s="2">
        <v>86.356479114610337</v>
      </c>
      <c r="AV30" s="1">
        <v>22215081.725783732</v>
      </c>
      <c r="AW30" s="1">
        <v>24920886.545096319</v>
      </c>
      <c r="AX30" s="2">
        <v>89.142421500871492</v>
      </c>
      <c r="AZ30" s="1">
        <v>2281350.2181375995</v>
      </c>
      <c r="BA30" s="1">
        <v>2935318.4376020995</v>
      </c>
      <c r="BB30" s="2">
        <v>77.720706173237701</v>
      </c>
      <c r="BC30" s="1">
        <v>2488831.7204380184</v>
      </c>
      <c r="BD30" s="1">
        <v>2973609.1802405831</v>
      </c>
      <c r="BE30" s="2">
        <v>83.697337800008299</v>
      </c>
      <c r="BG30" s="4">
        <v>1941.5949463075458</v>
      </c>
      <c r="BH30" s="4">
        <v>8856.9982817836662</v>
      </c>
      <c r="BI30" s="4">
        <v>21.921591091429431</v>
      </c>
      <c r="BJ30" s="146">
        <v>1199.2225208598275</v>
      </c>
      <c r="BK30" s="146">
        <v>8708.823347598498</v>
      </c>
      <c r="BL30" s="147">
        <v>13.770201472630847</v>
      </c>
    </row>
    <row r="31" spans="1:64" ht="12.75">
      <c r="A31" s="49"/>
      <c r="B31" t="s">
        <v>150</v>
      </c>
      <c r="C31" s="1">
        <v>25323.639999999989</v>
      </c>
      <c r="D31" s="10">
        <v>30.113965959843366</v>
      </c>
      <c r="E31" s="3">
        <v>111.94782884700136</v>
      </c>
      <c r="F31" s="1">
        <v>19904.967586697876</v>
      </c>
      <c r="G31" s="10">
        <v>35.760477800211028</v>
      </c>
      <c r="H31" s="3">
        <v>140.83899903766664</v>
      </c>
      <c r="I31" s="7"/>
      <c r="J31" s="1">
        <v>604.00000000000023</v>
      </c>
      <c r="K31" s="1">
        <v>975.23000000000013</v>
      </c>
      <c r="L31" s="5">
        <v>61.934107851481201</v>
      </c>
      <c r="M31" s="98">
        <v>576.98276159497141</v>
      </c>
      <c r="N31" s="98">
        <v>862.01044562584752</v>
      </c>
      <c r="O31" s="99">
        <v>66.934544067625907</v>
      </c>
      <c r="P31" s="99"/>
      <c r="Q31" s="1">
        <v>2113.6457914999992</v>
      </c>
      <c r="R31" s="10">
        <v>16.203489306440602</v>
      </c>
      <c r="S31" s="3">
        <v>71.549137679210375</v>
      </c>
      <c r="T31" s="1">
        <v>2163.6985314952854</v>
      </c>
      <c r="U31" s="10">
        <v>18.779330336732745</v>
      </c>
      <c r="V31" s="3">
        <v>97.818322349931563</v>
      </c>
      <c r="X31" s="1">
        <v>7388.7899999999991</v>
      </c>
      <c r="Y31" s="10">
        <v>9.972070225490981</v>
      </c>
      <c r="Z31" s="3">
        <v>115.27584926501558</v>
      </c>
      <c r="AA31" s="1">
        <v>17076.40964842301</v>
      </c>
      <c r="AB31" s="10">
        <v>23.561831359953025</v>
      </c>
      <c r="AC31" s="3">
        <v>140.74555480112332</v>
      </c>
      <c r="AD31" s="4"/>
      <c r="AE31" s="1">
        <v>1108127.4826496998</v>
      </c>
      <c r="AF31" s="1">
        <v>1225535.9584858001</v>
      </c>
      <c r="AG31" s="2">
        <v>90.419826115819305</v>
      </c>
      <c r="AH31" s="1">
        <v>1069937.3544801811</v>
      </c>
      <c r="AI31" s="1">
        <v>1196560.3485102775</v>
      </c>
      <c r="AJ31" s="2">
        <v>89.41775112406637</v>
      </c>
      <c r="AL31" s="1">
        <v>1110526.1249411001</v>
      </c>
      <c r="AM31" s="1">
        <v>1263137.2204499999</v>
      </c>
      <c r="AN31" s="2">
        <v>87.918090525862951</v>
      </c>
      <c r="AO31" s="1">
        <v>1583377.2182839981</v>
      </c>
      <c r="AP31" s="1">
        <v>1701606.1659593298</v>
      </c>
      <c r="AQ31" s="2">
        <v>93.051920588882169</v>
      </c>
      <c r="AS31" s="1">
        <v>2218653.6075908006</v>
      </c>
      <c r="AT31" s="1">
        <v>2488673.1789357997</v>
      </c>
      <c r="AU31" s="2">
        <v>89.150059010140325</v>
      </c>
      <c r="AV31" s="1">
        <v>2653314.5727641797</v>
      </c>
      <c r="AW31" s="1">
        <v>2898166.5144696077</v>
      </c>
      <c r="AX31" s="2">
        <v>91.551488139726914</v>
      </c>
      <c r="AZ31" s="1">
        <v>275271.97733880003</v>
      </c>
      <c r="BA31" s="1">
        <v>345191.84481929999</v>
      </c>
      <c r="BB31" s="2">
        <v>79.744635184790823</v>
      </c>
      <c r="BC31" s="1">
        <v>393699.3603799527</v>
      </c>
      <c r="BD31" s="1">
        <v>446143.00192909443</v>
      </c>
      <c r="BE31" s="2">
        <v>88.245104972535998</v>
      </c>
      <c r="BG31" s="4">
        <v>134.2972235685051</v>
      </c>
      <c r="BH31" s="4">
        <v>888.85050590570313</v>
      </c>
      <c r="BI31" s="4">
        <v>15.109090074900907</v>
      </c>
      <c r="BJ31" s="146">
        <v>88.836123782000342</v>
      </c>
      <c r="BK31" s="146">
        <v>854.7133770321152</v>
      </c>
      <c r="BL31" s="147">
        <v>10.393674203447315</v>
      </c>
    </row>
    <row r="32" spans="1:64" ht="12.75">
      <c r="A32" s="49"/>
      <c r="B32" t="s">
        <v>151</v>
      </c>
      <c r="C32" s="1">
        <v>18619.96</v>
      </c>
      <c r="D32" s="10">
        <v>29.112948448119425</v>
      </c>
      <c r="E32" s="3">
        <v>108.2265741565778</v>
      </c>
      <c r="F32" s="1">
        <v>15022.884047626278</v>
      </c>
      <c r="G32" s="10">
        <v>38.929661496828075</v>
      </c>
      <c r="H32" s="3">
        <v>153.32050619458172</v>
      </c>
      <c r="I32" s="7"/>
      <c r="J32" s="1">
        <v>264.76</v>
      </c>
      <c r="K32" s="1">
        <v>627.44000000000005</v>
      </c>
      <c r="L32" s="5">
        <v>42.196863445110282</v>
      </c>
      <c r="M32" s="98">
        <v>358.47497508920787</v>
      </c>
      <c r="N32" s="98">
        <v>610.84440111103788</v>
      </c>
      <c r="O32" s="99">
        <v>58.685153606580265</v>
      </c>
      <c r="P32" s="99"/>
      <c r="Q32" s="1">
        <v>4258.7377025999995</v>
      </c>
      <c r="R32" s="10">
        <v>20.050588938587413</v>
      </c>
      <c r="S32" s="3">
        <v>88.53663068398572</v>
      </c>
      <c r="T32" s="1">
        <v>2624.0771889576863</v>
      </c>
      <c r="U32" s="10">
        <v>15.523183814879598</v>
      </c>
      <c r="V32" s="3">
        <v>80.857611590707833</v>
      </c>
      <c r="X32" s="1">
        <v>6382.2900000000009</v>
      </c>
      <c r="Y32" s="10">
        <v>11.053664992266295</v>
      </c>
      <c r="Z32" s="3">
        <v>127.77894566137915</v>
      </c>
      <c r="AA32" s="1">
        <v>10521.613502713506</v>
      </c>
      <c r="AB32" s="10">
        <v>19.680435061526225</v>
      </c>
      <c r="AC32" s="3">
        <v>117.56020612938936</v>
      </c>
      <c r="AD32" s="4"/>
      <c r="AE32" s="1">
        <v>1055200.8333028001</v>
      </c>
      <c r="AF32" s="1">
        <v>1167638.5756330998</v>
      </c>
      <c r="AG32" s="2">
        <v>90.370501225575268</v>
      </c>
      <c r="AH32" s="1">
        <v>893492.23303807923</v>
      </c>
      <c r="AI32" s="1">
        <v>1021800.9884850497</v>
      </c>
      <c r="AJ32" s="2">
        <v>87.442882039368101</v>
      </c>
      <c r="AL32" s="1">
        <v>1071445.3935795</v>
      </c>
      <c r="AM32" s="1">
        <v>1222815.2073506</v>
      </c>
      <c r="AN32" s="2">
        <v>87.62120287176802</v>
      </c>
      <c r="AO32" s="1">
        <v>883346.37013142416</v>
      </c>
      <c r="AP32" s="1">
        <v>956579.58393204061</v>
      </c>
      <c r="AQ32" s="2">
        <v>92.344263349256337</v>
      </c>
      <c r="AS32" s="1">
        <v>2126646.2268822999</v>
      </c>
      <c r="AT32" s="1">
        <v>2390453.7829836998</v>
      </c>
      <c r="AU32" s="2">
        <v>88.964122294298349</v>
      </c>
      <c r="AV32" s="1">
        <v>1776838.6031695036</v>
      </c>
      <c r="AW32" s="1">
        <v>1978380.5724170902</v>
      </c>
      <c r="AX32" s="2">
        <v>89.812780611702408</v>
      </c>
      <c r="AZ32" s="1">
        <v>696375.18905649998</v>
      </c>
      <c r="BA32" s="1">
        <v>817909.42940779997</v>
      </c>
      <c r="BB32" s="2">
        <v>85.140868171761298</v>
      </c>
      <c r="BC32" s="1">
        <v>562199.98000095005</v>
      </c>
      <c r="BD32" s="1">
        <v>642690.80374340946</v>
      </c>
      <c r="BE32" s="2">
        <v>87.47596460480942</v>
      </c>
      <c r="BG32" s="4">
        <v>74.178210889099049</v>
      </c>
      <c r="BH32" s="4">
        <v>629.54178324570307</v>
      </c>
      <c r="BI32" s="4">
        <v>11.782889216131366</v>
      </c>
      <c r="BJ32" s="146">
        <v>36.774561607356958</v>
      </c>
      <c r="BK32" s="146">
        <v>570.43308844556191</v>
      </c>
      <c r="BL32" s="147">
        <v>6.4467791844908833</v>
      </c>
    </row>
    <row r="33" spans="1:64" ht="12.75">
      <c r="A33" s="73"/>
      <c r="B33" s="14" t="s">
        <v>82</v>
      </c>
      <c r="C33" s="15"/>
      <c r="D33" s="15"/>
      <c r="E33" s="96">
        <v>1.1644076625707611</v>
      </c>
      <c r="F33" s="15"/>
      <c r="G33" s="130">
        <v>1.5955157672242073</v>
      </c>
      <c r="H33" s="19"/>
      <c r="I33" s="17"/>
      <c r="L33" s="16">
        <v>0.55455552389138929</v>
      </c>
      <c r="M33" s="100"/>
      <c r="N33" s="100"/>
      <c r="O33" s="101">
        <v>0.68117933962823529</v>
      </c>
      <c r="P33" s="101"/>
      <c r="Q33" s="15"/>
      <c r="R33" s="16">
        <v>0.93799991124809257</v>
      </c>
      <c r="S33" s="14"/>
      <c r="T33" s="18"/>
      <c r="U33" s="16">
        <v>0.91604295137309388</v>
      </c>
      <c r="V33" s="16"/>
      <c r="W33" s="15"/>
      <c r="X33" s="15"/>
      <c r="Y33" s="16">
        <v>1.5252202092131295</v>
      </c>
      <c r="AA33" s="16"/>
      <c r="AB33" s="16">
        <v>1.203249941997375</v>
      </c>
      <c r="AC33" s="16"/>
      <c r="AD33" s="16"/>
      <c r="AE33" s="15"/>
      <c r="AF33" s="18"/>
      <c r="AG33" s="19">
        <v>0.99465801995905911</v>
      </c>
      <c r="AH33" s="16"/>
      <c r="AI33" s="18"/>
      <c r="AJ33" s="25">
        <v>1.003777469850891</v>
      </c>
      <c r="AK33" s="14"/>
      <c r="AL33" s="15"/>
      <c r="AM33" s="18"/>
      <c r="AN33" s="19">
        <v>1.1175259394643942</v>
      </c>
      <c r="AO33" s="16"/>
      <c r="AP33" s="18"/>
      <c r="AQ33" s="25">
        <v>1.0577859122733786</v>
      </c>
      <c r="AR33" s="14"/>
      <c r="AS33" s="15"/>
      <c r="AT33" s="18"/>
      <c r="AU33" s="19">
        <v>1.0502530157962551</v>
      </c>
      <c r="AV33" s="16"/>
      <c r="AW33" s="18"/>
      <c r="AX33" s="25">
        <v>1.029887779589149</v>
      </c>
      <c r="AY33" s="14"/>
      <c r="AZ33" s="15"/>
      <c r="BA33" s="18"/>
      <c r="BB33" s="19">
        <v>1.2016924691975168</v>
      </c>
      <c r="BC33" s="16"/>
      <c r="BD33" s="18"/>
      <c r="BE33" s="25">
        <v>1.0614114492879119</v>
      </c>
      <c r="BF33" s="14"/>
      <c r="BG33" s="15"/>
      <c r="BH33" s="15"/>
      <c r="BI33" s="16">
        <v>0.32687683430411851</v>
      </c>
      <c r="BJ33" s="18"/>
      <c r="BK33" s="18"/>
      <c r="BL33" s="16">
        <v>0.23142559528468151</v>
      </c>
    </row>
    <row r="34" spans="1:64" ht="12.75">
      <c r="A34" s="75"/>
      <c r="C34" s="1"/>
      <c r="D34" s="1"/>
      <c r="E34" s="5"/>
      <c r="F34" s="1"/>
      <c r="G34" s="10"/>
      <c r="H34" s="2"/>
      <c r="I34" s="7"/>
      <c r="L34" s="5"/>
      <c r="M34" s="98"/>
      <c r="N34" s="98"/>
      <c r="O34" s="99"/>
      <c r="P34" s="99"/>
      <c r="Q34" s="1"/>
      <c r="R34" s="1"/>
      <c r="S34" s="5"/>
      <c r="T34" s="1"/>
      <c r="U34" s="1"/>
      <c r="V34" s="5"/>
      <c r="X34" s="1"/>
      <c r="Y34" s="1"/>
      <c r="Z34" s="5"/>
      <c r="AA34" s="1"/>
      <c r="AB34" s="1"/>
      <c r="AC34" s="5"/>
      <c r="AD34" s="5"/>
      <c r="AE34" s="1"/>
      <c r="AG34" s="7"/>
      <c r="AH34" s="1"/>
      <c r="AJ34" s="7"/>
      <c r="AL34" s="1"/>
      <c r="AN34" s="7"/>
      <c r="AO34" s="1"/>
      <c r="AQ34" s="7"/>
      <c r="AS34" s="1"/>
      <c r="AU34" s="7"/>
      <c r="AV34" s="1"/>
      <c r="AX34" s="7"/>
      <c r="AZ34" s="1"/>
      <c r="BB34" s="7"/>
      <c r="BC34" s="1"/>
      <c r="BE34" s="7"/>
      <c r="BG34" s="1"/>
      <c r="BH34" s="1"/>
      <c r="BI34" s="5"/>
      <c r="BJ34" s="1"/>
      <c r="BK34" s="1"/>
      <c r="BL34" s="5"/>
    </row>
    <row r="35" spans="1:64" ht="12.75">
      <c r="A35" s="74" t="s">
        <v>155</v>
      </c>
      <c r="B35" t="s">
        <v>147</v>
      </c>
      <c r="C35" s="1">
        <v>284576.2099999999</v>
      </c>
      <c r="D35" s="10">
        <v>25.779219509727735</v>
      </c>
      <c r="E35" s="3">
        <v>95.833529775939539</v>
      </c>
      <c r="F35" s="1">
        <v>226599.12105683112</v>
      </c>
      <c r="G35" s="10">
        <v>19.942619814995656</v>
      </c>
      <c r="H35" s="3">
        <v>78.541976665539693</v>
      </c>
      <c r="I35" s="7"/>
      <c r="J35" s="1">
        <v>10769.76</v>
      </c>
      <c r="K35" s="1">
        <v>13868.060000000003</v>
      </c>
      <c r="L35" s="5">
        <v>77.65873525208282</v>
      </c>
      <c r="M35" s="98">
        <v>13336.255711152675</v>
      </c>
      <c r="N35" s="98">
        <v>14721.667291459284</v>
      </c>
      <c r="O35" s="99">
        <v>90.589302469086846</v>
      </c>
      <c r="P35" s="99"/>
      <c r="Q35" s="1">
        <v>4590.5788567999998</v>
      </c>
      <c r="R35" s="10">
        <v>21.642737476184937</v>
      </c>
      <c r="S35" s="3">
        <v>95.567021038058328</v>
      </c>
      <c r="T35" s="1">
        <v>4184.8240166254473</v>
      </c>
      <c r="U35" s="10">
        <v>17.747722300957506</v>
      </c>
      <c r="V35" s="3">
        <v>92.444852392653061</v>
      </c>
      <c r="X35" s="1">
        <v>85462.58</v>
      </c>
      <c r="Y35" s="10">
        <v>7.7655060627697265</v>
      </c>
      <c r="Z35" s="3">
        <v>89.768251337633657</v>
      </c>
      <c r="AA35" s="1">
        <v>193731.26426997306</v>
      </c>
      <c r="AB35" s="10">
        <v>14.266786299995905</v>
      </c>
      <c r="AC35" s="3">
        <v>85.222015315620709</v>
      </c>
      <c r="AD35" s="5"/>
      <c r="AE35" s="1">
        <v>15659778.7731038</v>
      </c>
      <c r="AF35" s="1">
        <v>18190814.839975797</v>
      </c>
      <c r="AG35" s="2">
        <v>86.086186412552351</v>
      </c>
      <c r="AH35" s="1">
        <v>12070106.061542574</v>
      </c>
      <c r="AI35" s="1">
        <v>14794632.105520653</v>
      </c>
      <c r="AJ35" s="2">
        <v>81.584360972643495</v>
      </c>
      <c r="AL35" s="1">
        <v>11230012.4462601</v>
      </c>
      <c r="AM35" s="1">
        <v>14032805.8720698</v>
      </c>
      <c r="AN35" s="2">
        <v>80.026849574052463</v>
      </c>
      <c r="AO35" s="1">
        <v>14361631.189978058</v>
      </c>
      <c r="AP35" s="1">
        <v>16541689.461865706</v>
      </c>
      <c r="AQ35" s="2">
        <v>86.820824578327176</v>
      </c>
      <c r="AS35" s="1">
        <v>26889791.219363902</v>
      </c>
      <c r="AT35" s="1">
        <v>32223620.712045595</v>
      </c>
      <c r="AU35" s="2">
        <v>83.447454460982286</v>
      </c>
      <c r="AV35" s="1">
        <v>26431737.25152063</v>
      </c>
      <c r="AW35" s="1">
        <v>31336321.567386359</v>
      </c>
      <c r="AX35" s="2">
        <v>84.348563996834173</v>
      </c>
      <c r="AZ35" s="1">
        <v>718705.22040589992</v>
      </c>
      <c r="BA35" s="1">
        <v>901668.6265572001</v>
      </c>
      <c r="BB35" s="2">
        <v>79.708353960378886</v>
      </c>
      <c r="BC35" s="1">
        <v>602859.81358734763</v>
      </c>
      <c r="BD35" s="1">
        <v>753270.96770006442</v>
      </c>
      <c r="BE35" s="2">
        <v>80.032264541940094</v>
      </c>
      <c r="BG35" s="1">
        <v>4508.9717696339967</v>
      </c>
      <c r="BH35" s="1">
        <v>15683.513767482831</v>
      </c>
      <c r="BI35" s="2">
        <v>28.749754911317151</v>
      </c>
      <c r="BJ35" s="4">
        <v>6159.1479930596788</v>
      </c>
      <c r="BK35" s="4">
        <v>15656.254369313221</v>
      </c>
      <c r="BL35" s="5">
        <v>39.33985644185632</v>
      </c>
    </row>
    <row r="36" spans="1:64" ht="12.75">
      <c r="A36" s="49"/>
      <c r="B36" t="s">
        <v>148</v>
      </c>
      <c r="C36" s="1">
        <v>40560.189999999995</v>
      </c>
      <c r="D36" s="10">
        <v>29.042582113298288</v>
      </c>
      <c r="E36" s="3">
        <v>107.96498926876687</v>
      </c>
      <c r="F36" s="1">
        <v>40669.122495404874</v>
      </c>
      <c r="G36" s="10">
        <v>23.558298548394308</v>
      </c>
      <c r="H36" s="3">
        <v>92.781959042135327</v>
      </c>
      <c r="I36" s="7"/>
      <c r="J36" s="1">
        <v>1378.37</v>
      </c>
      <c r="K36" s="1">
        <v>1793.7299999999998</v>
      </c>
      <c r="L36" s="5">
        <v>76.84378362406828</v>
      </c>
      <c r="M36" s="98">
        <v>1745.5456408749624</v>
      </c>
      <c r="N36" s="98">
        <v>2019.4765709421251</v>
      </c>
      <c r="O36" s="99">
        <v>86.435548002452506</v>
      </c>
      <c r="P36" s="99"/>
      <c r="Q36" s="1">
        <v>587.66387740000005</v>
      </c>
      <c r="R36" s="10">
        <v>16.744223709058307</v>
      </c>
      <c r="S36" s="3">
        <v>73.936838222537276</v>
      </c>
      <c r="T36" s="1">
        <v>627.02180113117652</v>
      </c>
      <c r="U36" s="10">
        <v>17.939597237483412</v>
      </c>
      <c r="V36" s="3">
        <v>93.444296145727222</v>
      </c>
      <c r="X36" s="1">
        <v>12294.250000000002</v>
      </c>
      <c r="Y36" s="10">
        <v>8.964459778243107</v>
      </c>
      <c r="Z36" s="3">
        <v>103.62800208701577</v>
      </c>
      <c r="AA36" s="1">
        <v>24239.534966825482</v>
      </c>
      <c r="AB36" s="10">
        <v>15.752719653457286</v>
      </c>
      <c r="AC36" s="3">
        <v>94.09817231018603</v>
      </c>
      <c r="AD36" s="5"/>
      <c r="AE36" s="1">
        <v>2403498.9499848001</v>
      </c>
      <c r="AF36" s="1">
        <v>2571562.4910505996</v>
      </c>
      <c r="AG36" s="2">
        <v>93.46453599122384</v>
      </c>
      <c r="AH36" s="1">
        <v>1627258.2776311911</v>
      </c>
      <c r="AI36" s="1">
        <v>1888703.182121688</v>
      </c>
      <c r="AJ36" s="2">
        <v>86.157438237764765</v>
      </c>
      <c r="AL36" s="1">
        <v>1502914.3918959</v>
      </c>
      <c r="AM36" s="1">
        <v>1829151.0983679998</v>
      </c>
      <c r="AN36" s="2">
        <v>82.164584065079495</v>
      </c>
      <c r="AO36" s="1">
        <v>1672488.3693664609</v>
      </c>
      <c r="AP36" s="1">
        <v>1927281.3796494631</v>
      </c>
      <c r="AQ36" s="2">
        <v>86.779667308914483</v>
      </c>
      <c r="AS36" s="1">
        <v>3906413.3418807001</v>
      </c>
      <c r="AT36" s="1">
        <v>4400713.5894186003</v>
      </c>
      <c r="AU36" s="2">
        <v>88.767725108799809</v>
      </c>
      <c r="AV36" s="1">
        <v>3299746.6469976516</v>
      </c>
      <c r="AW36" s="1">
        <v>3815984.5617711507</v>
      </c>
      <c r="AX36" s="2">
        <v>86.471698026632154</v>
      </c>
      <c r="AZ36" s="1">
        <v>98296.553577200015</v>
      </c>
      <c r="BA36" s="1">
        <v>115714.1014099</v>
      </c>
      <c r="BB36" s="2">
        <v>84.947774194779498</v>
      </c>
      <c r="BC36" s="1">
        <v>96728.387990976044</v>
      </c>
      <c r="BD36" s="1">
        <v>120767.56246824886</v>
      </c>
      <c r="BE36" s="2">
        <v>80.094676098482182</v>
      </c>
      <c r="BG36" s="1">
        <v>529.96016446767567</v>
      </c>
      <c r="BH36" s="1">
        <v>2784.5162161080916</v>
      </c>
      <c r="BI36" s="2">
        <v>19.032396414210833</v>
      </c>
      <c r="BJ36" s="4">
        <v>514.86157113524064</v>
      </c>
      <c r="BK36" s="4">
        <v>2041.1441049334871</v>
      </c>
      <c r="BL36" s="5">
        <v>25.224165696621302</v>
      </c>
    </row>
    <row r="37" spans="1:64" ht="12.75">
      <c r="A37" s="49"/>
      <c r="B37" t="s">
        <v>149</v>
      </c>
      <c r="C37" s="1">
        <v>62969.11</v>
      </c>
      <c r="D37" s="10">
        <v>30.657891732353651</v>
      </c>
      <c r="E37" s="3">
        <v>113.96985774109166</v>
      </c>
      <c r="F37" s="1">
        <v>53372.284979043136</v>
      </c>
      <c r="G37" s="10">
        <v>27.971241643469909</v>
      </c>
      <c r="H37" s="3">
        <v>110.16188589302776</v>
      </c>
      <c r="I37" s="7"/>
      <c r="J37" s="1">
        <v>1834.9299999999998</v>
      </c>
      <c r="K37" s="1">
        <v>2526.3000000000002</v>
      </c>
      <c r="L37" s="5">
        <v>72.633099790207012</v>
      </c>
      <c r="M37" s="98">
        <v>1911.6224319189778</v>
      </c>
      <c r="N37" s="98">
        <v>2326.442570979616</v>
      </c>
      <c r="O37" s="99">
        <v>82.169336813417829</v>
      </c>
      <c r="P37" s="99"/>
      <c r="Q37" s="1">
        <v>1979.4941588000002</v>
      </c>
      <c r="R37" s="10">
        <v>21.335859703695295</v>
      </c>
      <c r="S37" s="3">
        <v>94.211952411832044</v>
      </c>
      <c r="T37" s="1">
        <v>1768.5443909180333</v>
      </c>
      <c r="U37" s="10">
        <v>19.773224246768937</v>
      </c>
      <c r="V37" s="3">
        <v>102.99534587155246</v>
      </c>
      <c r="X37" s="1">
        <v>19715.62</v>
      </c>
      <c r="Y37" s="10">
        <v>10.72962662511036</v>
      </c>
      <c r="Z37" s="3">
        <v>124.03310381272628</v>
      </c>
      <c r="AA37" s="1">
        <v>30464.054248124605</v>
      </c>
      <c r="AB37" s="10">
        <v>16.555532866701999</v>
      </c>
      <c r="AC37" s="3">
        <v>98.893741439496068</v>
      </c>
      <c r="AD37" s="5"/>
      <c r="AE37" s="1">
        <v>3056838.5147328</v>
      </c>
      <c r="AF37" s="1">
        <v>3337774.8125482001</v>
      </c>
      <c r="AG37" s="2">
        <v>91.583126076713327</v>
      </c>
      <c r="AH37" s="1">
        <v>2052822.5808955065</v>
      </c>
      <c r="AI37" s="1">
        <v>2358876.1750515024</v>
      </c>
      <c r="AJ37" s="2">
        <v>87.025448923815858</v>
      </c>
      <c r="AL37" s="1">
        <v>1683770.4647526997</v>
      </c>
      <c r="AM37" s="1">
        <v>2130450.8820917998</v>
      </c>
      <c r="AN37" s="2">
        <v>79.033526607263369</v>
      </c>
      <c r="AO37" s="1">
        <v>2089939.746582997</v>
      </c>
      <c r="AP37" s="1">
        <v>2368996.278987987</v>
      </c>
      <c r="AQ37" s="2">
        <v>88.220474009178247</v>
      </c>
      <c r="AS37" s="1">
        <v>4740608.9794855006</v>
      </c>
      <c r="AT37" s="1">
        <v>5468225.6946400004</v>
      </c>
      <c r="AU37" s="2">
        <v>86.693732925696253</v>
      </c>
      <c r="AV37" s="1">
        <v>4142762.3274785033</v>
      </c>
      <c r="AW37" s="1">
        <v>4727872.4540394871</v>
      </c>
      <c r="AX37" s="2">
        <v>87.624240453841622</v>
      </c>
      <c r="AZ37" s="1">
        <v>274429.11889690004</v>
      </c>
      <c r="BA37" s="1">
        <v>319346.18301919993</v>
      </c>
      <c r="BB37" s="2">
        <v>85.93467950747376</v>
      </c>
      <c r="BC37" s="1">
        <v>223833.04918725402</v>
      </c>
      <c r="BD37" s="1">
        <v>267643.11729334079</v>
      </c>
      <c r="BE37" s="2">
        <v>83.631162067930077</v>
      </c>
      <c r="BG37" s="1">
        <v>417.25798358190451</v>
      </c>
      <c r="BH37" s="1">
        <v>2562.1762153386244</v>
      </c>
      <c r="BI37" s="2">
        <v>16.285296112108298</v>
      </c>
      <c r="BJ37" s="4">
        <v>471.25586600799977</v>
      </c>
      <c r="BK37" s="4">
        <v>2419.8332641361303</v>
      </c>
      <c r="BL37" s="5">
        <v>19.474724684232985</v>
      </c>
    </row>
    <row r="38" spans="1:64" ht="12.75">
      <c r="A38" s="49"/>
      <c r="B38" t="s">
        <v>150</v>
      </c>
      <c r="C38" s="1">
        <v>12383.34</v>
      </c>
      <c r="D38" s="10">
        <v>29.930988298486973</v>
      </c>
      <c r="E38" s="3">
        <v>111.26761449251663</v>
      </c>
      <c r="F38" s="1">
        <v>9921.7035860024389</v>
      </c>
      <c r="G38" s="10">
        <v>24.718697472288394</v>
      </c>
      <c r="H38" s="3">
        <v>97.352071998642415</v>
      </c>
      <c r="I38" s="7"/>
      <c r="J38" s="1">
        <v>415.37000000000006</v>
      </c>
      <c r="K38" s="1">
        <v>525.21</v>
      </c>
      <c r="L38" s="5">
        <v>79.086460653833711</v>
      </c>
      <c r="M38" s="98">
        <v>401.21866782800714</v>
      </c>
      <c r="N38" s="98">
        <v>463.17290045104153</v>
      </c>
      <c r="O38" s="99">
        <v>86.623951322993449</v>
      </c>
      <c r="P38" s="99"/>
      <c r="Q38" s="1">
        <v>426.52521659999996</v>
      </c>
      <c r="R38" s="10">
        <v>21.443074672683451</v>
      </c>
      <c r="S38" s="3">
        <v>94.685377513816505</v>
      </c>
      <c r="T38" s="1">
        <v>355.48810051736484</v>
      </c>
      <c r="U38" s="10">
        <v>19.887224311586937</v>
      </c>
      <c r="V38" s="3">
        <v>103.58915272665996</v>
      </c>
      <c r="X38" s="1">
        <v>5652.77</v>
      </c>
      <c r="Y38" s="10">
        <v>14.443464696445604</v>
      </c>
      <c r="Z38" s="3">
        <v>166.96459426809349</v>
      </c>
      <c r="AA38" s="1">
        <v>7149.3526226768327</v>
      </c>
      <c r="AB38" s="10">
        <v>18.065806232358682</v>
      </c>
      <c r="AC38" s="3">
        <v>107.91529241757476</v>
      </c>
      <c r="AD38" s="5"/>
      <c r="AE38" s="1">
        <v>730230.34996529995</v>
      </c>
      <c r="AF38" s="1">
        <v>776439.71689139982</v>
      </c>
      <c r="AG38" s="2">
        <v>94.048557032720268</v>
      </c>
      <c r="AH38" s="1">
        <v>470444.84444128233</v>
      </c>
      <c r="AI38" s="1">
        <v>514527.08518572076</v>
      </c>
      <c r="AJ38" s="2">
        <v>91.432474205215698</v>
      </c>
      <c r="AL38" s="1">
        <v>421364.00842299999</v>
      </c>
      <c r="AM38" s="1">
        <v>499272.99854270002</v>
      </c>
      <c r="AN38" s="2">
        <v>84.395513006490603</v>
      </c>
      <c r="AO38" s="1">
        <v>526096.29704898351</v>
      </c>
      <c r="AP38" s="1">
        <v>611839.83812114445</v>
      </c>
      <c r="AQ38" s="2">
        <v>85.985949961109981</v>
      </c>
      <c r="AS38" s="1">
        <v>1151594.3583883003</v>
      </c>
      <c r="AT38" s="1">
        <v>1275712.7154340998</v>
      </c>
      <c r="AU38" s="2">
        <v>90.270665523345158</v>
      </c>
      <c r="AV38" s="1">
        <v>996541.14149026596</v>
      </c>
      <c r="AW38" s="1">
        <v>1126366.9233068652</v>
      </c>
      <c r="AX38" s="2">
        <v>88.473935168883713</v>
      </c>
      <c r="AZ38" s="1">
        <v>53703.273950300005</v>
      </c>
      <c r="BA38" s="1">
        <v>63324.377040299987</v>
      </c>
      <c r="BB38" s="2">
        <v>84.806636022843051</v>
      </c>
      <c r="BC38" s="1">
        <v>49359.906153944117</v>
      </c>
      <c r="BD38" s="1">
        <v>59073.922937766758</v>
      </c>
      <c r="BE38" s="2">
        <v>83.556167762794132</v>
      </c>
      <c r="BG38" s="1">
        <v>90.785238113803899</v>
      </c>
      <c r="BH38" s="1">
        <v>592.85655544351732</v>
      </c>
      <c r="BI38" s="2">
        <v>15.313187866479314</v>
      </c>
      <c r="BJ38" s="4">
        <v>115.02632415386998</v>
      </c>
      <c r="BK38" s="4">
        <v>472.85923901365391</v>
      </c>
      <c r="BL38" s="5">
        <v>24.325700898602634</v>
      </c>
    </row>
    <row r="39" spans="1:64" ht="12.75">
      <c r="A39" s="49"/>
      <c r="B39" t="s">
        <v>151</v>
      </c>
      <c r="C39" s="1">
        <v>5147.1499999999996</v>
      </c>
      <c r="D39" s="10">
        <v>29.126986648042227</v>
      </c>
      <c r="E39" s="3">
        <v>108.27876077339118</v>
      </c>
      <c r="F39" s="1">
        <v>3760.7678827184009</v>
      </c>
      <c r="G39" s="10">
        <v>32.427182230754212</v>
      </c>
      <c r="H39" s="3">
        <v>127.71115398699963</v>
      </c>
      <c r="I39" s="7"/>
      <c r="J39" s="1">
        <v>101.57</v>
      </c>
      <c r="K39" s="1">
        <v>217.7</v>
      </c>
      <c r="L39" s="5">
        <v>46.655948553054657</v>
      </c>
      <c r="M39" s="98">
        <v>80.35754822537838</v>
      </c>
      <c r="N39" s="98">
        <v>141.24066616793527</v>
      </c>
      <c r="O39" s="99">
        <v>56.89405920093381</v>
      </c>
      <c r="P39" s="99"/>
      <c r="Q39" s="1">
        <v>546.73789039999997</v>
      </c>
      <c r="R39" s="10">
        <v>10.44436853170283</v>
      </c>
      <c r="S39" s="3">
        <v>46.118804901496446</v>
      </c>
      <c r="T39" s="1">
        <v>499.12169080797833</v>
      </c>
      <c r="U39" s="10">
        <v>11.909523563607637</v>
      </c>
      <c r="V39" s="3">
        <v>62.034672913781897</v>
      </c>
      <c r="X39" s="1">
        <v>2791.7799999999997</v>
      </c>
      <c r="Y39" s="10">
        <v>16.094615747569303</v>
      </c>
      <c r="Z39" s="3">
        <v>186.05168805896542</v>
      </c>
      <c r="AA39" s="1">
        <v>1940.7938924000055</v>
      </c>
      <c r="AB39" s="10">
        <v>13.867065503963824</v>
      </c>
      <c r="AC39" s="3">
        <v>82.834300865770999</v>
      </c>
      <c r="AD39" s="5"/>
      <c r="AE39" s="1">
        <v>191022.41221330001</v>
      </c>
      <c r="AF39" s="1">
        <v>201722.13953400002</v>
      </c>
      <c r="AG39" s="2">
        <v>94.695809123670045</v>
      </c>
      <c r="AH39" s="1">
        <v>104410.23548944599</v>
      </c>
      <c r="AI39" s="1">
        <v>117026.4521204372</v>
      </c>
      <c r="AJ39" s="2">
        <v>89.219346222675114</v>
      </c>
      <c r="AL39" s="1">
        <v>110168.6886683</v>
      </c>
      <c r="AM39" s="1">
        <v>133826.14892770001</v>
      </c>
      <c r="AN39" s="2">
        <v>82.322243859695149</v>
      </c>
      <c r="AO39" s="1">
        <v>129347.39702350099</v>
      </c>
      <c r="AP39" s="1">
        <v>145757.04137569875</v>
      </c>
      <c r="AQ39" s="2">
        <v>88.74178276581452</v>
      </c>
      <c r="AS39" s="1">
        <v>301191.1008816</v>
      </c>
      <c r="AT39" s="1">
        <v>335548.28846169997</v>
      </c>
      <c r="AU39" s="2">
        <v>89.760881291450374</v>
      </c>
      <c r="AV39" s="1">
        <v>233757.63251294696</v>
      </c>
      <c r="AW39" s="1">
        <v>262783.49349613592</v>
      </c>
      <c r="AX39" s="2">
        <v>88.954458060884349</v>
      </c>
      <c r="AZ39" s="1">
        <v>62342.833169700003</v>
      </c>
      <c r="BA39" s="1">
        <v>70651.711973400001</v>
      </c>
      <c r="BB39" s="2">
        <v>88.239663878451736</v>
      </c>
      <c r="BC39" s="1">
        <v>44250.843080478182</v>
      </c>
      <c r="BD39" s="1">
        <v>55899.429600579169</v>
      </c>
      <c r="BE39" s="2">
        <v>79.161528832522649</v>
      </c>
      <c r="BG39" s="1">
        <v>15.934844203428002</v>
      </c>
      <c r="BH39" s="1">
        <v>144.66575503931159</v>
      </c>
      <c r="BI39" s="2">
        <v>11.014938676466905</v>
      </c>
      <c r="BJ39" s="4">
        <v>16.708218843210783</v>
      </c>
      <c r="BK39" s="4">
        <v>143.12825434070794</v>
      </c>
      <c r="BL39" s="5">
        <v>11.673599262545258</v>
      </c>
    </row>
    <row r="40" spans="1:64" ht="12.75">
      <c r="A40" s="73"/>
      <c r="B40" s="14" t="s">
        <v>82</v>
      </c>
      <c r="C40" s="15"/>
      <c r="D40" s="15"/>
      <c r="E40" s="16">
        <v>1.1298630137755419</v>
      </c>
      <c r="F40" s="15"/>
      <c r="G40" s="130">
        <v>1.6260241899798398</v>
      </c>
      <c r="H40" s="19"/>
      <c r="I40" s="17"/>
      <c r="L40" s="16">
        <v>0.60078172019680598</v>
      </c>
      <c r="M40" s="100"/>
      <c r="N40" s="100"/>
      <c r="O40" s="101">
        <v>0.62804390419441225</v>
      </c>
      <c r="P40" s="101"/>
      <c r="Q40" s="15"/>
      <c r="R40" s="16">
        <v>0.48258075223596464</v>
      </c>
      <c r="S40" s="14"/>
      <c r="T40" s="18"/>
      <c r="U40" s="16">
        <v>0.67104518324388629</v>
      </c>
      <c r="V40" s="16"/>
      <c r="W40" s="15"/>
      <c r="X40" s="15"/>
      <c r="Y40" s="16">
        <v>2.0725778355556175</v>
      </c>
      <c r="AA40" s="16"/>
      <c r="AB40" s="16">
        <v>0.97198242213579689</v>
      </c>
      <c r="AC40" s="16"/>
      <c r="AD40" s="16"/>
      <c r="AE40" s="15"/>
      <c r="AF40" s="18"/>
      <c r="AG40" s="19">
        <v>1.1000116635421349</v>
      </c>
      <c r="AH40" s="16"/>
      <c r="AI40" s="18"/>
      <c r="AJ40" s="25">
        <v>1.0935839315158913</v>
      </c>
      <c r="AK40" s="14"/>
      <c r="AL40" s="15"/>
      <c r="AM40" s="18"/>
      <c r="AN40" s="19">
        <v>1.02868280205781</v>
      </c>
      <c r="AO40" s="16"/>
      <c r="AP40" s="18"/>
      <c r="AQ40" s="25">
        <v>1.0221255464552093</v>
      </c>
      <c r="AR40" s="14"/>
      <c r="AS40" s="15"/>
      <c r="AT40" s="18"/>
      <c r="AU40" s="19">
        <v>1.0756575125178931</v>
      </c>
      <c r="AV40" s="16"/>
      <c r="AW40" s="18"/>
      <c r="AX40" s="25">
        <v>1.0546054828416882</v>
      </c>
      <c r="AY40" s="14"/>
      <c r="AZ40" s="15"/>
      <c r="BA40" s="18"/>
      <c r="BB40" s="19">
        <v>1.1070315656287866</v>
      </c>
      <c r="BC40" s="16"/>
      <c r="BD40" s="18"/>
      <c r="BE40" s="25">
        <v>0.98912019153273933</v>
      </c>
      <c r="BF40" s="14"/>
      <c r="BG40" s="15"/>
      <c r="BH40" s="15"/>
      <c r="BI40" s="16">
        <v>0.38313156791924324</v>
      </c>
      <c r="BJ40" s="18"/>
      <c r="BK40" s="18"/>
      <c r="BL40" s="16">
        <v>0.29673721051317642</v>
      </c>
    </row>
    <row r="41" spans="1:64" ht="12.75">
      <c r="A41" s="75"/>
      <c r="C41" s="1"/>
      <c r="D41" s="1"/>
      <c r="E41" s="5"/>
      <c r="F41" s="1"/>
      <c r="G41" s="10"/>
      <c r="H41" s="2"/>
      <c r="I41" s="7"/>
      <c r="L41" s="5"/>
      <c r="M41" s="98"/>
      <c r="N41" s="98"/>
      <c r="O41" s="99"/>
      <c r="P41" s="99"/>
      <c r="Q41" s="1"/>
      <c r="R41" s="1"/>
      <c r="S41" s="5"/>
      <c r="T41" s="1"/>
      <c r="U41" s="1"/>
      <c r="V41" s="5"/>
      <c r="X41" s="1"/>
      <c r="Y41" s="1"/>
      <c r="Z41" s="5"/>
      <c r="AA41" s="1"/>
      <c r="AB41" s="1"/>
      <c r="AC41" s="5"/>
      <c r="AD41" s="5"/>
      <c r="AE41" s="1"/>
      <c r="AG41" s="7"/>
      <c r="AH41" s="1"/>
      <c r="AJ41" s="7"/>
      <c r="AL41" s="1"/>
      <c r="AN41" s="7"/>
      <c r="AO41" s="1"/>
      <c r="AQ41" s="7"/>
      <c r="AS41" s="1"/>
      <c r="AU41" s="7"/>
      <c r="AV41" s="1"/>
      <c r="AX41" s="7"/>
      <c r="AZ41" s="1"/>
      <c r="BB41" s="7"/>
      <c r="BC41" s="1"/>
      <c r="BE41" s="7"/>
      <c r="BG41" s="1"/>
      <c r="BH41" s="1"/>
      <c r="BI41" s="5"/>
      <c r="BJ41" s="1"/>
      <c r="BK41" s="1"/>
      <c r="BL41" s="5"/>
    </row>
    <row r="42" spans="1:64" ht="12.75">
      <c r="A42" s="74" t="s">
        <v>156</v>
      </c>
      <c r="B42" t="s">
        <v>147</v>
      </c>
      <c r="C42" s="1">
        <v>373974.55</v>
      </c>
      <c r="D42" s="10">
        <v>25.868061120314</v>
      </c>
      <c r="E42" s="3">
        <v>96.163795986297401</v>
      </c>
      <c r="F42" s="1">
        <v>385904.49453180638</v>
      </c>
      <c r="G42" s="10">
        <v>23.441616923659652</v>
      </c>
      <c r="H42" s="3">
        <v>92.322420349013598</v>
      </c>
      <c r="I42" s="7"/>
      <c r="J42" s="1">
        <v>13729.54</v>
      </c>
      <c r="K42" s="1">
        <v>19109.030000000002</v>
      </c>
      <c r="L42" s="5">
        <v>71.848440240033113</v>
      </c>
      <c r="M42" s="98">
        <v>21178.90312385065</v>
      </c>
      <c r="N42" s="98">
        <v>24407.473401171574</v>
      </c>
      <c r="O42" s="99">
        <v>86.772206101570717</v>
      </c>
      <c r="P42" s="99"/>
      <c r="Q42" s="1">
        <v>8342.1655768000019</v>
      </c>
      <c r="R42" s="10">
        <v>21.417190492874415</v>
      </c>
      <c r="S42" s="3">
        <v>94.571081715556929</v>
      </c>
      <c r="T42" s="1">
        <v>7688.9860257208438</v>
      </c>
      <c r="U42" s="10">
        <v>18.358288043181329</v>
      </c>
      <c r="V42" s="3">
        <v>95.625184998648763</v>
      </c>
      <c r="X42" s="1">
        <v>89380.4</v>
      </c>
      <c r="Y42" s="10">
        <v>6.0503840128305564</v>
      </c>
      <c r="Z42" s="3">
        <v>69.941661027981297</v>
      </c>
      <c r="AA42" s="1">
        <v>299997.42459904606</v>
      </c>
      <c r="AB42" s="10">
        <v>13.703568638846106</v>
      </c>
      <c r="AC42" s="3">
        <v>81.85765959210714</v>
      </c>
      <c r="AD42" s="5"/>
      <c r="AE42" s="1">
        <v>30533152.977862701</v>
      </c>
      <c r="AF42" s="1">
        <v>35748663.028876595</v>
      </c>
      <c r="AG42" s="2">
        <v>85.410615085657966</v>
      </c>
      <c r="AH42" s="1">
        <v>22891932.979019724</v>
      </c>
      <c r="AI42" s="1">
        <v>28968436.69631644</v>
      </c>
      <c r="AJ42" s="2">
        <v>79.023708524563247</v>
      </c>
      <c r="AL42" s="1">
        <v>17972108.7150473</v>
      </c>
      <c r="AM42" s="1">
        <v>21848503.459260896</v>
      </c>
      <c r="AN42" s="2">
        <v>82.257847767735711</v>
      </c>
      <c r="AO42" s="1">
        <v>27915722.953020446</v>
      </c>
      <c r="AP42" s="1">
        <v>31860549.402044859</v>
      </c>
      <c r="AQ42" s="2">
        <v>87.61846068865583</v>
      </c>
      <c r="AS42" s="1">
        <v>48505261.692910001</v>
      </c>
      <c r="AT42" s="1">
        <v>57597166.488137513</v>
      </c>
      <c r="AU42" s="2">
        <v>84.214666537285225</v>
      </c>
      <c r="AV42" s="1">
        <v>50807655.932040155</v>
      </c>
      <c r="AW42" s="1">
        <v>60828986.098361298</v>
      </c>
      <c r="AX42" s="2">
        <v>83.52540325081776</v>
      </c>
      <c r="AZ42" s="1">
        <v>1079753.7525563999</v>
      </c>
      <c r="BA42" s="1">
        <v>1540732.0136393001</v>
      </c>
      <c r="BB42" s="2">
        <v>70.0805683920306</v>
      </c>
      <c r="BC42" s="1">
        <v>1476051.1100290264</v>
      </c>
      <c r="BD42" s="1">
        <v>1903870.3897920272</v>
      </c>
      <c r="BE42" s="2">
        <v>77.528970351299265</v>
      </c>
      <c r="BG42" s="1">
        <v>6993.0312811854419</v>
      </c>
      <c r="BH42" s="1">
        <v>22783.670702920328</v>
      </c>
      <c r="BI42" s="2">
        <v>30.693172194983934</v>
      </c>
      <c r="BJ42" s="4">
        <v>5663.1522363778149</v>
      </c>
      <c r="BK42" s="4">
        <v>25742.938118002843</v>
      </c>
      <c r="BL42" s="5">
        <v>21.998857358156005</v>
      </c>
    </row>
    <row r="43" spans="1:64" ht="12.75">
      <c r="A43" s="49"/>
      <c r="B43" t="s">
        <v>148</v>
      </c>
      <c r="C43" s="1">
        <v>47478.98</v>
      </c>
      <c r="D43" s="10">
        <v>31.405395193431247</v>
      </c>
      <c r="E43" s="3">
        <v>116.74868101647304</v>
      </c>
      <c r="F43" s="1">
        <v>64455.404277214962</v>
      </c>
      <c r="G43" s="10">
        <v>31.673806824463902</v>
      </c>
      <c r="H43" s="3">
        <v>124.74406169269881</v>
      </c>
      <c r="I43" s="7"/>
      <c r="J43" s="1">
        <v>1341.0900000000001</v>
      </c>
      <c r="K43" s="1">
        <v>2087.12</v>
      </c>
      <c r="L43" s="5">
        <v>64.255529150216574</v>
      </c>
      <c r="M43" s="98">
        <v>2307.6663017870596</v>
      </c>
      <c r="N43" s="98">
        <v>2930.1831800143323</v>
      </c>
      <c r="O43" s="99">
        <v>78.755018373143898</v>
      </c>
      <c r="P43" s="99"/>
      <c r="Q43" s="1">
        <v>2018.4061313000004</v>
      </c>
      <c r="R43" s="10">
        <v>27.044083874862761</v>
      </c>
      <c r="S43" s="3">
        <v>119.41754297338588</v>
      </c>
      <c r="T43" s="1">
        <v>1252.726921895076</v>
      </c>
      <c r="U43" s="10">
        <v>18.128474406099315</v>
      </c>
      <c r="V43" s="3">
        <v>94.428125038074583</v>
      </c>
      <c r="X43" s="1">
        <v>11401.89</v>
      </c>
      <c r="Y43" s="10">
        <v>7.1588044778679487</v>
      </c>
      <c r="Z43" s="3">
        <v>82.754859046110766</v>
      </c>
      <c r="AA43" s="1">
        <v>33441.161038165854</v>
      </c>
      <c r="AB43" s="10">
        <v>15.282868786923897</v>
      </c>
      <c r="AC43" s="3">
        <v>91.291538994049688</v>
      </c>
      <c r="AD43" s="5"/>
      <c r="AE43" s="1">
        <v>4298685.4109789003</v>
      </c>
      <c r="AF43" s="1">
        <v>4983042.7305318993</v>
      </c>
      <c r="AG43" s="2">
        <v>86.266276318285762</v>
      </c>
      <c r="AH43" s="1">
        <v>2736004.8171410505</v>
      </c>
      <c r="AI43" s="1">
        <v>3222445.6213686778</v>
      </c>
      <c r="AJ43" s="2">
        <v>84.904607823264982</v>
      </c>
      <c r="AL43" s="1">
        <v>1983363.9452139998</v>
      </c>
      <c r="AM43" s="1">
        <v>2380983.9835465997</v>
      </c>
      <c r="AN43" s="2">
        <v>83.300180048236854</v>
      </c>
      <c r="AO43" s="1">
        <v>3017506.6463168119</v>
      </c>
      <c r="AP43" s="1">
        <v>3410671.5694422824</v>
      </c>
      <c r="AQ43" s="2">
        <v>88.472507096607913</v>
      </c>
      <c r="AS43" s="1">
        <v>6282049.3561928989</v>
      </c>
      <c r="AT43" s="1">
        <v>7364026.714078499</v>
      </c>
      <c r="AU43" s="2">
        <v>85.30725919533829</v>
      </c>
      <c r="AV43" s="1">
        <v>5753511.4634578619</v>
      </c>
      <c r="AW43" s="1">
        <v>6633117.1908109598</v>
      </c>
      <c r="AX43" s="2">
        <v>86.739180055922432</v>
      </c>
      <c r="AZ43" s="1">
        <v>219831.26067030002</v>
      </c>
      <c r="BA43" s="1">
        <v>318930.6703362001</v>
      </c>
      <c r="BB43" s="2">
        <v>68.927601236521213</v>
      </c>
      <c r="BC43" s="1">
        <v>248421.24315641745</v>
      </c>
      <c r="BD43" s="1">
        <v>306857.47387349611</v>
      </c>
      <c r="BE43" s="2">
        <v>80.956556156370709</v>
      </c>
      <c r="BG43" s="1">
        <v>672.03088770145678</v>
      </c>
      <c r="BH43" s="1">
        <v>4369.7293367960319</v>
      </c>
      <c r="BI43" s="2">
        <v>15.379233721468948</v>
      </c>
      <c r="BJ43" s="4">
        <v>389.86304424246498</v>
      </c>
      <c r="BK43" s="4">
        <v>3082.5149399019515</v>
      </c>
      <c r="BL43" s="5">
        <v>12.647563818615772</v>
      </c>
    </row>
    <row r="44" spans="1:64" ht="12.75">
      <c r="A44" s="49"/>
      <c r="B44" t="s">
        <v>149</v>
      </c>
      <c r="C44" s="1">
        <v>52570.17</v>
      </c>
      <c r="D44" s="10">
        <v>30.143240492374108</v>
      </c>
      <c r="E44" s="3">
        <v>112.05665610547997</v>
      </c>
      <c r="F44" s="1">
        <v>51175.992713568798</v>
      </c>
      <c r="G44" s="10">
        <v>31.463504970485634</v>
      </c>
      <c r="H44" s="3">
        <v>123.91580926342365</v>
      </c>
      <c r="I44" s="7"/>
      <c r="J44" s="1">
        <v>1399.3399999999997</v>
      </c>
      <c r="K44" s="1">
        <v>2257.4800000000005</v>
      </c>
      <c r="L44" s="5">
        <v>61.986817158955972</v>
      </c>
      <c r="M44" s="98">
        <v>1631.9260781801654</v>
      </c>
      <c r="N44" s="98">
        <v>2222.3607618442134</v>
      </c>
      <c r="O44" s="99">
        <v>73.432095553465444</v>
      </c>
      <c r="P44" s="99"/>
      <c r="Q44" s="1">
        <v>3024.2714785999997</v>
      </c>
      <c r="R44" s="10">
        <v>22.29002197833757</v>
      </c>
      <c r="S44" s="3">
        <v>98.425210844356997</v>
      </c>
      <c r="T44" s="1">
        <v>1993.298208739619</v>
      </c>
      <c r="U44" s="10">
        <v>18.885940177952751</v>
      </c>
      <c r="V44" s="3">
        <v>98.373634793301051</v>
      </c>
      <c r="X44" s="1">
        <v>16228.289999999999</v>
      </c>
      <c r="Y44" s="10">
        <v>9.9377965820851859</v>
      </c>
      <c r="Z44" s="3">
        <v>114.87965035529371</v>
      </c>
      <c r="AA44" s="1">
        <v>25870.665435728446</v>
      </c>
      <c r="AB44" s="10">
        <v>14.692730528827642</v>
      </c>
      <c r="AC44" s="3">
        <v>87.766374278445355</v>
      </c>
      <c r="AD44" s="5"/>
      <c r="AE44" s="1">
        <v>4235697.5503383996</v>
      </c>
      <c r="AF44" s="1">
        <v>4917275.479452</v>
      </c>
      <c r="AG44" s="2">
        <v>86.13911439451104</v>
      </c>
      <c r="AH44" s="1">
        <v>2767807.3132458907</v>
      </c>
      <c r="AI44" s="1">
        <v>3230721.2350940895</v>
      </c>
      <c r="AJ44" s="2">
        <v>85.67149908138957</v>
      </c>
      <c r="AL44" s="1">
        <v>1204934.5122316002</v>
      </c>
      <c r="AM44" s="1">
        <v>1499135.0782440999</v>
      </c>
      <c r="AN44" s="2">
        <v>80.375313053371443</v>
      </c>
      <c r="AO44" s="1">
        <v>1944814.9488291803</v>
      </c>
      <c r="AP44" s="1">
        <v>2259802.046672665</v>
      </c>
      <c r="AQ44" s="2">
        <v>86.06129690398005</v>
      </c>
      <c r="AS44" s="1">
        <v>5440632.062570001</v>
      </c>
      <c r="AT44" s="1">
        <v>6416410.5576961022</v>
      </c>
      <c r="AU44" s="2">
        <v>84.792455433580187</v>
      </c>
      <c r="AV44" s="1">
        <v>4712622.2620750722</v>
      </c>
      <c r="AW44" s="1">
        <v>5490523.2817667546</v>
      </c>
      <c r="AX44" s="2">
        <v>85.831932954824524</v>
      </c>
      <c r="AZ44" s="1">
        <v>458348.91849920008</v>
      </c>
      <c r="BA44" s="1">
        <v>607349.29618489998</v>
      </c>
      <c r="BB44" s="2">
        <v>75.467102930446373</v>
      </c>
      <c r="BC44" s="1">
        <v>405394.81976511609</v>
      </c>
      <c r="BD44" s="1">
        <v>517796.7069987079</v>
      </c>
      <c r="BE44" s="2">
        <v>78.292274610029082</v>
      </c>
      <c r="BG44" s="1">
        <v>268.72317615259635</v>
      </c>
      <c r="BH44" s="1">
        <v>2841.3898046804575</v>
      </c>
      <c r="BI44" s="2">
        <v>9.4574554927290926</v>
      </c>
      <c r="BJ44" s="4">
        <v>242.32997936654365</v>
      </c>
      <c r="BK44" s="4">
        <v>2444.2389501545376</v>
      </c>
      <c r="BL44" s="5">
        <v>9.9143326126613882</v>
      </c>
    </row>
    <row r="45" spans="1:64" ht="12.75">
      <c r="A45" s="49"/>
      <c r="B45" t="s">
        <v>150</v>
      </c>
      <c r="C45" s="1">
        <v>28748.22</v>
      </c>
      <c r="D45" s="10">
        <v>28.155438127017241</v>
      </c>
      <c r="E45" s="3">
        <v>104.66705623426485</v>
      </c>
      <c r="F45" s="1">
        <v>18565.484723693775</v>
      </c>
      <c r="G45" s="10">
        <v>29.530575594902494</v>
      </c>
      <c r="H45" s="3">
        <v>116.3031638175615</v>
      </c>
      <c r="I45" s="7"/>
      <c r="J45" s="1">
        <v>476.26000000000005</v>
      </c>
      <c r="K45" s="1">
        <v>954.9</v>
      </c>
      <c r="L45" s="5">
        <v>49.87537962090272</v>
      </c>
      <c r="M45" s="98">
        <v>676.36098438537363</v>
      </c>
      <c r="N45" s="98">
        <v>960.27552458412424</v>
      </c>
      <c r="O45" s="99">
        <v>70.434054296894828</v>
      </c>
      <c r="P45" s="99"/>
      <c r="Q45" s="1">
        <v>4342.4825824</v>
      </c>
      <c r="R45" s="10">
        <v>25.577299462070734</v>
      </c>
      <c r="S45" s="3">
        <v>112.94071826533599</v>
      </c>
      <c r="T45" s="1">
        <v>2304.2766466157864</v>
      </c>
      <c r="U45" s="10">
        <v>21.936696489004625</v>
      </c>
      <c r="V45" s="3">
        <v>114.2645030455009</v>
      </c>
      <c r="X45" s="1">
        <v>11092.849999999999</v>
      </c>
      <c r="Y45" s="10">
        <v>12.500925279586284</v>
      </c>
      <c r="Z45" s="3">
        <v>144.50908844576048</v>
      </c>
      <c r="AA45" s="1">
        <v>16185.304992521395</v>
      </c>
      <c r="AB45" s="10">
        <v>17.646581897624426</v>
      </c>
      <c r="AC45" s="3">
        <v>105.41107444415394</v>
      </c>
      <c r="AD45" s="5"/>
      <c r="AE45" s="1">
        <v>1967948.8689884997</v>
      </c>
      <c r="AF45" s="1">
        <v>2318168.3324917005</v>
      </c>
      <c r="AG45" s="2">
        <v>84.892405844973098</v>
      </c>
      <c r="AH45" s="1">
        <v>1241662.5859603465</v>
      </c>
      <c r="AI45" s="1">
        <v>1467702.0099092773</v>
      </c>
      <c r="AJ45" s="2">
        <v>84.599092838817953</v>
      </c>
      <c r="AL45" s="1">
        <v>937848.95688539988</v>
      </c>
      <c r="AM45" s="1">
        <v>1133687.4208388999</v>
      </c>
      <c r="AN45" s="2">
        <v>82.725532597990323</v>
      </c>
      <c r="AO45" s="1">
        <v>1281012.8539094788</v>
      </c>
      <c r="AP45" s="1">
        <v>1457413.5758340252</v>
      </c>
      <c r="AQ45" s="2">
        <v>87.896316814285285</v>
      </c>
      <c r="AS45" s="1">
        <v>2905797.8258738997</v>
      </c>
      <c r="AT45" s="1">
        <v>3451855.7533305995</v>
      </c>
      <c r="AU45" s="2">
        <v>84.180743157363295</v>
      </c>
      <c r="AV45" s="1">
        <v>2522675.4398698257</v>
      </c>
      <c r="AW45" s="1">
        <v>2925115.5857433029</v>
      </c>
      <c r="AX45" s="2">
        <v>86.241906205863216</v>
      </c>
      <c r="AZ45" s="1">
        <v>641288.80870259984</v>
      </c>
      <c r="BA45" s="1">
        <v>851686.86867490003</v>
      </c>
      <c r="BB45" s="2">
        <v>75.296312798664061</v>
      </c>
      <c r="BC45" s="1">
        <v>392105.25136503269</v>
      </c>
      <c r="BD45" s="1">
        <v>499799.38092433987</v>
      </c>
      <c r="BE45" s="2">
        <v>78.452528420476369</v>
      </c>
      <c r="BG45" s="1">
        <v>141.18063088963089</v>
      </c>
      <c r="BH45" s="1">
        <v>1094.3070835626054</v>
      </c>
      <c r="BI45" s="2">
        <v>12.901372293963949</v>
      </c>
      <c r="BJ45" s="4">
        <v>88.368950877870532</v>
      </c>
      <c r="BK45" s="4">
        <v>1031.358596996349</v>
      </c>
      <c r="BL45" s="5">
        <v>8.5682081029071355</v>
      </c>
    </row>
    <row r="46" spans="1:64" ht="12.75">
      <c r="A46" s="49"/>
      <c r="B46" t="s">
        <v>151</v>
      </c>
      <c r="C46" s="1">
        <v>19185.079999999998</v>
      </c>
      <c r="D46" s="10">
        <v>28.995202587146508</v>
      </c>
      <c r="E46" s="3">
        <v>107.78885720128815</v>
      </c>
      <c r="F46" s="1">
        <v>14507.623753716141</v>
      </c>
      <c r="G46" s="10">
        <v>35.016694537386741</v>
      </c>
      <c r="H46" s="3">
        <v>137.90968442329299</v>
      </c>
      <c r="I46" s="7"/>
      <c r="J46" s="1">
        <v>212.76999999999998</v>
      </c>
      <c r="K46" s="1">
        <v>545.47</v>
      </c>
      <c r="L46" s="5">
        <v>39.00672814270262</v>
      </c>
      <c r="M46" s="98">
        <v>283.14351179675043</v>
      </c>
      <c r="N46" s="98">
        <v>595.70713238575684</v>
      </c>
      <c r="O46" s="99">
        <v>47.530656660561462</v>
      </c>
      <c r="P46" s="99"/>
      <c r="Q46" s="1">
        <v>3783.6742104999998</v>
      </c>
      <c r="R46" s="10">
        <v>18.310905152896346</v>
      </c>
      <c r="S46" s="3">
        <v>80.854774489516274</v>
      </c>
      <c r="T46" s="1">
        <v>2505.7121970286744</v>
      </c>
      <c r="U46" s="10">
        <v>13.698557806758581</v>
      </c>
      <c r="V46" s="3">
        <v>71.35344654168388</v>
      </c>
      <c r="X46" s="1">
        <v>6035.57</v>
      </c>
      <c r="Y46" s="10">
        <v>11.730973129890522</v>
      </c>
      <c r="Z46" s="3">
        <v>135.60854062142613</v>
      </c>
      <c r="AA46" s="1">
        <v>8570.4439345382361</v>
      </c>
      <c r="AB46" s="10">
        <v>11.939656121115465</v>
      </c>
      <c r="AC46" s="3">
        <v>71.321006386507577</v>
      </c>
      <c r="AD46" s="5"/>
      <c r="AE46" s="1">
        <v>1053793.1794238999</v>
      </c>
      <c r="AF46" s="1">
        <v>1322576.4147182</v>
      </c>
      <c r="AG46" s="2">
        <v>79.67730013153384</v>
      </c>
      <c r="AH46" s="1">
        <v>770258.30463299272</v>
      </c>
      <c r="AI46" s="1">
        <v>943024.43731151533</v>
      </c>
      <c r="AJ46" s="2">
        <v>81.679569919623233</v>
      </c>
      <c r="AL46" s="1">
        <v>392679.85542549996</v>
      </c>
      <c r="AM46" s="1">
        <v>472855.04084150004</v>
      </c>
      <c r="AN46" s="2">
        <v>83.04444734832073</v>
      </c>
      <c r="AO46" s="1">
        <v>609137.59792408696</v>
      </c>
      <c r="AP46" s="1">
        <v>716025.40600616822</v>
      </c>
      <c r="AQ46" s="2">
        <v>85.072064875703518</v>
      </c>
      <c r="AS46" s="1">
        <v>1446473.0348493997</v>
      </c>
      <c r="AT46" s="1">
        <v>1795431.4555597003</v>
      </c>
      <c r="AU46" s="2">
        <v>80.564091175426256</v>
      </c>
      <c r="AV46" s="1">
        <v>1379395.9025570797</v>
      </c>
      <c r="AW46" s="1">
        <v>1659049.8433176836</v>
      </c>
      <c r="AX46" s="2">
        <v>83.143728810379429</v>
      </c>
      <c r="AZ46" s="1">
        <v>624804.25746670004</v>
      </c>
      <c r="BA46" s="1">
        <v>843270.14865449991</v>
      </c>
      <c r="BB46" s="2">
        <v>74.093012596689405</v>
      </c>
      <c r="BC46" s="1">
        <v>429034.5756844072</v>
      </c>
      <c r="BD46" s="1">
        <v>567784.04841142881</v>
      </c>
      <c r="BE46" s="2">
        <v>75.562985061799296</v>
      </c>
      <c r="BG46" s="1">
        <v>31.264024081983102</v>
      </c>
      <c r="BH46" s="1">
        <v>514.84281566640414</v>
      </c>
      <c r="BI46" s="2">
        <v>6.0725377009515915</v>
      </c>
      <c r="BJ46" s="4">
        <v>18.285792535304971</v>
      </c>
      <c r="BK46" s="4">
        <v>631.56871319993809</v>
      </c>
      <c r="BL46" s="5">
        <v>2.8952974004455108</v>
      </c>
    </row>
    <row r="47" spans="1:64" ht="12.75">
      <c r="A47" s="73"/>
      <c r="B47" s="14" t="s">
        <v>82</v>
      </c>
      <c r="C47" s="15"/>
      <c r="D47" s="15"/>
      <c r="E47" s="16">
        <v>1.1208881273431346</v>
      </c>
      <c r="F47" s="15"/>
      <c r="G47" s="130">
        <v>1.4937832424880362</v>
      </c>
      <c r="H47" s="19"/>
      <c r="I47" s="17"/>
      <c r="L47" s="16">
        <v>0.5429029219338366</v>
      </c>
      <c r="M47" s="100"/>
      <c r="N47" s="100"/>
      <c r="O47" s="101">
        <v>0.54776360768014498</v>
      </c>
      <c r="P47" s="101"/>
      <c r="Q47" s="15"/>
      <c r="R47" s="16">
        <v>0.85496298681138672</v>
      </c>
      <c r="S47" s="14"/>
      <c r="T47" s="18"/>
      <c r="U47" s="16">
        <v>0.74617838953924276</v>
      </c>
      <c r="V47" s="16"/>
      <c r="W47" s="15"/>
      <c r="X47" s="15"/>
      <c r="Y47" s="16">
        <v>1.9388807561658241</v>
      </c>
      <c r="AA47" s="16"/>
      <c r="AB47" s="16">
        <v>0.87128079084958931</v>
      </c>
      <c r="AC47" s="16"/>
      <c r="AD47" s="16"/>
      <c r="AE47" s="15"/>
      <c r="AF47" s="18"/>
      <c r="AG47" s="19">
        <v>0.93287350818895043</v>
      </c>
      <c r="AH47" s="16"/>
      <c r="AI47" s="18"/>
      <c r="AJ47" s="25">
        <v>1.0336084125213443</v>
      </c>
      <c r="AK47" s="14"/>
      <c r="AL47" s="15"/>
      <c r="AM47" s="18"/>
      <c r="AN47" s="19">
        <v>1.0095626083338098</v>
      </c>
      <c r="AO47" s="16"/>
      <c r="AP47" s="18"/>
      <c r="AQ47" s="25">
        <v>0.97093767919524754</v>
      </c>
      <c r="AR47" s="14"/>
      <c r="AS47" s="15"/>
      <c r="AT47" s="18"/>
      <c r="AU47" s="19">
        <v>0.95665154881017411</v>
      </c>
      <c r="AV47" s="16"/>
      <c r="AW47" s="18"/>
      <c r="AX47" s="25">
        <v>0.99543043881761095</v>
      </c>
      <c r="AY47" s="14"/>
      <c r="AZ47" s="15"/>
      <c r="BA47" s="18"/>
      <c r="BB47" s="19">
        <v>1.0572547326130861</v>
      </c>
      <c r="BC47" s="16"/>
      <c r="BD47" s="18"/>
      <c r="BE47" s="25">
        <v>0.97464192700365171</v>
      </c>
      <c r="BF47" s="14"/>
      <c r="BG47" s="15"/>
      <c r="BH47" s="15"/>
      <c r="BI47" s="16">
        <v>0.19784653285019535</v>
      </c>
      <c r="BJ47" s="18"/>
      <c r="BK47" s="18"/>
      <c r="BL47" s="16">
        <v>0.13161126295371375</v>
      </c>
    </row>
    <row r="48" spans="1:64" ht="12.75">
      <c r="A48" s="75"/>
      <c r="C48" s="1"/>
      <c r="D48" s="1"/>
      <c r="E48" s="5"/>
      <c r="F48" s="1"/>
      <c r="G48" s="10"/>
      <c r="H48" s="2"/>
      <c r="I48" s="7"/>
      <c r="L48" s="5"/>
      <c r="M48" s="98"/>
      <c r="N48" s="98"/>
      <c r="O48" s="99"/>
      <c r="P48" s="99"/>
      <c r="Q48" s="1"/>
      <c r="R48" s="1"/>
      <c r="S48" s="5"/>
      <c r="T48" s="1"/>
      <c r="U48" s="1"/>
      <c r="V48" s="5"/>
      <c r="X48" s="1"/>
      <c r="Y48" s="1"/>
      <c r="Z48" s="5"/>
      <c r="AA48" s="1"/>
      <c r="AB48" s="1"/>
      <c r="AC48" s="5"/>
      <c r="AD48" s="5"/>
      <c r="AE48" s="1"/>
      <c r="AG48" s="7"/>
      <c r="AH48" s="1"/>
      <c r="AJ48" s="7"/>
      <c r="AL48" s="1"/>
      <c r="AN48" s="7"/>
      <c r="AO48" s="1"/>
      <c r="AQ48" s="7"/>
      <c r="AS48" s="1"/>
      <c r="AU48" s="7"/>
      <c r="AV48" s="1"/>
      <c r="AX48" s="7"/>
      <c r="AZ48" s="1"/>
      <c r="BB48" s="7"/>
      <c r="BC48" s="1"/>
      <c r="BE48" s="7"/>
      <c r="BG48" s="1"/>
      <c r="BH48" s="1"/>
      <c r="BI48" s="5"/>
      <c r="BJ48" s="1"/>
      <c r="BK48" s="1"/>
      <c r="BL48" s="5"/>
    </row>
    <row r="49" spans="1:64" s="20" customFormat="1" ht="12.75">
      <c r="A49" s="74" t="s">
        <v>157</v>
      </c>
      <c r="B49" s="20" t="s">
        <v>147</v>
      </c>
      <c r="C49" s="23" t="s">
        <v>160</v>
      </c>
      <c r="D49" s="23" t="s">
        <v>160</v>
      </c>
      <c r="E49" s="23" t="s">
        <v>160</v>
      </c>
      <c r="F49" s="23" t="s">
        <v>160</v>
      </c>
      <c r="G49" s="37" t="s">
        <v>160</v>
      </c>
      <c r="H49" s="22" t="s">
        <v>160</v>
      </c>
      <c r="I49" s="22"/>
      <c r="J49" s="23" t="s">
        <v>160</v>
      </c>
      <c r="K49" s="23" t="s">
        <v>160</v>
      </c>
      <c r="L49" s="23" t="s">
        <v>160</v>
      </c>
      <c r="M49" s="126" t="s">
        <v>160</v>
      </c>
      <c r="N49" s="126" t="s">
        <v>160</v>
      </c>
      <c r="O49" s="127" t="s">
        <v>160</v>
      </c>
      <c r="P49" s="127"/>
      <c r="Q49" s="23" t="s">
        <v>160</v>
      </c>
      <c r="R49" s="23" t="s">
        <v>160</v>
      </c>
      <c r="S49" s="23" t="s">
        <v>160</v>
      </c>
      <c r="T49" s="23" t="s">
        <v>160</v>
      </c>
      <c r="U49" s="23" t="s">
        <v>160</v>
      </c>
      <c r="V49" s="23" t="s">
        <v>160</v>
      </c>
      <c r="X49" s="23" t="s">
        <v>160</v>
      </c>
      <c r="Y49" s="23" t="s">
        <v>160</v>
      </c>
      <c r="Z49" s="23" t="s">
        <v>160</v>
      </c>
      <c r="AA49" s="23" t="s">
        <v>160</v>
      </c>
      <c r="AB49" s="23" t="s">
        <v>160</v>
      </c>
      <c r="AC49" s="23" t="s">
        <v>160</v>
      </c>
      <c r="AD49" s="23"/>
      <c r="AE49" s="23" t="s">
        <v>160</v>
      </c>
      <c r="AF49" s="23" t="s">
        <v>160</v>
      </c>
      <c r="AG49" s="22" t="s">
        <v>160</v>
      </c>
      <c r="AH49" s="23" t="s">
        <v>160</v>
      </c>
      <c r="AI49" s="23" t="s">
        <v>160</v>
      </c>
      <c r="AJ49" s="22" t="s">
        <v>160</v>
      </c>
      <c r="AL49" s="23" t="s">
        <v>160</v>
      </c>
      <c r="AM49" s="23" t="s">
        <v>160</v>
      </c>
      <c r="AN49" s="22" t="s">
        <v>160</v>
      </c>
      <c r="AO49" s="23" t="s">
        <v>160</v>
      </c>
      <c r="AP49" s="23" t="s">
        <v>160</v>
      </c>
      <c r="AQ49" s="22" t="s">
        <v>160</v>
      </c>
      <c r="AS49" s="23" t="s">
        <v>160</v>
      </c>
      <c r="AT49" s="23" t="s">
        <v>160</v>
      </c>
      <c r="AU49" s="22" t="s">
        <v>160</v>
      </c>
      <c r="AV49" s="23" t="s">
        <v>160</v>
      </c>
      <c r="AW49" s="23" t="s">
        <v>160</v>
      </c>
      <c r="AX49" s="22" t="s">
        <v>160</v>
      </c>
      <c r="AZ49" s="23" t="s">
        <v>160</v>
      </c>
      <c r="BA49" s="23" t="s">
        <v>160</v>
      </c>
      <c r="BB49" s="22" t="s">
        <v>160</v>
      </c>
      <c r="BC49" s="23" t="s">
        <v>160</v>
      </c>
      <c r="BD49" s="23" t="s">
        <v>160</v>
      </c>
      <c r="BE49" s="22" t="s">
        <v>160</v>
      </c>
      <c r="BG49" s="23"/>
      <c r="BH49" s="23"/>
      <c r="BI49" s="23"/>
      <c r="BJ49" s="23" t="s">
        <v>160</v>
      </c>
      <c r="BK49" s="23" t="s">
        <v>160</v>
      </c>
      <c r="BL49" s="23" t="s">
        <v>160</v>
      </c>
    </row>
    <row r="50" spans="1:64" ht="12.75">
      <c r="A50" s="49"/>
      <c r="B50" t="s">
        <v>148</v>
      </c>
      <c r="C50" s="1">
        <v>83649.069999999992</v>
      </c>
      <c r="D50" s="10">
        <v>25.325647598297603</v>
      </c>
      <c r="E50" s="3">
        <v>94.147388841255037</v>
      </c>
      <c r="F50" s="1">
        <v>91705.518097605454</v>
      </c>
      <c r="G50" s="10">
        <v>31.188562702808948</v>
      </c>
      <c r="H50" s="3">
        <v>122.83297714946062</v>
      </c>
      <c r="I50" s="7"/>
      <c r="J50" s="1">
        <v>2572.66</v>
      </c>
      <c r="K50" s="1">
        <v>4508.4400000000005</v>
      </c>
      <c r="L50" s="5">
        <v>57.063197026022294</v>
      </c>
      <c r="M50" s="98">
        <v>3237.1297086286436</v>
      </c>
      <c r="N50" s="98">
        <v>3893.7922098604708</v>
      </c>
      <c r="O50" s="99">
        <v>83.135656300073649</v>
      </c>
      <c r="P50" s="99"/>
      <c r="Q50" s="1">
        <v>1994.9913576999998</v>
      </c>
      <c r="R50" s="10">
        <v>13.905298269428304</v>
      </c>
      <c r="S50" s="3">
        <v>61.401102042530518</v>
      </c>
      <c r="T50" s="1">
        <v>1933.7314530252165</v>
      </c>
      <c r="U50" s="10">
        <v>13.036576220359139</v>
      </c>
      <c r="V50" s="3">
        <v>67.905297590308351</v>
      </c>
      <c r="X50" s="1">
        <v>21195.759999999998</v>
      </c>
      <c r="Y50" s="10">
        <v>6.9775908656288932</v>
      </c>
      <c r="Z50" s="3">
        <v>80.660052995122513</v>
      </c>
      <c r="AA50" s="1">
        <v>51366.285140032574</v>
      </c>
      <c r="AB50" s="10">
        <v>14.663743478020979</v>
      </c>
      <c r="AC50" s="3">
        <v>87.593221415855638</v>
      </c>
      <c r="AD50" s="5"/>
      <c r="AE50" s="1">
        <v>4388104.3588824999</v>
      </c>
      <c r="AF50" s="1">
        <v>5453487.5776522998</v>
      </c>
      <c r="AG50" s="2">
        <v>80.464185466643301</v>
      </c>
      <c r="AH50" s="1">
        <v>3495080.2292323369</v>
      </c>
      <c r="AI50" s="1">
        <v>4359410.2272926085</v>
      </c>
      <c r="AJ50" s="2">
        <v>80.173235529681733</v>
      </c>
      <c r="AL50" s="1">
        <v>2091322.8660752003</v>
      </c>
      <c r="AM50" s="1">
        <v>2914846.5938870003</v>
      </c>
      <c r="AN50" s="2">
        <v>71.747270352447046</v>
      </c>
      <c r="AO50" s="1">
        <v>3507722.6552874087</v>
      </c>
      <c r="AP50" s="1">
        <v>4052871.8305277945</v>
      </c>
      <c r="AQ50" s="2">
        <v>86.549064514349752</v>
      </c>
      <c r="AS50" s="1">
        <v>6479427.224957699</v>
      </c>
      <c r="AT50" s="1">
        <v>8368334.1715393011</v>
      </c>
      <c r="AU50" s="2">
        <v>77.42792164053661</v>
      </c>
      <c r="AV50" s="1">
        <v>7002802.8845197456</v>
      </c>
      <c r="AW50" s="1">
        <v>8412282.0578204021</v>
      </c>
      <c r="AX50" s="2">
        <v>83.244984373885245</v>
      </c>
      <c r="AZ50" s="1">
        <v>240650.32260510002</v>
      </c>
      <c r="BA50" s="1">
        <v>355330.03817180009</v>
      </c>
      <c r="BB50" s="2">
        <v>67.725859553913352</v>
      </c>
      <c r="BC50" s="1">
        <v>271545.7986266932</v>
      </c>
      <c r="BD50" s="1">
        <v>345298.50130172103</v>
      </c>
      <c r="BE50" s="2">
        <v>78.640885379753527</v>
      </c>
      <c r="BG50" s="1">
        <v>1346.9887637004776</v>
      </c>
      <c r="BH50" s="1">
        <v>4689.6375265895995</v>
      </c>
      <c r="BI50" s="2">
        <v>28.722662595205634</v>
      </c>
      <c r="BJ50" s="4">
        <v>1064.336894920378</v>
      </c>
      <c r="BK50" s="4">
        <v>3833.4613108740396</v>
      </c>
      <c r="BL50" s="5">
        <v>27.764383375965423</v>
      </c>
    </row>
    <row r="51" spans="1:64" ht="12.75">
      <c r="A51" s="49"/>
      <c r="B51" t="s">
        <v>149</v>
      </c>
      <c r="C51" s="1">
        <v>49004.2</v>
      </c>
      <c r="D51" s="10">
        <v>30.001981904763426</v>
      </c>
      <c r="E51" s="3">
        <v>111.5315312444737</v>
      </c>
      <c r="F51" s="1">
        <v>75612.975723052674</v>
      </c>
      <c r="G51" s="10">
        <v>39.573349383268592</v>
      </c>
      <c r="H51" s="3">
        <v>155.85560536538807</v>
      </c>
      <c r="I51" s="7"/>
      <c r="J51" s="1">
        <v>976.91</v>
      </c>
      <c r="K51" s="1">
        <v>2133.0699999999997</v>
      </c>
      <c r="L51" s="5">
        <v>45.798309478826297</v>
      </c>
      <c r="M51" s="98">
        <v>1705.2225279727804</v>
      </c>
      <c r="N51" s="98">
        <v>2291.3453992529799</v>
      </c>
      <c r="O51" s="99">
        <v>74.42014322802288</v>
      </c>
      <c r="P51" s="99"/>
      <c r="Q51" s="1">
        <v>1607.2959710999999</v>
      </c>
      <c r="R51" s="10">
        <v>14.67927427767721</v>
      </c>
      <c r="S51" s="3">
        <v>64.818718762442515</v>
      </c>
      <c r="T51" s="1">
        <v>1812.6509850497594</v>
      </c>
      <c r="U51" s="10">
        <v>13.135910589871985</v>
      </c>
      <c r="V51" s="3">
        <v>68.422713344928141</v>
      </c>
      <c r="X51" s="1">
        <v>10867.41</v>
      </c>
      <c r="Y51" s="10">
        <v>7.7219803792747257</v>
      </c>
      <c r="Z51" s="3">
        <v>89.265100034416733</v>
      </c>
      <c r="AA51" s="1">
        <v>31070.70167833165</v>
      </c>
      <c r="AB51" s="10">
        <v>17.086705482844181</v>
      </c>
      <c r="AC51" s="3">
        <v>102.06667750766442</v>
      </c>
      <c r="AD51" s="5"/>
      <c r="AE51" s="1">
        <v>2170624.5876008999</v>
      </c>
      <c r="AF51" s="1">
        <v>2507354.8017807999</v>
      </c>
      <c r="AG51" s="2">
        <v>86.570300543794446</v>
      </c>
      <c r="AH51" s="1">
        <v>2240859.2432163889</v>
      </c>
      <c r="AI51" s="1">
        <v>2592500.5791075299</v>
      </c>
      <c r="AJ51" s="2">
        <v>86.436209938583929</v>
      </c>
      <c r="AL51" s="1">
        <v>1130956.0576191</v>
      </c>
      <c r="AM51" s="1">
        <v>1477978.1459224001</v>
      </c>
      <c r="AN51" s="2">
        <v>76.520485823102263</v>
      </c>
      <c r="AO51" s="1">
        <v>1770449.3927298097</v>
      </c>
      <c r="AP51" s="1">
        <v>2020165.4343123718</v>
      </c>
      <c r="AQ51" s="2">
        <v>87.638832080722096</v>
      </c>
      <c r="AS51" s="1">
        <v>3301580.6452199998</v>
      </c>
      <c r="AT51" s="1">
        <v>3985332.9477032004</v>
      </c>
      <c r="AU51" s="2">
        <v>82.843282820893151</v>
      </c>
      <c r="AV51" s="1">
        <v>4011308.6359461984</v>
      </c>
      <c r="AW51" s="1">
        <v>4612666.013419902</v>
      </c>
      <c r="AX51" s="2">
        <v>86.962910912601544</v>
      </c>
      <c r="AZ51" s="1">
        <v>199016.47724590002</v>
      </c>
      <c r="BA51" s="1">
        <v>273388.07163889997</v>
      </c>
      <c r="BB51" s="2">
        <v>72.79632796443569</v>
      </c>
      <c r="BC51" s="1">
        <v>303667.56356464932</v>
      </c>
      <c r="BD51" s="1">
        <v>363966.02344875375</v>
      </c>
      <c r="BE51" s="2">
        <v>83.432942637681549</v>
      </c>
      <c r="BG51" s="1">
        <v>425.03869665580044</v>
      </c>
      <c r="BH51" s="1">
        <v>2302.8909154859675</v>
      </c>
      <c r="BI51" s="2">
        <v>18.456744685455785</v>
      </c>
      <c r="BJ51" s="4">
        <v>424.425130773055</v>
      </c>
      <c r="BK51" s="4">
        <v>2328.129967502085</v>
      </c>
      <c r="BL51" s="5">
        <v>18.230302289714199</v>
      </c>
    </row>
    <row r="52" spans="1:64" ht="12.75">
      <c r="A52" s="49"/>
      <c r="B52" t="s">
        <v>150</v>
      </c>
      <c r="C52" s="1">
        <v>2996.73</v>
      </c>
      <c r="D52" s="10">
        <v>29.139584154192615</v>
      </c>
      <c r="E52" s="3">
        <v>108.32559165127367</v>
      </c>
      <c r="F52" s="1">
        <v>3322.5061793418945</v>
      </c>
      <c r="G52" s="10">
        <v>39.0071346277022</v>
      </c>
      <c r="H52" s="3">
        <v>153.62562622864797</v>
      </c>
      <c r="I52" s="7"/>
      <c r="J52" s="1">
        <v>40.43</v>
      </c>
      <c r="K52" s="1">
        <v>86.49</v>
      </c>
      <c r="L52" s="5">
        <v>46.745288472655801</v>
      </c>
      <c r="M52" s="98">
        <v>43.647763398575655</v>
      </c>
      <c r="N52" s="98">
        <v>68.862390886549122</v>
      </c>
      <c r="O52" s="99">
        <v>63.384037116116701</v>
      </c>
      <c r="P52" s="99"/>
      <c r="Q52" s="1">
        <v>93.6277762</v>
      </c>
      <c r="R52" s="10">
        <v>15.209179357702522</v>
      </c>
      <c r="S52" s="3">
        <v>67.158600673715412</v>
      </c>
      <c r="T52" s="1">
        <v>82.701157264399143</v>
      </c>
      <c r="U52" s="10">
        <v>15.620504338636884</v>
      </c>
      <c r="V52" s="3">
        <v>81.364537566951711</v>
      </c>
      <c r="X52" s="1">
        <v>661.83</v>
      </c>
      <c r="Y52" s="10">
        <v>8.1463242854146873</v>
      </c>
      <c r="Z52" s="3">
        <v>94.170461013090517</v>
      </c>
      <c r="AA52" s="1">
        <v>1402.1471746078641</v>
      </c>
      <c r="AB52" s="10">
        <v>18.928205618092289</v>
      </c>
      <c r="AC52" s="3">
        <v>113.06679690595365</v>
      </c>
      <c r="AD52" s="5"/>
      <c r="AE52" s="1">
        <v>90129.872559199997</v>
      </c>
      <c r="AF52" s="1">
        <v>102218.0149291</v>
      </c>
      <c r="AG52" s="2">
        <v>88.17415660215616</v>
      </c>
      <c r="AH52" s="1">
        <v>88847.902065792005</v>
      </c>
      <c r="AI52" s="1">
        <v>101223.96731911437</v>
      </c>
      <c r="AJ52" s="2">
        <v>87.773582105998571</v>
      </c>
      <c r="AL52" s="1">
        <v>66280.10415910001</v>
      </c>
      <c r="AM52" s="1">
        <v>81840.427089900011</v>
      </c>
      <c r="AN52" s="2">
        <v>80.986996910820977</v>
      </c>
      <c r="AO52" s="1">
        <v>88554.632674477602</v>
      </c>
      <c r="AP52" s="1">
        <v>102177.12881620481</v>
      </c>
      <c r="AQ52" s="2">
        <v>86.667763814120065</v>
      </c>
      <c r="AS52" s="1">
        <v>156409.97671829999</v>
      </c>
      <c r="AT52" s="1">
        <v>184058.44201900001</v>
      </c>
      <c r="AU52" s="2">
        <v>84.978431308330897</v>
      </c>
      <c r="AV52" s="1">
        <v>177402.53474026959</v>
      </c>
      <c r="AW52" s="1">
        <v>203401.09613531918</v>
      </c>
      <c r="AX52" s="2">
        <v>87.218081962668876</v>
      </c>
      <c r="AZ52" s="1">
        <v>9197.9128120999994</v>
      </c>
      <c r="BA52" s="1">
        <v>11513.731464299999</v>
      </c>
      <c r="BB52" s="2">
        <v>79.886462877994575</v>
      </c>
      <c r="BC52" s="1">
        <v>9576.4138397283041</v>
      </c>
      <c r="BD52" s="1">
        <v>11341.857439279291</v>
      </c>
      <c r="BE52" s="2">
        <v>84.434263884882938</v>
      </c>
      <c r="BG52" s="1">
        <v>10.962539655586902</v>
      </c>
      <c r="BH52" s="1">
        <v>74.770947514862343</v>
      </c>
      <c r="BI52" s="2">
        <v>14.661496236098733</v>
      </c>
      <c r="BJ52" s="4">
        <v>12.649863337776697</v>
      </c>
      <c r="BK52" s="4">
        <v>61.885296956151834</v>
      </c>
      <c r="BL52" s="5">
        <v>20.440821907568164</v>
      </c>
    </row>
    <row r="53" spans="1:64" ht="12.75">
      <c r="A53" s="49"/>
      <c r="B53" t="s">
        <v>151</v>
      </c>
      <c r="C53" s="1">
        <v>775</v>
      </c>
      <c r="D53" s="10">
        <v>25.865384615384613</v>
      </c>
      <c r="E53" s="3">
        <v>96.15384615384616</v>
      </c>
      <c r="F53" s="1">
        <v>846</v>
      </c>
      <c r="G53" s="10">
        <v>32.134803321341991</v>
      </c>
      <c r="H53" s="3">
        <v>126.55964943576295</v>
      </c>
      <c r="I53" s="7"/>
      <c r="J53" s="1">
        <v>9</v>
      </c>
      <c r="K53" s="1">
        <v>22</v>
      </c>
      <c r="L53" s="5">
        <v>40.909090909090914</v>
      </c>
      <c r="M53" s="98">
        <v>12</v>
      </c>
      <c r="N53" s="98">
        <v>16</v>
      </c>
      <c r="O53" s="99">
        <v>75</v>
      </c>
      <c r="P53" s="99"/>
      <c r="Q53" s="1">
        <v>12.084894999999999</v>
      </c>
      <c r="R53" s="10">
        <v>14.454738124834613</v>
      </c>
      <c r="S53" s="3">
        <v>63.827242925981196</v>
      </c>
      <c r="T53" s="1">
        <v>15.916404660625115</v>
      </c>
      <c r="U53" s="10">
        <v>24.654637041996153</v>
      </c>
      <c r="V53" s="3">
        <v>128.42179089193922</v>
      </c>
      <c r="X53" s="1">
        <v>192</v>
      </c>
      <c r="Y53" s="10">
        <v>8.2632742930225387</v>
      </c>
      <c r="Z53" s="3">
        <v>95.522388059701484</v>
      </c>
      <c r="AA53" s="1">
        <v>410.8660070279268</v>
      </c>
      <c r="AB53" s="10">
        <v>18.807432347468517</v>
      </c>
      <c r="AC53" s="3">
        <v>112.34536312946122</v>
      </c>
      <c r="AD53" s="18"/>
      <c r="AE53" s="1">
        <v>22114.1809574</v>
      </c>
      <c r="AF53" s="1">
        <v>24496.605637799999</v>
      </c>
      <c r="AG53" s="2">
        <v>90.274470203644256</v>
      </c>
      <c r="AH53" s="1">
        <v>24495.625485481782</v>
      </c>
      <c r="AI53" s="1">
        <v>27022.226280747178</v>
      </c>
      <c r="AJ53" s="2">
        <v>90.649916224461663</v>
      </c>
      <c r="AL53" s="1">
        <v>14439.972146600001</v>
      </c>
      <c r="AM53" s="1">
        <v>16371.8331007</v>
      </c>
      <c r="AN53" s="2">
        <v>88.200093769479011</v>
      </c>
      <c r="AO53" s="1">
        <v>21932.31930830405</v>
      </c>
      <c r="AP53" s="1">
        <v>22799.606343628628</v>
      </c>
      <c r="AQ53" s="2">
        <v>96.196043816489222</v>
      </c>
      <c r="AS53" s="1">
        <v>36554.153103999997</v>
      </c>
      <c r="AT53" s="1">
        <v>40868.438738500001</v>
      </c>
      <c r="AU53" s="2">
        <v>89.443478225079005</v>
      </c>
      <c r="AV53" s="1">
        <v>46427.944793785835</v>
      </c>
      <c r="AW53" s="1">
        <v>49821.832624375806</v>
      </c>
      <c r="AX53" s="2">
        <v>93.187950639677027</v>
      </c>
      <c r="AZ53" s="1">
        <v>1020.2873369</v>
      </c>
      <c r="BA53" s="1">
        <v>1258.158725</v>
      </c>
      <c r="BB53" s="2">
        <v>81.093690058859622</v>
      </c>
      <c r="BC53" s="1">
        <v>1968.2239689291659</v>
      </c>
      <c r="BD53" s="1">
        <v>2147.6178102459776</v>
      </c>
      <c r="BE53" s="2">
        <v>91.64684514810088</v>
      </c>
      <c r="BG53" s="4" t="s">
        <v>162</v>
      </c>
      <c r="BH53" s="4" t="s">
        <v>160</v>
      </c>
      <c r="BI53" s="5" t="s">
        <v>160</v>
      </c>
      <c r="BJ53" s="4">
        <v>5.5881009687904566</v>
      </c>
      <c r="BK53" s="4">
        <v>23.929844065472157</v>
      </c>
      <c r="BL53" s="5">
        <v>23.352015807129327</v>
      </c>
    </row>
    <row r="54" spans="1:64" ht="12.75">
      <c r="A54" s="73"/>
      <c r="B54" s="14" t="s">
        <v>198</v>
      </c>
      <c r="C54" s="15"/>
      <c r="D54" s="15"/>
      <c r="E54" s="16">
        <v>1.0213118742568026</v>
      </c>
      <c r="F54" s="15"/>
      <c r="G54" s="130">
        <v>1.0303393467518727</v>
      </c>
      <c r="H54" s="19"/>
      <c r="I54" s="17"/>
      <c r="L54" s="16">
        <v>0.71690849866745654</v>
      </c>
      <c r="M54" s="100"/>
      <c r="N54" s="100"/>
      <c r="O54" s="101">
        <v>0.90213998827761177</v>
      </c>
      <c r="P54" s="101"/>
      <c r="Q54" s="15"/>
      <c r="R54" s="16">
        <v>1.039512985968398</v>
      </c>
      <c r="S54" s="14"/>
      <c r="T54" s="18"/>
      <c r="U54" s="16">
        <v>1.8911895750276182</v>
      </c>
      <c r="V54" s="16"/>
      <c r="W54" s="15"/>
      <c r="X54" s="15"/>
      <c r="Y54" s="16">
        <v>1.1842589300738209</v>
      </c>
      <c r="AA54" s="16"/>
      <c r="AB54" s="16">
        <v>1.2825805617548058</v>
      </c>
      <c r="AC54" s="16"/>
      <c r="AD54" s="18"/>
      <c r="AE54" s="15"/>
      <c r="AF54" s="18"/>
      <c r="AG54" s="19">
        <v>1.1219211339816251</v>
      </c>
      <c r="AH54" s="16"/>
      <c r="AI54" s="18"/>
      <c r="AJ54" s="25">
        <v>1.1306755381089897</v>
      </c>
      <c r="AK54" s="14"/>
      <c r="AL54" s="15"/>
      <c r="AM54" s="18"/>
      <c r="AN54" s="19">
        <v>1.229316367524647</v>
      </c>
      <c r="AO54" s="16"/>
      <c r="AP54" s="18"/>
      <c r="AQ54" s="25">
        <v>1.1114625485124685</v>
      </c>
      <c r="AR54" s="14"/>
      <c r="AS54" s="15"/>
      <c r="AT54" s="18"/>
      <c r="AU54" s="19">
        <v>1.1551837674311507</v>
      </c>
      <c r="AV54" s="16"/>
      <c r="AW54" s="18"/>
      <c r="AX54" s="25">
        <v>1.1194422263464439</v>
      </c>
      <c r="AY54" s="14"/>
      <c r="AZ54" s="15"/>
      <c r="BA54" s="18"/>
      <c r="BB54" s="19">
        <v>1.1973814816525845</v>
      </c>
      <c r="BC54" s="16"/>
      <c r="BD54" s="18"/>
      <c r="BE54" s="25">
        <v>1.1653841981247046</v>
      </c>
      <c r="BF54" s="14"/>
      <c r="BG54" s="15"/>
      <c r="BH54" s="15"/>
      <c r="BI54" s="16" t="s">
        <v>160</v>
      </c>
      <c r="BJ54" s="18"/>
      <c r="BK54" s="18"/>
      <c r="BL54" s="16">
        <v>0.84107813564281364</v>
      </c>
    </row>
    <row r="55" spans="1:64" ht="12.75">
      <c r="A55" s="75"/>
      <c r="C55" s="1"/>
      <c r="D55" s="1"/>
      <c r="E55" s="5"/>
      <c r="F55" s="1"/>
      <c r="G55" s="10"/>
      <c r="H55" s="2"/>
      <c r="I55" s="7"/>
      <c r="L55" s="5"/>
      <c r="M55" s="98"/>
      <c r="N55" s="98"/>
      <c r="O55" s="99"/>
      <c r="P55" s="99"/>
      <c r="Q55" s="1"/>
      <c r="R55" s="1"/>
      <c r="S55" s="5"/>
      <c r="T55" s="1"/>
      <c r="U55" s="1"/>
      <c r="V55" s="5"/>
      <c r="X55" s="1"/>
      <c r="Y55" s="1"/>
      <c r="Z55" s="5"/>
      <c r="AA55" s="1"/>
      <c r="AB55" s="1"/>
      <c r="AC55" s="5"/>
      <c r="AD55" s="5"/>
      <c r="AE55" s="1"/>
      <c r="AG55" s="7"/>
      <c r="AH55" s="1"/>
      <c r="AJ55" s="7"/>
      <c r="AL55" s="1"/>
      <c r="AN55" s="7"/>
      <c r="AO55" s="1"/>
      <c r="AQ55" s="7"/>
      <c r="AS55" s="1"/>
      <c r="AU55" s="7"/>
      <c r="AV55" s="1"/>
      <c r="AX55" s="7"/>
      <c r="AZ55" s="1"/>
      <c r="BB55" s="7"/>
      <c r="BC55" s="1"/>
      <c r="BE55" s="7"/>
      <c r="BG55" s="1"/>
      <c r="BH55" s="1"/>
      <c r="BI55" s="5"/>
      <c r="BJ55" s="1"/>
      <c r="BK55" s="1"/>
      <c r="BL55" s="5"/>
    </row>
    <row r="56" spans="1:64" s="20" customFormat="1" ht="12.75">
      <c r="A56" s="74" t="s">
        <v>158</v>
      </c>
      <c r="B56" s="20" t="s">
        <v>147</v>
      </c>
      <c r="C56" s="23" t="s">
        <v>160</v>
      </c>
      <c r="D56" s="23" t="s">
        <v>160</v>
      </c>
      <c r="E56" s="23" t="s">
        <v>160</v>
      </c>
      <c r="F56" s="23" t="s">
        <v>160</v>
      </c>
      <c r="G56" s="37" t="s">
        <v>160</v>
      </c>
      <c r="H56" s="22" t="s">
        <v>160</v>
      </c>
      <c r="I56" s="22"/>
      <c r="J56" s="23" t="s">
        <v>160</v>
      </c>
      <c r="K56" s="23" t="s">
        <v>160</v>
      </c>
      <c r="L56" s="23" t="s">
        <v>160</v>
      </c>
      <c r="M56" s="126" t="s">
        <v>160</v>
      </c>
      <c r="N56" s="126" t="s">
        <v>160</v>
      </c>
      <c r="O56" s="127" t="s">
        <v>160</v>
      </c>
      <c r="P56" s="127"/>
      <c r="Q56" s="23" t="s">
        <v>160</v>
      </c>
      <c r="R56" s="23" t="s">
        <v>160</v>
      </c>
      <c r="S56" s="23" t="s">
        <v>160</v>
      </c>
      <c r="T56" s="23" t="s">
        <v>160</v>
      </c>
      <c r="U56" s="23" t="s">
        <v>160</v>
      </c>
      <c r="V56" s="23" t="s">
        <v>160</v>
      </c>
      <c r="X56" s="23" t="s">
        <v>160</v>
      </c>
      <c r="Y56" s="23" t="s">
        <v>160</v>
      </c>
      <c r="Z56" s="23" t="s">
        <v>160</v>
      </c>
      <c r="AA56" s="23" t="s">
        <v>160</v>
      </c>
      <c r="AB56" s="23" t="s">
        <v>160</v>
      </c>
      <c r="AC56" s="23" t="s">
        <v>160</v>
      </c>
      <c r="AD56" s="23"/>
      <c r="AE56" s="23" t="s">
        <v>160</v>
      </c>
      <c r="AF56" s="23" t="s">
        <v>160</v>
      </c>
      <c r="AG56" s="22" t="s">
        <v>160</v>
      </c>
      <c r="AH56" s="23" t="s">
        <v>160</v>
      </c>
      <c r="AI56" s="23" t="s">
        <v>160</v>
      </c>
      <c r="AJ56" s="22" t="s">
        <v>160</v>
      </c>
      <c r="AL56" s="23" t="s">
        <v>160</v>
      </c>
      <c r="AM56" s="23" t="s">
        <v>160</v>
      </c>
      <c r="AN56" s="22" t="s">
        <v>160</v>
      </c>
      <c r="AO56" s="23" t="s">
        <v>160</v>
      </c>
      <c r="AP56" s="23" t="s">
        <v>160</v>
      </c>
      <c r="AQ56" s="22" t="s">
        <v>160</v>
      </c>
      <c r="AS56" s="23" t="s">
        <v>160</v>
      </c>
      <c r="AT56" s="23" t="s">
        <v>160</v>
      </c>
      <c r="AU56" s="22" t="s">
        <v>160</v>
      </c>
      <c r="AV56" s="23" t="s">
        <v>160</v>
      </c>
      <c r="AW56" s="23" t="s">
        <v>160</v>
      </c>
      <c r="AX56" s="22" t="s">
        <v>160</v>
      </c>
      <c r="AZ56" s="23" t="s">
        <v>160</v>
      </c>
      <c r="BA56" s="23" t="s">
        <v>160</v>
      </c>
      <c r="BB56" s="22" t="s">
        <v>160</v>
      </c>
      <c r="BC56" s="23" t="s">
        <v>160</v>
      </c>
      <c r="BD56" s="23" t="s">
        <v>160</v>
      </c>
      <c r="BE56" s="22" t="s">
        <v>160</v>
      </c>
      <c r="BG56" s="23" t="s">
        <v>160</v>
      </c>
      <c r="BH56" s="23" t="s">
        <v>160</v>
      </c>
      <c r="BI56" s="22" t="s">
        <v>160</v>
      </c>
      <c r="BJ56" s="23" t="s">
        <v>160</v>
      </c>
      <c r="BK56" s="23" t="s">
        <v>160</v>
      </c>
      <c r="BL56" s="22" t="s">
        <v>160</v>
      </c>
    </row>
    <row r="57" spans="1:64" s="20" customFormat="1" ht="12.75">
      <c r="B57" s="20" t="s">
        <v>148</v>
      </c>
      <c r="C57" s="23" t="s">
        <v>160</v>
      </c>
      <c r="D57" s="23" t="s">
        <v>160</v>
      </c>
      <c r="E57" s="23" t="s">
        <v>160</v>
      </c>
      <c r="F57" s="23" t="s">
        <v>160</v>
      </c>
      <c r="G57" s="37" t="s">
        <v>160</v>
      </c>
      <c r="H57" s="22" t="s">
        <v>160</v>
      </c>
      <c r="I57" s="22"/>
      <c r="J57" s="23" t="s">
        <v>160</v>
      </c>
      <c r="K57" s="23" t="s">
        <v>160</v>
      </c>
      <c r="L57" s="23" t="s">
        <v>160</v>
      </c>
      <c r="M57" s="126" t="s">
        <v>160</v>
      </c>
      <c r="N57" s="126" t="s">
        <v>160</v>
      </c>
      <c r="O57" s="127" t="s">
        <v>160</v>
      </c>
      <c r="P57" s="127"/>
      <c r="Q57" s="23" t="s">
        <v>160</v>
      </c>
      <c r="R57" s="23" t="s">
        <v>160</v>
      </c>
      <c r="S57" s="23" t="s">
        <v>160</v>
      </c>
      <c r="T57" s="23" t="s">
        <v>160</v>
      </c>
      <c r="U57" s="23" t="s">
        <v>160</v>
      </c>
      <c r="V57" s="23" t="s">
        <v>160</v>
      </c>
      <c r="X57" s="23" t="s">
        <v>160</v>
      </c>
      <c r="Y57" s="23" t="s">
        <v>160</v>
      </c>
      <c r="Z57" s="23" t="s">
        <v>160</v>
      </c>
      <c r="AA57" s="23" t="s">
        <v>160</v>
      </c>
      <c r="AB57" s="23" t="s">
        <v>160</v>
      </c>
      <c r="AC57" s="23" t="s">
        <v>160</v>
      </c>
      <c r="AD57" s="23"/>
      <c r="AE57" s="23" t="s">
        <v>160</v>
      </c>
      <c r="AF57" s="23" t="s">
        <v>160</v>
      </c>
      <c r="AG57" s="22" t="s">
        <v>160</v>
      </c>
      <c r="AH57" s="23" t="s">
        <v>160</v>
      </c>
      <c r="AI57" s="23" t="s">
        <v>160</v>
      </c>
      <c r="AJ57" s="22" t="s">
        <v>160</v>
      </c>
      <c r="AL57" s="23" t="s">
        <v>160</v>
      </c>
      <c r="AM57" s="23" t="s">
        <v>160</v>
      </c>
      <c r="AN57" s="22" t="s">
        <v>160</v>
      </c>
      <c r="AO57" s="23" t="s">
        <v>160</v>
      </c>
      <c r="AP57" s="23" t="s">
        <v>160</v>
      </c>
      <c r="AQ57" s="22" t="s">
        <v>160</v>
      </c>
      <c r="AS57" s="23" t="s">
        <v>160</v>
      </c>
      <c r="AT57" s="23" t="s">
        <v>160</v>
      </c>
      <c r="AU57" s="22" t="s">
        <v>160</v>
      </c>
      <c r="AV57" s="23" t="s">
        <v>160</v>
      </c>
      <c r="AW57" s="23" t="s">
        <v>160</v>
      </c>
      <c r="AX57" s="22" t="s">
        <v>160</v>
      </c>
      <c r="AZ57" s="23" t="s">
        <v>160</v>
      </c>
      <c r="BA57" s="23" t="s">
        <v>160</v>
      </c>
      <c r="BB57" s="22" t="s">
        <v>160</v>
      </c>
      <c r="BC57" s="23" t="s">
        <v>160</v>
      </c>
      <c r="BD57" s="23" t="s">
        <v>160</v>
      </c>
      <c r="BE57" s="22" t="s">
        <v>160</v>
      </c>
      <c r="BG57" s="23" t="s">
        <v>160</v>
      </c>
      <c r="BH57" s="23" t="s">
        <v>160</v>
      </c>
      <c r="BI57" s="22" t="s">
        <v>160</v>
      </c>
      <c r="BJ57" s="23" t="s">
        <v>160</v>
      </c>
      <c r="BK57" s="23" t="s">
        <v>160</v>
      </c>
      <c r="BL57" s="22" t="s">
        <v>160</v>
      </c>
    </row>
    <row r="58" spans="1:64" ht="12.75">
      <c r="A58"/>
      <c r="B58" t="s">
        <v>149</v>
      </c>
      <c r="C58" s="1">
        <v>21451</v>
      </c>
      <c r="D58" s="10">
        <v>23.735424293529675</v>
      </c>
      <c r="E58" s="3">
        <v>88.235778042861256</v>
      </c>
      <c r="F58" s="1">
        <v>23298</v>
      </c>
      <c r="G58" s="10">
        <v>24.249144987082602</v>
      </c>
      <c r="H58" s="3">
        <v>95.502787367114294</v>
      </c>
      <c r="I58" s="7"/>
      <c r="J58" s="1">
        <v>902</v>
      </c>
      <c r="K58" s="1">
        <v>1321</v>
      </c>
      <c r="L58" s="5">
        <v>68.281604844814538</v>
      </c>
      <c r="M58" s="98">
        <v>1263</v>
      </c>
      <c r="N58" s="98">
        <v>1609</v>
      </c>
      <c r="O58" s="99">
        <v>78.495960223741463</v>
      </c>
      <c r="P58" s="99"/>
      <c r="Q58" s="1">
        <v>4442</v>
      </c>
      <c r="R58" s="10">
        <v>27.960871974408963</v>
      </c>
      <c r="S58" s="3">
        <v>123.46576966805341</v>
      </c>
      <c r="T58" s="1">
        <v>2995</v>
      </c>
      <c r="U58" s="10">
        <v>19.863359206549923</v>
      </c>
      <c r="V58" s="3">
        <v>103.46484347305152</v>
      </c>
      <c r="X58" s="1">
        <v>9075</v>
      </c>
      <c r="Y58" s="10">
        <v>7.7750157101351736</v>
      </c>
      <c r="Z58" s="3">
        <v>89.878181638110334</v>
      </c>
      <c r="AA58" s="1">
        <v>27800</v>
      </c>
      <c r="AB58" s="10">
        <v>17.239858129789987</v>
      </c>
      <c r="AC58" s="3">
        <v>102.98152805278313</v>
      </c>
      <c r="AD58" s="5"/>
      <c r="AE58" s="1">
        <v>2139909</v>
      </c>
      <c r="AF58" s="1">
        <v>2584131</v>
      </c>
      <c r="AG58" s="2">
        <v>82.809617623874331</v>
      </c>
      <c r="AH58" s="1">
        <v>1661850</v>
      </c>
      <c r="AI58" s="1">
        <v>1891553</v>
      </c>
      <c r="AJ58" s="2">
        <v>87.856380445062868</v>
      </c>
      <c r="AL58" s="1">
        <v>1889174</v>
      </c>
      <c r="AM58" s="1">
        <v>2211530</v>
      </c>
      <c r="AN58" s="2">
        <v>85.423846839066158</v>
      </c>
      <c r="AO58" s="1">
        <v>2259069</v>
      </c>
      <c r="AP58" s="1">
        <v>2683283</v>
      </c>
      <c r="AQ58" s="2">
        <v>84.190486057564556</v>
      </c>
      <c r="AS58" s="1">
        <v>4029083</v>
      </c>
      <c r="AT58" s="1">
        <v>4795661</v>
      </c>
      <c r="AU58" s="2">
        <v>84.015175384582022</v>
      </c>
      <c r="AV58" s="1">
        <v>3920919</v>
      </c>
      <c r="AW58" s="1">
        <v>4574836</v>
      </c>
      <c r="AX58" s="2">
        <v>85.706219851378279</v>
      </c>
      <c r="AZ58" s="1">
        <v>522791</v>
      </c>
      <c r="BA58" s="1">
        <v>681839</v>
      </c>
      <c r="BB58" s="2">
        <v>76.673672230541229</v>
      </c>
      <c r="BC58" s="1">
        <v>519228</v>
      </c>
      <c r="BD58" s="1">
        <v>611602</v>
      </c>
      <c r="BE58" s="2">
        <v>84.896386865968381</v>
      </c>
      <c r="BG58" s="1">
        <v>176.185</v>
      </c>
      <c r="BH58" s="1">
        <v>1692.6854607970099</v>
      </c>
      <c r="BI58" s="2">
        <v>10.408608337490083</v>
      </c>
      <c r="BJ58" s="4">
        <v>336.77717820000004</v>
      </c>
      <c r="BK58" s="4">
        <v>1644.3815345335986</v>
      </c>
      <c r="BL58" s="5">
        <v>20.480476770588478</v>
      </c>
    </row>
    <row r="59" spans="1:64" ht="12.75">
      <c r="A59"/>
      <c r="B59" t="s">
        <v>150</v>
      </c>
      <c r="C59" s="1">
        <v>11136.220000000001</v>
      </c>
      <c r="D59" s="10">
        <v>26.749632371982049</v>
      </c>
      <c r="E59" s="3">
        <v>99.441012535249257</v>
      </c>
      <c r="F59" s="1">
        <v>10767.775384017119</v>
      </c>
      <c r="G59" s="10">
        <v>33.497469194860074</v>
      </c>
      <c r="H59" s="3">
        <v>131.92637016922981</v>
      </c>
      <c r="I59" s="7"/>
      <c r="J59" s="1">
        <v>317.90999999999997</v>
      </c>
      <c r="K59" s="1">
        <v>631.62</v>
      </c>
      <c r="L59" s="5">
        <v>50.332478388904711</v>
      </c>
      <c r="M59" s="98">
        <v>370.95760514619553</v>
      </c>
      <c r="N59" s="98">
        <v>590.22495148709413</v>
      </c>
      <c r="O59" s="99">
        <v>62.850207232268609</v>
      </c>
      <c r="P59" s="99"/>
      <c r="Q59" s="1">
        <v>3838.5337955</v>
      </c>
      <c r="R59" s="10">
        <v>23.275370887866867</v>
      </c>
      <c r="S59" s="3">
        <v>102.77617892639526</v>
      </c>
      <c r="T59" s="1">
        <v>2354.7949958959689</v>
      </c>
      <c r="U59" s="10">
        <v>13.879940802367306</v>
      </c>
      <c r="V59" s="3">
        <v>72.298239567585654</v>
      </c>
      <c r="X59" s="1">
        <v>5694.3899999999994</v>
      </c>
      <c r="Y59" s="10">
        <v>12.060222088064593</v>
      </c>
      <c r="Z59" s="3">
        <v>139.41461623209693</v>
      </c>
      <c r="AA59" s="1">
        <v>9663.7741648580359</v>
      </c>
      <c r="AB59" s="10">
        <v>17.018934829368444</v>
      </c>
      <c r="AC59" s="3">
        <v>101.6618525143539</v>
      </c>
      <c r="AD59" s="5"/>
      <c r="AE59" s="1">
        <v>773198.99181420007</v>
      </c>
      <c r="AF59" s="1">
        <v>932224.11842209997</v>
      </c>
      <c r="AG59" s="2">
        <v>82.941320282823312</v>
      </c>
      <c r="AH59" s="1">
        <v>637862.56573494873</v>
      </c>
      <c r="AI59" s="1">
        <v>771888.11738176446</v>
      </c>
      <c r="AJ59" s="2">
        <v>82.636660854240276</v>
      </c>
      <c r="AL59" s="1">
        <v>495641.5763825</v>
      </c>
      <c r="AM59" s="1">
        <v>570813.97320020001</v>
      </c>
      <c r="AN59" s="2">
        <v>86.830666320893485</v>
      </c>
      <c r="AO59" s="1">
        <v>744221.53202029748</v>
      </c>
      <c r="AP59" s="1">
        <v>874283.92725168809</v>
      </c>
      <c r="AQ59" s="2">
        <v>85.123551837417182</v>
      </c>
      <c r="AS59" s="1">
        <v>1268840.5681967</v>
      </c>
      <c r="AT59" s="1">
        <v>1503038.0916223</v>
      </c>
      <c r="AU59" s="2">
        <v>84.418390676125881</v>
      </c>
      <c r="AV59" s="1">
        <v>1382084.0977552461</v>
      </c>
      <c r="AW59" s="1">
        <v>1646172.0446334525</v>
      </c>
      <c r="AX59" s="2">
        <v>83.957451607859738</v>
      </c>
      <c r="AZ59" s="1">
        <v>389774.05897919997</v>
      </c>
      <c r="BA59" s="1">
        <v>502543.3580374</v>
      </c>
      <c r="BB59" s="2">
        <v>77.560284649149096</v>
      </c>
      <c r="BC59" s="1">
        <v>361564.0956294873</v>
      </c>
      <c r="BD59" s="1">
        <v>462848.75518206717</v>
      </c>
      <c r="BE59" s="2">
        <v>78.117115273921755</v>
      </c>
      <c r="BG59" s="1">
        <v>23.641133044633502</v>
      </c>
      <c r="BH59" s="1">
        <v>775.50521903785523</v>
      </c>
      <c r="BI59" s="2">
        <v>3.0484814884887954</v>
      </c>
      <c r="BJ59" s="4">
        <v>52.153927041573247</v>
      </c>
      <c r="BK59" s="4">
        <v>665.16410725184267</v>
      </c>
      <c r="BL59" s="5">
        <v>7.8407608698325122</v>
      </c>
    </row>
    <row r="60" spans="1:64" ht="12.75">
      <c r="A60"/>
      <c r="B60" t="s">
        <v>151</v>
      </c>
      <c r="C60" s="1">
        <v>12699.779999999999</v>
      </c>
      <c r="D60" s="10">
        <v>34.983900143161712</v>
      </c>
      <c r="E60" s="3">
        <v>130.05167339465322</v>
      </c>
      <c r="F60" s="1">
        <v>14210.224615982881</v>
      </c>
      <c r="G60" s="10">
        <v>59.981254654077638</v>
      </c>
      <c r="H60" s="3">
        <v>236.2300614018593</v>
      </c>
      <c r="I60" s="7"/>
      <c r="J60" s="1">
        <v>217.09</v>
      </c>
      <c r="K60" s="1">
        <v>727.38</v>
      </c>
      <c r="L60" s="5">
        <v>29.845472792763069</v>
      </c>
      <c r="M60" s="98">
        <v>330.04239485380452</v>
      </c>
      <c r="N60" s="98">
        <v>621.77504851290576</v>
      </c>
      <c r="O60" s="99">
        <v>53.080675341212903</v>
      </c>
      <c r="P60" s="99"/>
      <c r="Q60" s="1">
        <v>4927.4662044999995</v>
      </c>
      <c r="R60" s="10">
        <v>11.328799682026473</v>
      </c>
      <c r="S60" s="3">
        <v>50.024154233700834</v>
      </c>
      <c r="T60" s="1">
        <v>3115.2050041040311</v>
      </c>
      <c r="U60" s="10">
        <v>9.4800038241667934</v>
      </c>
      <c r="V60" s="3">
        <v>49.379719794218573</v>
      </c>
      <c r="X60" s="1">
        <v>6068.6100000000006</v>
      </c>
      <c r="Y60" s="10">
        <v>11.811724686039025</v>
      </c>
      <c r="Z60" s="3">
        <v>136.54201822477222</v>
      </c>
      <c r="AA60" s="1">
        <v>6011.2258351419641</v>
      </c>
      <c r="AB60" s="10">
        <v>10.790071451082685</v>
      </c>
      <c r="AC60" s="3">
        <v>64.454013337332611</v>
      </c>
      <c r="AD60" s="5"/>
      <c r="AE60" s="1">
        <v>410129.00818579999</v>
      </c>
      <c r="AF60" s="1">
        <v>548039.88157790003</v>
      </c>
      <c r="AG60" s="2">
        <v>74.835613606252309</v>
      </c>
      <c r="AH60" s="1">
        <v>517459.43426505133</v>
      </c>
      <c r="AI60" s="1">
        <v>652015.88261823554</v>
      </c>
      <c r="AJ60" s="2">
        <v>79.363010635130664</v>
      </c>
      <c r="AL60" s="1">
        <v>314507.4236175</v>
      </c>
      <c r="AM60" s="1">
        <v>363630.02679979999</v>
      </c>
      <c r="AN60" s="2">
        <v>86.491048713822266</v>
      </c>
      <c r="AO60" s="1">
        <v>331125.46797970257</v>
      </c>
      <c r="AP60" s="1">
        <v>380978.07274831191</v>
      </c>
      <c r="AQ60" s="2">
        <v>86.914573742005402</v>
      </c>
      <c r="AS60" s="1">
        <v>724636.43180330005</v>
      </c>
      <c r="AT60" s="1">
        <v>911669.90837770002</v>
      </c>
      <c r="AU60" s="2">
        <v>79.484517931800269</v>
      </c>
      <c r="AV60" s="1">
        <v>848584.9022447539</v>
      </c>
      <c r="AW60" s="1">
        <v>1032993.9553665475</v>
      </c>
      <c r="AX60" s="2">
        <v>82.148099496249444</v>
      </c>
      <c r="AZ60" s="1">
        <v>450547.94102080003</v>
      </c>
      <c r="BA60" s="1">
        <v>593025.64196259994</v>
      </c>
      <c r="BB60" s="2">
        <v>75.974445140302123</v>
      </c>
      <c r="BC60" s="1">
        <v>438258.9043705127</v>
      </c>
      <c r="BD60" s="1">
        <v>565518.24481793283</v>
      </c>
      <c r="BE60" s="2">
        <v>77.496863874234336</v>
      </c>
      <c r="BG60" s="1">
        <v>12.903866955330999</v>
      </c>
      <c r="BH60" s="1">
        <v>777.87426646145559</v>
      </c>
      <c r="BI60" s="2">
        <v>1.6588628151989906</v>
      </c>
      <c r="BJ60" s="4">
        <v>12.068904558426754</v>
      </c>
      <c r="BK60" s="4">
        <v>735.03120643816953</v>
      </c>
      <c r="BL60" s="5">
        <v>1.6419581172492685</v>
      </c>
    </row>
    <row r="61" spans="1:64" ht="12.75">
      <c r="A61" s="14"/>
      <c r="B61" s="14" t="s">
        <v>198</v>
      </c>
      <c r="C61" s="15"/>
      <c r="D61" s="15"/>
      <c r="E61" s="16">
        <v>1.4739108814961608</v>
      </c>
      <c r="F61" s="15"/>
      <c r="G61" s="15">
        <v>2.4735410129317694</v>
      </c>
      <c r="H61" s="19"/>
      <c r="I61" s="17"/>
      <c r="L61" s="16">
        <v>0.43709389755255001</v>
      </c>
      <c r="M61" s="100"/>
      <c r="N61" s="100"/>
      <c r="O61" s="101">
        <v>0.67622174682511127</v>
      </c>
      <c r="P61" s="101"/>
      <c r="Q61" s="15"/>
      <c r="R61" s="16">
        <v>0.40516617980995356</v>
      </c>
      <c r="S61" s="14"/>
      <c r="T61" s="18"/>
      <c r="U61" s="16">
        <v>0.47726085631280191</v>
      </c>
      <c r="V61" s="16"/>
      <c r="W61" s="15"/>
      <c r="X61" s="15"/>
      <c r="Y61" s="16">
        <v>1.519189815995069</v>
      </c>
      <c r="AA61" s="16"/>
      <c r="AB61" s="16">
        <v>0.62587936454289883</v>
      </c>
      <c r="AC61" s="16"/>
      <c r="AD61" s="16"/>
      <c r="AE61" s="15"/>
      <c r="AF61" s="18"/>
      <c r="AG61" s="19">
        <v>0.90370678857810494</v>
      </c>
      <c r="AH61" s="16"/>
      <c r="AI61" s="18"/>
      <c r="AJ61" s="25">
        <v>0.90332665918051158</v>
      </c>
      <c r="AK61" s="14"/>
      <c r="AL61" s="15"/>
      <c r="AM61" s="18"/>
      <c r="AN61" s="19">
        <v>1.0124930205586111</v>
      </c>
      <c r="AO61" s="16"/>
      <c r="AP61" s="18"/>
      <c r="AQ61" s="25">
        <v>1.032356241328483</v>
      </c>
      <c r="AR61" s="14"/>
      <c r="AS61" s="15"/>
      <c r="AT61" s="18"/>
      <c r="AU61" s="19">
        <v>0.94607334410667443</v>
      </c>
      <c r="AV61" s="16"/>
      <c r="AW61" s="18"/>
      <c r="AX61" s="25">
        <v>0.95848468919409924</v>
      </c>
      <c r="AY61" s="14"/>
      <c r="AZ61" s="15"/>
      <c r="BA61" s="18"/>
      <c r="BB61" s="19">
        <v>0.990880479962709</v>
      </c>
      <c r="BC61" s="16"/>
      <c r="BD61" s="18"/>
      <c r="BE61" s="25">
        <v>0.94594877122614429</v>
      </c>
      <c r="BF61" s="14"/>
      <c r="BG61" s="15"/>
      <c r="BH61" s="15"/>
      <c r="BI61" s="16">
        <v>0.15937412201629697</v>
      </c>
      <c r="BJ61" s="18"/>
      <c r="BK61" s="18"/>
      <c r="BL61" s="16">
        <v>8.017186980760356E-2</v>
      </c>
    </row>
    <row r="62" spans="1:64" ht="12.95" customHeight="1">
      <c r="Q62" s="1"/>
      <c r="R62" s="2"/>
      <c r="S62" s="3"/>
    </row>
    <row r="63" spans="1:64" ht="12.95" customHeight="1">
      <c r="Q63" s="1"/>
      <c r="R63" s="2"/>
      <c r="S63" s="3"/>
    </row>
    <row r="64" spans="1:64" ht="12.95" customHeight="1">
      <c r="Q64" s="1"/>
      <c r="R64" s="2"/>
      <c r="S64" s="3"/>
      <c r="BG64" s="489" t="s">
        <v>735</v>
      </c>
      <c r="BH64" s="490"/>
      <c r="BI64" s="491"/>
      <c r="BJ64" s="498" t="s">
        <v>1039</v>
      </c>
      <c r="BK64" s="498"/>
      <c r="BL64" s="499"/>
    </row>
    <row r="65" spans="17:64" ht="12.75">
      <c r="Q65" s="1"/>
      <c r="R65" s="2"/>
      <c r="S65" s="3"/>
      <c r="BG65" s="492"/>
      <c r="BH65" s="493"/>
      <c r="BI65" s="494"/>
      <c r="BJ65" s="500"/>
      <c r="BK65" s="500"/>
      <c r="BL65" s="501"/>
    </row>
    <row r="66" spans="17:64" ht="12.95" customHeight="1">
      <c r="BG66" s="492"/>
      <c r="BH66" s="493"/>
      <c r="BI66" s="494"/>
      <c r="BJ66" s="373"/>
      <c r="BK66" s="373"/>
      <c r="BL66" s="373"/>
    </row>
    <row r="67" spans="17:64" ht="12.95" customHeight="1">
      <c r="BG67" s="492"/>
      <c r="BH67" s="493"/>
      <c r="BI67" s="494"/>
      <c r="BJ67" s="374"/>
      <c r="BK67" s="374"/>
      <c r="BL67" s="374"/>
    </row>
    <row r="68" spans="17:64" ht="12.95" customHeight="1">
      <c r="BG68" s="492"/>
      <c r="BH68" s="493"/>
      <c r="BI68" s="494"/>
      <c r="BJ68" s="374"/>
      <c r="BK68" s="374"/>
      <c r="BL68" s="374"/>
    </row>
    <row r="69" spans="17:64" ht="12.95" customHeight="1">
      <c r="BG69" s="495"/>
      <c r="BH69" s="496"/>
      <c r="BI69" s="497"/>
      <c r="BJ69" s="374"/>
      <c r="BK69" s="374"/>
      <c r="BL69" s="374"/>
    </row>
  </sheetData>
  <mergeCells count="30">
    <mergeCell ref="AZ4:BB4"/>
    <mergeCell ref="BC4:BE4"/>
    <mergeCell ref="AO4:AQ4"/>
    <mergeCell ref="AH4:AJ4"/>
    <mergeCell ref="BG1:BL3"/>
    <mergeCell ref="AZ1:BE3"/>
    <mergeCell ref="AS4:AU4"/>
    <mergeCell ref="BG4:BI4"/>
    <mergeCell ref="AS1:AX3"/>
    <mergeCell ref="AE1:AJ3"/>
    <mergeCell ref="C1:H3"/>
    <mergeCell ref="C4:E4"/>
    <mergeCell ref="J4:L4"/>
    <mergeCell ref="X1:AC3"/>
    <mergeCell ref="F4:H4"/>
    <mergeCell ref="BG27:BI27"/>
    <mergeCell ref="J1:O3"/>
    <mergeCell ref="AE4:AG4"/>
    <mergeCell ref="Q4:S4"/>
    <mergeCell ref="M4:O4"/>
    <mergeCell ref="BG64:BI69"/>
    <mergeCell ref="BJ64:BL65"/>
    <mergeCell ref="AL1:AQ3"/>
    <mergeCell ref="X4:Z4"/>
    <mergeCell ref="AA4:AC4"/>
    <mergeCell ref="T4:V4"/>
    <mergeCell ref="BJ4:BL4"/>
    <mergeCell ref="AL4:AN4"/>
    <mergeCell ref="Q1:V3"/>
    <mergeCell ref="AV4:AX4"/>
  </mergeCells>
  <phoneticPr fontId="0" type="noConversion"/>
  <hyperlinks>
    <hyperlink ref="A3" location="Key!A1" display="Link to Key" xr:uid="{3A812955-C39C-451F-92F3-81F10F14EA42}"/>
    <hyperlink ref="A2" location="Contents!A8" display="BACK TO CONTENTS" xr:uid="{E0B8658B-611F-4E73-80DD-0B101A38DC10}"/>
    <hyperlink ref="B2" location="Notes_on_the_data!A1" display="Link to Notes on the data" xr:uid="{EEAED4D2-6FB7-4925-B5BE-FC6E96E347A2}"/>
    <hyperlink ref="B1" r:id="rId1" xr:uid="{80EECF7E-23DF-4294-BB5A-4701359D417A}"/>
  </hyperlinks>
  <pageMargins left="0.75" right="0.75" top="1" bottom="1" header="0.5" footer="0.5"/>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E7D44-00BF-478D-932D-30D3F5204B98}">
  <sheetPr codeName="Sheet3"/>
  <dimension ref="A1:DP61"/>
  <sheetViews>
    <sheetView workbookViewId="0">
      <pane xSplit="2" ySplit="5" topLeftCell="C6" activePane="bottomRight" state="frozen"/>
      <selection activeCell="A20" sqref="A20"/>
      <selection pane="topRight" activeCell="A20" sqref="A20"/>
      <selection pane="bottomLeft" activeCell="A20" sqref="A20"/>
      <selection pane="bottomRight" activeCell="C6" sqref="C6"/>
    </sheetView>
  </sheetViews>
  <sheetFormatPr defaultRowHeight="12.95" customHeight="1"/>
  <cols>
    <col min="1" max="1" width="22.7109375" style="6" customWidth="1"/>
    <col min="2" max="2" width="35.7109375" customWidth="1"/>
    <col min="3" max="8" width="14.42578125" customWidth="1"/>
    <col min="9" max="9" width="1.85546875" customWidth="1"/>
    <col min="10" max="15" width="14.42578125" customWidth="1"/>
    <col min="16" max="16" width="1.85546875" customWidth="1"/>
    <col min="17" max="22" width="14.42578125" customWidth="1"/>
    <col min="23" max="23" width="1.85546875" customWidth="1"/>
    <col min="24" max="29" width="14.42578125" customWidth="1"/>
    <col min="30" max="30" width="1.85546875" customWidth="1"/>
    <col min="31" max="36" width="14.42578125" customWidth="1"/>
    <col min="37" max="37" width="1.85546875" customWidth="1"/>
    <col min="38" max="43" width="14.42578125" customWidth="1"/>
    <col min="44" max="44" width="1.85546875" customWidth="1"/>
    <col min="45" max="50" width="14.42578125" customWidth="1"/>
    <col min="51" max="51" width="1.85546875" customWidth="1"/>
    <col min="52" max="57" width="14.42578125" customWidth="1"/>
    <col min="58" max="58" width="1.85546875" customWidth="1"/>
    <col min="59" max="64" width="14.42578125" customWidth="1"/>
    <col min="65" max="65" width="1.85546875" customWidth="1"/>
    <col min="66" max="71" width="14.42578125" customWidth="1"/>
    <col min="72" max="72" width="1.85546875" customWidth="1"/>
    <col min="73" max="78" width="14.42578125" customWidth="1"/>
    <col min="79" max="79" width="1.85546875" customWidth="1"/>
    <col min="80" max="85" width="14.42578125" customWidth="1"/>
    <col min="86" max="86" width="1.85546875" customWidth="1"/>
    <col min="87" max="92" width="14.42578125" customWidth="1"/>
    <col min="93" max="93" width="1.85546875" customWidth="1"/>
    <col min="94" max="99" width="14.42578125" customWidth="1"/>
    <col min="100" max="100" width="1.85546875" customWidth="1"/>
    <col min="101" max="106" width="14.42578125" customWidth="1"/>
    <col min="107" max="107" width="1.85546875" customWidth="1"/>
    <col min="108" max="113" width="14.42578125" customWidth="1"/>
    <col min="114" max="114" width="1.85546875" customWidth="1"/>
    <col min="115" max="120" width="14.42578125" customWidth="1"/>
  </cols>
  <sheetData>
    <row r="1" spans="1:120" ht="39.950000000000003" customHeight="1">
      <c r="A1" s="36" t="s">
        <v>1010</v>
      </c>
      <c r="B1" s="95" t="s">
        <v>298</v>
      </c>
      <c r="C1" s="511" t="s">
        <v>769</v>
      </c>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c r="BO1" s="512"/>
      <c r="BP1" s="512"/>
      <c r="BQ1" s="512"/>
      <c r="BR1" s="512"/>
      <c r="BS1" s="512"/>
      <c r="BT1" s="512"/>
      <c r="BU1" s="512"/>
      <c r="BV1" s="512"/>
      <c r="BW1" s="512"/>
      <c r="BX1" s="512"/>
      <c r="BY1" s="512"/>
      <c r="BZ1" s="512"/>
      <c r="CA1" s="512"/>
      <c r="CB1" s="512"/>
      <c r="CC1" s="512"/>
      <c r="CD1" s="512"/>
      <c r="CE1" s="512"/>
      <c r="CF1" s="512"/>
      <c r="CG1" s="512"/>
      <c r="CH1" s="512"/>
      <c r="CI1" s="512"/>
      <c r="CJ1" s="512"/>
      <c r="CK1" s="512"/>
      <c r="CL1" s="512"/>
      <c r="CM1" s="512"/>
      <c r="CN1" s="512"/>
      <c r="CO1" s="512"/>
      <c r="CP1" s="512"/>
      <c r="CQ1" s="512"/>
      <c r="CR1" s="512"/>
      <c r="CS1" s="512"/>
      <c r="CT1" s="512"/>
      <c r="CU1" s="512"/>
      <c r="CV1" s="512"/>
      <c r="CW1" s="512"/>
      <c r="CX1" s="512"/>
      <c r="CY1" s="512"/>
      <c r="CZ1" s="512"/>
      <c r="DA1" s="512"/>
      <c r="DB1" s="512"/>
      <c r="DC1" s="512"/>
      <c r="DD1" s="512"/>
      <c r="DE1" s="512"/>
      <c r="DF1" s="512"/>
      <c r="DG1" s="512"/>
      <c r="DH1" s="512"/>
      <c r="DI1" s="512"/>
      <c r="DJ1" s="512"/>
      <c r="DK1" s="512"/>
      <c r="DL1" s="512"/>
      <c r="DM1" s="512"/>
      <c r="DN1" s="512"/>
      <c r="DO1" s="512"/>
      <c r="DP1" s="513"/>
    </row>
    <row r="2" spans="1:120" ht="18" customHeight="1">
      <c r="A2" s="70" t="s">
        <v>182</v>
      </c>
      <c r="B2" s="70" t="s">
        <v>28</v>
      </c>
      <c r="C2" s="508" t="s">
        <v>281</v>
      </c>
      <c r="D2" s="508"/>
      <c r="E2" s="508"/>
      <c r="F2" s="508"/>
      <c r="G2" s="508"/>
      <c r="H2" s="508"/>
      <c r="I2" s="225"/>
      <c r="J2" s="508" t="s">
        <v>282</v>
      </c>
      <c r="K2" s="508"/>
      <c r="L2" s="508"/>
      <c r="M2" s="508"/>
      <c r="N2" s="508"/>
      <c r="O2" s="508"/>
      <c r="P2" s="225"/>
      <c r="Q2" s="508" t="s">
        <v>770</v>
      </c>
      <c r="R2" s="508"/>
      <c r="S2" s="508"/>
      <c r="T2" s="508"/>
      <c r="U2" s="508"/>
      <c r="V2" s="508"/>
      <c r="W2" s="225"/>
      <c r="X2" s="508" t="s">
        <v>771</v>
      </c>
      <c r="Y2" s="508"/>
      <c r="Z2" s="508"/>
      <c r="AA2" s="508"/>
      <c r="AB2" s="508"/>
      <c r="AC2" s="508"/>
      <c r="AD2" s="225"/>
      <c r="AE2" s="508" t="s">
        <v>772</v>
      </c>
      <c r="AF2" s="508"/>
      <c r="AG2" s="508"/>
      <c r="AH2" s="508"/>
      <c r="AI2" s="508"/>
      <c r="AJ2" s="508"/>
      <c r="AK2" s="225"/>
      <c r="AL2" s="508" t="s">
        <v>773</v>
      </c>
      <c r="AM2" s="508"/>
      <c r="AN2" s="508"/>
      <c r="AO2" s="508"/>
      <c r="AP2" s="508"/>
      <c r="AQ2" s="508"/>
      <c r="AR2" s="225"/>
      <c r="AS2" s="508" t="s">
        <v>774</v>
      </c>
      <c r="AT2" s="508"/>
      <c r="AU2" s="508"/>
      <c r="AV2" s="508"/>
      <c r="AW2" s="508"/>
      <c r="AX2" s="508"/>
      <c r="AY2" s="225"/>
      <c r="AZ2" s="508" t="s">
        <v>775</v>
      </c>
      <c r="BA2" s="508"/>
      <c r="BB2" s="508"/>
      <c r="BC2" s="508"/>
      <c r="BD2" s="508"/>
      <c r="BE2" s="508"/>
      <c r="BF2" s="225"/>
      <c r="BG2" s="508" t="s">
        <v>776</v>
      </c>
      <c r="BH2" s="508"/>
      <c r="BI2" s="508"/>
      <c r="BJ2" s="508"/>
      <c r="BK2" s="508"/>
      <c r="BL2" s="508"/>
      <c r="BM2" s="225"/>
      <c r="BN2" s="508" t="s">
        <v>777</v>
      </c>
      <c r="BO2" s="508"/>
      <c r="BP2" s="508"/>
      <c r="BQ2" s="508"/>
      <c r="BR2" s="508"/>
      <c r="BS2" s="508"/>
      <c r="BT2" s="225"/>
      <c r="BU2" s="508" t="s">
        <v>778</v>
      </c>
      <c r="BV2" s="508"/>
      <c r="BW2" s="508"/>
      <c r="BX2" s="508"/>
      <c r="BY2" s="508"/>
      <c r="BZ2" s="508"/>
      <c r="CA2" s="225"/>
      <c r="CB2" s="508" t="s">
        <v>779</v>
      </c>
      <c r="CC2" s="508"/>
      <c r="CD2" s="508"/>
      <c r="CE2" s="508"/>
      <c r="CF2" s="508"/>
      <c r="CG2" s="508"/>
      <c r="CH2" s="225"/>
      <c r="CI2" s="508" t="s">
        <v>780</v>
      </c>
      <c r="CJ2" s="508"/>
      <c r="CK2" s="508"/>
      <c r="CL2" s="508"/>
      <c r="CM2" s="508"/>
      <c r="CN2" s="508"/>
      <c r="CO2" s="225"/>
      <c r="CP2" s="508" t="s">
        <v>781</v>
      </c>
      <c r="CQ2" s="508"/>
      <c r="CR2" s="508"/>
      <c r="CS2" s="508"/>
      <c r="CT2" s="508"/>
      <c r="CU2" s="508"/>
      <c r="CV2" s="225"/>
      <c r="CW2" s="508" t="s">
        <v>782</v>
      </c>
      <c r="CX2" s="508"/>
      <c r="CY2" s="508"/>
      <c r="CZ2" s="508"/>
      <c r="DA2" s="508"/>
      <c r="DB2" s="508"/>
      <c r="DC2" s="225"/>
      <c r="DD2" s="508" t="s">
        <v>783</v>
      </c>
      <c r="DE2" s="508"/>
      <c r="DF2" s="508"/>
      <c r="DG2" s="508"/>
      <c r="DH2" s="508"/>
      <c r="DI2" s="508"/>
      <c r="DJ2" s="225"/>
      <c r="DK2" s="508" t="s">
        <v>784</v>
      </c>
      <c r="DL2" s="508"/>
      <c r="DM2" s="508"/>
      <c r="DN2" s="508"/>
      <c r="DO2" s="508"/>
      <c r="DP2" s="508"/>
    </row>
    <row r="3" spans="1:120" ht="18" customHeight="1">
      <c r="A3" s="69" t="s">
        <v>86</v>
      </c>
      <c r="B3" s="68"/>
      <c r="C3" s="482"/>
      <c r="D3" s="482"/>
      <c r="E3" s="482"/>
      <c r="F3" s="482"/>
      <c r="G3" s="482"/>
      <c r="H3" s="482"/>
      <c r="I3" s="226"/>
      <c r="J3" s="482"/>
      <c r="K3" s="482"/>
      <c r="L3" s="482"/>
      <c r="M3" s="482"/>
      <c r="N3" s="482"/>
      <c r="O3" s="482"/>
      <c r="P3" s="226"/>
      <c r="Q3" s="482"/>
      <c r="R3" s="482"/>
      <c r="S3" s="482"/>
      <c r="T3" s="482"/>
      <c r="U3" s="482"/>
      <c r="V3" s="482"/>
      <c r="W3" s="226"/>
      <c r="X3" s="482"/>
      <c r="Y3" s="482"/>
      <c r="Z3" s="482"/>
      <c r="AA3" s="482"/>
      <c r="AB3" s="482"/>
      <c r="AC3" s="482"/>
      <c r="AD3" s="226"/>
      <c r="AE3" s="482"/>
      <c r="AF3" s="482"/>
      <c r="AG3" s="482"/>
      <c r="AH3" s="482"/>
      <c r="AI3" s="482"/>
      <c r="AJ3" s="482"/>
      <c r="AK3" s="226"/>
      <c r="AL3" s="482"/>
      <c r="AM3" s="482"/>
      <c r="AN3" s="482"/>
      <c r="AO3" s="482"/>
      <c r="AP3" s="482"/>
      <c r="AQ3" s="482"/>
      <c r="AR3" s="226"/>
      <c r="AS3" s="482"/>
      <c r="AT3" s="482"/>
      <c r="AU3" s="482"/>
      <c r="AV3" s="482"/>
      <c r="AW3" s="482"/>
      <c r="AX3" s="482"/>
      <c r="AY3" s="226"/>
      <c r="AZ3" s="482"/>
      <c r="BA3" s="482"/>
      <c r="BB3" s="482"/>
      <c r="BC3" s="482"/>
      <c r="BD3" s="482"/>
      <c r="BE3" s="482"/>
      <c r="BF3" s="226"/>
      <c r="BG3" s="482"/>
      <c r="BH3" s="482"/>
      <c r="BI3" s="482"/>
      <c r="BJ3" s="482"/>
      <c r="BK3" s="482"/>
      <c r="BL3" s="482"/>
      <c r="BM3" s="226"/>
      <c r="BN3" s="482"/>
      <c r="BO3" s="482"/>
      <c r="BP3" s="482"/>
      <c r="BQ3" s="482"/>
      <c r="BR3" s="482"/>
      <c r="BS3" s="482"/>
      <c r="BT3" s="226"/>
      <c r="BU3" s="482"/>
      <c r="BV3" s="482"/>
      <c r="BW3" s="482"/>
      <c r="BX3" s="482"/>
      <c r="BY3" s="482"/>
      <c r="BZ3" s="482"/>
      <c r="CA3" s="226"/>
      <c r="CB3" s="482"/>
      <c r="CC3" s="482"/>
      <c r="CD3" s="482"/>
      <c r="CE3" s="482"/>
      <c r="CF3" s="482"/>
      <c r="CG3" s="482"/>
      <c r="CH3" s="226"/>
      <c r="CI3" s="482"/>
      <c r="CJ3" s="482"/>
      <c r="CK3" s="482"/>
      <c r="CL3" s="482"/>
      <c r="CM3" s="482"/>
      <c r="CN3" s="482"/>
      <c r="CO3" s="226"/>
      <c r="CP3" s="482"/>
      <c r="CQ3" s="482"/>
      <c r="CR3" s="482"/>
      <c r="CS3" s="482"/>
      <c r="CT3" s="482"/>
      <c r="CU3" s="482"/>
      <c r="CV3" s="226"/>
      <c r="CW3" s="482"/>
      <c r="CX3" s="482"/>
      <c r="CY3" s="482"/>
      <c r="CZ3" s="482"/>
      <c r="DA3" s="482"/>
      <c r="DB3" s="482"/>
      <c r="DC3" s="226"/>
      <c r="DD3" s="482"/>
      <c r="DE3" s="482"/>
      <c r="DF3" s="482"/>
      <c r="DG3" s="482"/>
      <c r="DH3" s="482"/>
      <c r="DI3" s="482"/>
      <c r="DJ3" s="226"/>
      <c r="DK3" s="482"/>
      <c r="DL3" s="482"/>
      <c r="DM3" s="482"/>
      <c r="DN3" s="482"/>
      <c r="DO3" s="482"/>
      <c r="DP3" s="482"/>
    </row>
    <row r="4" spans="1:120" ht="18" customHeight="1">
      <c r="A4" s="67"/>
      <c r="B4" s="68"/>
      <c r="C4" s="509">
        <v>2009</v>
      </c>
      <c r="D4" s="510"/>
      <c r="E4" s="510"/>
      <c r="F4" s="483">
        <v>2021</v>
      </c>
      <c r="G4" s="484"/>
      <c r="H4" s="484"/>
      <c r="I4" s="145"/>
      <c r="J4" s="483">
        <v>2009</v>
      </c>
      <c r="K4" s="484"/>
      <c r="L4" s="484"/>
      <c r="M4" s="483">
        <v>2021</v>
      </c>
      <c r="N4" s="484"/>
      <c r="O4" s="484"/>
      <c r="P4" s="145"/>
      <c r="Q4" s="483">
        <v>2009</v>
      </c>
      <c r="R4" s="484"/>
      <c r="S4" s="484"/>
      <c r="T4" s="483">
        <v>2021</v>
      </c>
      <c r="U4" s="484"/>
      <c r="V4" s="484"/>
      <c r="W4" s="145"/>
      <c r="X4" s="483">
        <v>2009</v>
      </c>
      <c r="Y4" s="484"/>
      <c r="Z4" s="484"/>
      <c r="AA4" s="483">
        <v>2021</v>
      </c>
      <c r="AB4" s="484"/>
      <c r="AC4" s="484"/>
      <c r="AD4" s="145"/>
      <c r="AE4" s="483">
        <v>2009</v>
      </c>
      <c r="AF4" s="484"/>
      <c r="AG4" s="484"/>
      <c r="AH4" s="483">
        <v>2021</v>
      </c>
      <c r="AI4" s="484"/>
      <c r="AJ4" s="484"/>
      <c r="AK4" s="145"/>
      <c r="AL4" s="483">
        <v>2009</v>
      </c>
      <c r="AM4" s="484"/>
      <c r="AN4" s="484"/>
      <c r="AO4" s="483">
        <v>2021</v>
      </c>
      <c r="AP4" s="484"/>
      <c r="AQ4" s="484"/>
      <c r="AR4" s="145"/>
      <c r="AS4" s="483">
        <v>2009</v>
      </c>
      <c r="AT4" s="484"/>
      <c r="AU4" s="484"/>
      <c r="AV4" s="483">
        <v>2021</v>
      </c>
      <c r="AW4" s="484"/>
      <c r="AX4" s="484"/>
      <c r="AY4" s="145"/>
      <c r="AZ4" s="483">
        <v>2009</v>
      </c>
      <c r="BA4" s="484"/>
      <c r="BB4" s="484"/>
      <c r="BC4" s="483">
        <v>2021</v>
      </c>
      <c r="BD4" s="484"/>
      <c r="BE4" s="484"/>
      <c r="BF4" s="145"/>
      <c r="BG4" s="483">
        <v>2009</v>
      </c>
      <c r="BH4" s="484"/>
      <c r="BI4" s="484"/>
      <c r="BJ4" s="483">
        <v>2021</v>
      </c>
      <c r="BK4" s="484"/>
      <c r="BL4" s="484"/>
      <c r="BM4" s="145"/>
      <c r="BN4" s="483">
        <v>2009</v>
      </c>
      <c r="BO4" s="484"/>
      <c r="BP4" s="484"/>
      <c r="BQ4" s="483">
        <v>2021</v>
      </c>
      <c r="BR4" s="484"/>
      <c r="BS4" s="484"/>
      <c r="BT4" s="145"/>
      <c r="BU4" s="483">
        <v>2009</v>
      </c>
      <c r="BV4" s="484"/>
      <c r="BW4" s="484"/>
      <c r="BX4" s="483">
        <v>2021</v>
      </c>
      <c r="BY4" s="484"/>
      <c r="BZ4" s="484"/>
      <c r="CA4" s="145"/>
      <c r="CB4" s="483">
        <v>2009</v>
      </c>
      <c r="CC4" s="484"/>
      <c r="CD4" s="484"/>
      <c r="CE4" s="483">
        <v>2021</v>
      </c>
      <c r="CF4" s="484"/>
      <c r="CG4" s="484"/>
      <c r="CH4" s="145"/>
      <c r="CI4" s="483">
        <v>2009</v>
      </c>
      <c r="CJ4" s="484"/>
      <c r="CK4" s="484"/>
      <c r="CL4" s="483">
        <v>2021</v>
      </c>
      <c r="CM4" s="484"/>
      <c r="CN4" s="484"/>
      <c r="CO4" s="145"/>
      <c r="CP4" s="483">
        <v>2009</v>
      </c>
      <c r="CQ4" s="484"/>
      <c r="CR4" s="484"/>
      <c r="CS4" s="483">
        <v>2021</v>
      </c>
      <c r="CT4" s="484"/>
      <c r="CU4" s="484"/>
      <c r="CV4" s="145"/>
      <c r="CW4" s="483">
        <v>2009</v>
      </c>
      <c r="CX4" s="484"/>
      <c r="CY4" s="484"/>
      <c r="CZ4" s="483">
        <v>2021</v>
      </c>
      <c r="DA4" s="484"/>
      <c r="DB4" s="484"/>
      <c r="DC4" s="145"/>
      <c r="DD4" s="483">
        <v>2009</v>
      </c>
      <c r="DE4" s="484"/>
      <c r="DF4" s="484"/>
      <c r="DG4" s="483">
        <v>2021</v>
      </c>
      <c r="DH4" s="484"/>
      <c r="DI4" s="484"/>
      <c r="DJ4" s="145"/>
      <c r="DK4" s="483">
        <v>2009</v>
      </c>
      <c r="DL4" s="484"/>
      <c r="DM4" s="484"/>
      <c r="DN4" s="483">
        <v>2021</v>
      </c>
      <c r="DO4" s="484"/>
      <c r="DP4" s="484"/>
    </row>
    <row r="5" spans="1:120" ht="66" customHeight="1">
      <c r="A5" s="78" t="s">
        <v>81</v>
      </c>
      <c r="B5" s="78" t="s">
        <v>159</v>
      </c>
      <c r="C5" s="79" t="s">
        <v>257</v>
      </c>
      <c r="D5" s="79" t="s">
        <v>258</v>
      </c>
      <c r="E5" s="79" t="s">
        <v>259</v>
      </c>
      <c r="F5" s="79" t="s">
        <v>257</v>
      </c>
      <c r="G5" s="79" t="s">
        <v>258</v>
      </c>
      <c r="H5" s="79" t="s">
        <v>259</v>
      </c>
      <c r="I5" s="81"/>
      <c r="J5" s="79" t="s">
        <v>260</v>
      </c>
      <c r="K5" s="79" t="s">
        <v>258</v>
      </c>
      <c r="L5" s="79" t="s">
        <v>261</v>
      </c>
      <c r="M5" s="79" t="s">
        <v>260</v>
      </c>
      <c r="N5" s="79" t="s">
        <v>258</v>
      </c>
      <c r="O5" s="79" t="s">
        <v>261</v>
      </c>
      <c r="P5" s="81"/>
      <c r="Q5" s="79" t="s">
        <v>168</v>
      </c>
      <c r="R5" s="79" t="s">
        <v>303</v>
      </c>
      <c r="S5" s="79" t="s">
        <v>169</v>
      </c>
      <c r="T5" s="79" t="s">
        <v>168</v>
      </c>
      <c r="U5" s="79" t="s">
        <v>303</v>
      </c>
      <c r="V5" s="79" t="s">
        <v>169</v>
      </c>
      <c r="W5" s="81"/>
      <c r="X5" s="79" t="s">
        <v>127</v>
      </c>
      <c r="Y5" s="79" t="s">
        <v>303</v>
      </c>
      <c r="Z5" s="79" t="s">
        <v>128</v>
      </c>
      <c r="AA5" s="79" t="s">
        <v>127</v>
      </c>
      <c r="AB5" s="79" t="s">
        <v>303</v>
      </c>
      <c r="AC5" s="79" t="s">
        <v>128</v>
      </c>
      <c r="AD5" s="81"/>
      <c r="AE5" s="79" t="s">
        <v>129</v>
      </c>
      <c r="AF5" s="79" t="s">
        <v>303</v>
      </c>
      <c r="AG5" s="79" t="s">
        <v>130</v>
      </c>
      <c r="AH5" s="79" t="s">
        <v>129</v>
      </c>
      <c r="AI5" s="79" t="s">
        <v>303</v>
      </c>
      <c r="AJ5" s="79" t="s">
        <v>130</v>
      </c>
      <c r="AK5" s="81"/>
      <c r="AL5" s="79" t="s">
        <v>170</v>
      </c>
      <c r="AM5" s="79" t="s">
        <v>304</v>
      </c>
      <c r="AN5" s="79" t="s">
        <v>171</v>
      </c>
      <c r="AO5" s="79" t="s">
        <v>170</v>
      </c>
      <c r="AP5" s="79" t="s">
        <v>304</v>
      </c>
      <c r="AQ5" s="79" t="s">
        <v>171</v>
      </c>
      <c r="AR5" s="81"/>
      <c r="AS5" s="79" t="s">
        <v>131</v>
      </c>
      <c r="AT5" s="79" t="s">
        <v>304</v>
      </c>
      <c r="AU5" s="79" t="s">
        <v>132</v>
      </c>
      <c r="AV5" s="79" t="s">
        <v>131</v>
      </c>
      <c r="AW5" s="79" t="s">
        <v>304</v>
      </c>
      <c r="AX5" s="79" t="s">
        <v>132</v>
      </c>
      <c r="AY5" s="81"/>
      <c r="AZ5" s="79" t="s">
        <v>133</v>
      </c>
      <c r="BA5" s="79" t="s">
        <v>304</v>
      </c>
      <c r="BB5" s="79" t="s">
        <v>134</v>
      </c>
      <c r="BC5" s="79" t="s">
        <v>133</v>
      </c>
      <c r="BD5" s="79" t="s">
        <v>304</v>
      </c>
      <c r="BE5" s="79" t="s">
        <v>134</v>
      </c>
      <c r="BF5" s="81"/>
      <c r="BG5" s="79" t="s">
        <v>172</v>
      </c>
      <c r="BH5" s="79" t="s">
        <v>305</v>
      </c>
      <c r="BI5" s="79" t="s">
        <v>173</v>
      </c>
      <c r="BJ5" s="79" t="s">
        <v>172</v>
      </c>
      <c r="BK5" s="79" t="s">
        <v>305</v>
      </c>
      <c r="BL5" s="79" t="s">
        <v>173</v>
      </c>
      <c r="BM5" s="81"/>
      <c r="BN5" s="79" t="s">
        <v>135</v>
      </c>
      <c r="BO5" s="79" t="s">
        <v>305</v>
      </c>
      <c r="BP5" s="79" t="s">
        <v>136</v>
      </c>
      <c r="BQ5" s="79" t="s">
        <v>135</v>
      </c>
      <c r="BR5" s="79" t="s">
        <v>305</v>
      </c>
      <c r="BS5" s="79" t="s">
        <v>136</v>
      </c>
      <c r="BT5" s="81"/>
      <c r="BU5" s="79" t="s">
        <v>137</v>
      </c>
      <c r="BV5" s="79" t="s">
        <v>305</v>
      </c>
      <c r="BW5" s="79" t="s">
        <v>138</v>
      </c>
      <c r="BX5" s="79" t="s">
        <v>137</v>
      </c>
      <c r="BY5" s="79" t="s">
        <v>305</v>
      </c>
      <c r="BZ5" s="79" t="s">
        <v>138</v>
      </c>
      <c r="CA5" s="81"/>
      <c r="CB5" s="79" t="s">
        <v>174</v>
      </c>
      <c r="CC5" s="79" t="s">
        <v>306</v>
      </c>
      <c r="CD5" s="79" t="s">
        <v>175</v>
      </c>
      <c r="CE5" s="79" t="s">
        <v>174</v>
      </c>
      <c r="CF5" s="79" t="s">
        <v>306</v>
      </c>
      <c r="CG5" s="79" t="s">
        <v>175</v>
      </c>
      <c r="CH5" s="81"/>
      <c r="CI5" s="79" t="s">
        <v>139</v>
      </c>
      <c r="CJ5" s="79" t="s">
        <v>306</v>
      </c>
      <c r="CK5" s="79" t="s">
        <v>140</v>
      </c>
      <c r="CL5" s="79" t="s">
        <v>139</v>
      </c>
      <c r="CM5" s="79" t="s">
        <v>306</v>
      </c>
      <c r="CN5" s="79" t="s">
        <v>140</v>
      </c>
      <c r="CO5" s="81"/>
      <c r="CP5" s="79" t="s">
        <v>141</v>
      </c>
      <c r="CQ5" s="79" t="s">
        <v>306</v>
      </c>
      <c r="CR5" s="79" t="s">
        <v>142</v>
      </c>
      <c r="CS5" s="79" t="s">
        <v>141</v>
      </c>
      <c r="CT5" s="79" t="s">
        <v>306</v>
      </c>
      <c r="CU5" s="79" t="s">
        <v>142</v>
      </c>
      <c r="CV5" s="81"/>
      <c r="CW5" s="79" t="s">
        <v>176</v>
      </c>
      <c r="CX5" s="79" t="s">
        <v>307</v>
      </c>
      <c r="CY5" s="79" t="s">
        <v>177</v>
      </c>
      <c r="CZ5" s="79" t="s">
        <v>176</v>
      </c>
      <c r="DA5" s="79" t="s">
        <v>307</v>
      </c>
      <c r="DB5" s="79" t="s">
        <v>177</v>
      </c>
      <c r="DC5" s="81"/>
      <c r="DD5" s="79" t="s">
        <v>143</v>
      </c>
      <c r="DE5" s="79" t="s">
        <v>307</v>
      </c>
      <c r="DF5" s="79" t="s">
        <v>144</v>
      </c>
      <c r="DG5" s="79" t="s">
        <v>143</v>
      </c>
      <c r="DH5" s="79" t="s">
        <v>307</v>
      </c>
      <c r="DI5" s="79" t="s">
        <v>144</v>
      </c>
      <c r="DJ5" s="81"/>
      <c r="DK5" s="79" t="s">
        <v>145</v>
      </c>
      <c r="DL5" s="79" t="s">
        <v>307</v>
      </c>
      <c r="DM5" s="79" t="s">
        <v>146</v>
      </c>
      <c r="DN5" s="79" t="s">
        <v>145</v>
      </c>
      <c r="DO5" s="79" t="s">
        <v>307</v>
      </c>
      <c r="DP5" s="79" t="s">
        <v>146</v>
      </c>
    </row>
    <row r="6" spans="1:120" ht="12.75">
      <c r="A6" s="75"/>
    </row>
    <row r="7" spans="1:120" ht="12.75">
      <c r="A7" s="74" t="s">
        <v>83</v>
      </c>
      <c r="B7" t="s">
        <v>147</v>
      </c>
      <c r="C7" s="1">
        <v>38395.54</v>
      </c>
      <c r="D7" s="1">
        <v>170995.53999999989</v>
      </c>
      <c r="E7" s="5">
        <v>22.454117809154571</v>
      </c>
      <c r="F7" s="1">
        <v>42656.551658405457</v>
      </c>
      <c r="G7" s="1">
        <v>205035.1276339785</v>
      </c>
      <c r="H7" s="5">
        <v>20.804509037375503</v>
      </c>
      <c r="J7" s="1">
        <v>18799.530000000002</v>
      </c>
      <c r="K7" s="1">
        <v>171295.52999999997</v>
      </c>
      <c r="L7" s="5">
        <v>10.974909853164299</v>
      </c>
      <c r="M7" s="1">
        <v>21477.229568367216</v>
      </c>
      <c r="N7" s="1">
        <v>205460.55631557025</v>
      </c>
      <c r="O7" s="5">
        <v>10.453212993047671</v>
      </c>
      <c r="Q7" s="1">
        <v>14688.4</v>
      </c>
      <c r="R7" s="1">
        <v>171520.99999999991</v>
      </c>
      <c r="S7" s="5">
        <v>8.5636161169769345</v>
      </c>
      <c r="T7" s="1">
        <v>18344.944908222962</v>
      </c>
      <c r="U7" s="1">
        <v>205676.70828797514</v>
      </c>
      <c r="V7" s="5">
        <v>8.9193108256757796</v>
      </c>
      <c r="X7" s="1">
        <v>21828.749999999993</v>
      </c>
      <c r="Y7" s="1">
        <v>171520.99999999991</v>
      </c>
      <c r="Z7" s="5">
        <v>12.726575754572329</v>
      </c>
      <c r="AA7" s="1">
        <v>23585.856500485908</v>
      </c>
      <c r="AB7" s="1">
        <v>205676.70828797514</v>
      </c>
      <c r="AC7" s="5">
        <v>11.467441645099905</v>
      </c>
      <c r="AE7" s="1">
        <v>135003.89000000001</v>
      </c>
      <c r="AF7" s="1">
        <v>171520.99999999991</v>
      </c>
      <c r="AG7" s="5">
        <v>78.709831449210341</v>
      </c>
      <c r="AH7" s="1">
        <v>163673.48989271611</v>
      </c>
      <c r="AI7" s="1">
        <v>205676.70828797514</v>
      </c>
      <c r="AJ7" s="5">
        <v>79.578038395845553</v>
      </c>
      <c r="AL7" s="1">
        <v>15283.429999999998</v>
      </c>
      <c r="AM7" s="1">
        <v>171498.16999999993</v>
      </c>
      <c r="AN7" s="5">
        <v>8.9117160842007852</v>
      </c>
      <c r="AO7" s="1">
        <v>18719.564075820035</v>
      </c>
      <c r="AP7" s="1">
        <v>205666.80594725141</v>
      </c>
      <c r="AQ7" s="5">
        <v>9.1018888486171914</v>
      </c>
      <c r="AS7" s="1">
        <v>25201.540000000005</v>
      </c>
      <c r="AT7" s="1">
        <v>171498.16999999993</v>
      </c>
      <c r="AU7" s="5">
        <v>14.694932313271924</v>
      </c>
      <c r="AV7" s="1">
        <v>28867.33968421488</v>
      </c>
      <c r="AW7" s="1">
        <v>205666.80594725141</v>
      </c>
      <c r="AX7" s="5">
        <v>14.035974133627892</v>
      </c>
      <c r="AZ7" s="1">
        <v>131013.21000000002</v>
      </c>
      <c r="BA7" s="1">
        <v>171498.16999999993</v>
      </c>
      <c r="BB7" s="5">
        <v>76.393357433493364</v>
      </c>
      <c r="BC7" s="1">
        <v>158007.48520066624</v>
      </c>
      <c r="BD7" s="1">
        <v>205666.80594725141</v>
      </c>
      <c r="BE7" s="5">
        <v>76.826926189144672</v>
      </c>
      <c r="BG7" s="1">
        <v>14183.700000000003</v>
      </c>
      <c r="BH7" s="1">
        <v>170856.71999999994</v>
      </c>
      <c r="BI7" s="5">
        <v>8.3015172010793634</v>
      </c>
      <c r="BJ7" s="1">
        <v>15981.397851388587</v>
      </c>
      <c r="BK7" s="1">
        <v>204910.72395553417</v>
      </c>
      <c r="BL7" s="5">
        <v>7.799200326312139</v>
      </c>
      <c r="BN7" s="1">
        <v>25706.359999999997</v>
      </c>
      <c r="BO7" s="1">
        <v>170856.71999999994</v>
      </c>
      <c r="BP7" s="5">
        <v>15.045565664610677</v>
      </c>
      <c r="BQ7" s="1">
        <v>29016.595433694372</v>
      </c>
      <c r="BR7" s="1">
        <v>204910.72395553417</v>
      </c>
      <c r="BS7" s="5">
        <v>14.160603639266339</v>
      </c>
      <c r="BU7" s="1">
        <v>130966.65000000004</v>
      </c>
      <c r="BV7" s="1">
        <v>170856.71999999994</v>
      </c>
      <c r="BW7" s="5">
        <v>76.652911281452717</v>
      </c>
      <c r="BX7" s="1">
        <v>159840.31368390098</v>
      </c>
      <c r="BY7" s="1">
        <v>204910.72395553417</v>
      </c>
      <c r="BZ7" s="5">
        <v>78.004855284483057</v>
      </c>
      <c r="CB7" s="1">
        <v>13099.840000000002</v>
      </c>
      <c r="CC7" s="1">
        <v>171276.92999999993</v>
      </c>
      <c r="CD7" s="5">
        <v>7.6483388626827953</v>
      </c>
      <c r="CE7" s="1">
        <v>13070.406261563296</v>
      </c>
      <c r="CF7" s="1">
        <v>205443.80857237082</v>
      </c>
      <c r="CG7" s="5">
        <v>6.3620346373003693</v>
      </c>
      <c r="CI7" s="1">
        <v>22288.180000000004</v>
      </c>
      <c r="CJ7" s="1">
        <v>171276.92999999993</v>
      </c>
      <c r="CK7" s="5">
        <v>13.012949262927595</v>
      </c>
      <c r="CL7" s="1">
        <v>19479.440087887422</v>
      </c>
      <c r="CM7" s="1">
        <v>205443.80857237082</v>
      </c>
      <c r="CN7" s="5">
        <v>9.4816389081034202</v>
      </c>
      <c r="CP7" s="1">
        <v>135887.22</v>
      </c>
      <c r="CQ7" s="1">
        <v>171276.92999999993</v>
      </c>
      <c r="CR7" s="5">
        <v>79.337725168240723</v>
      </c>
      <c r="CS7" s="1">
        <v>172821.54523636986</v>
      </c>
      <c r="CT7" s="1">
        <v>205443.80857237082</v>
      </c>
      <c r="CU7" s="5">
        <v>84.121077406667496</v>
      </c>
      <c r="CW7" s="1">
        <v>15676.259999999997</v>
      </c>
      <c r="CX7" s="1">
        <v>171492.26999999996</v>
      </c>
      <c r="CY7" s="5">
        <v>9.1410884000777415</v>
      </c>
      <c r="CZ7" s="1">
        <v>16705.124994980142</v>
      </c>
      <c r="DA7" s="1">
        <v>205649.09392349937</v>
      </c>
      <c r="DB7" s="5">
        <v>8.123121126511931</v>
      </c>
      <c r="DD7" s="1">
        <v>26469.31</v>
      </c>
      <c r="DE7" s="1">
        <v>171492.26999999996</v>
      </c>
      <c r="DF7" s="5">
        <v>15.434695686283707</v>
      </c>
      <c r="DG7" s="1">
        <v>29481.282122608663</v>
      </c>
      <c r="DH7" s="1">
        <v>205649.09392349937</v>
      </c>
      <c r="DI7" s="5">
        <v>14.335721864923743</v>
      </c>
      <c r="DK7" s="1">
        <v>129346.17000000006</v>
      </c>
      <c r="DL7" s="1">
        <v>171492.26999999996</v>
      </c>
      <c r="DM7" s="5">
        <v>75.423906861807879</v>
      </c>
      <c r="DN7" s="1">
        <v>159390.26981936026</v>
      </c>
      <c r="DO7" s="1">
        <v>205649.09392349937</v>
      </c>
      <c r="DP7" s="5">
        <v>77.505943147336595</v>
      </c>
    </row>
    <row r="8" spans="1:120" ht="12.75">
      <c r="A8" s="49"/>
      <c r="B8" t="s">
        <v>148</v>
      </c>
      <c r="C8" s="1">
        <v>11529.15</v>
      </c>
      <c r="D8" s="1">
        <v>48123.459999999992</v>
      </c>
      <c r="E8" s="5">
        <v>23.957441962818137</v>
      </c>
      <c r="F8" s="1">
        <v>12035.930040136043</v>
      </c>
      <c r="G8" s="1">
        <v>51589.786685512518</v>
      </c>
      <c r="H8" s="5">
        <v>23.330063590892848</v>
      </c>
      <c r="J8" s="1">
        <v>5979.0099999999984</v>
      </c>
      <c r="K8" s="1">
        <v>48210.169999999991</v>
      </c>
      <c r="L8" s="5">
        <v>12.401968298390152</v>
      </c>
      <c r="M8" s="1">
        <v>6440.4217985146943</v>
      </c>
      <c r="N8" s="1">
        <v>51692.24739714757</v>
      </c>
      <c r="O8" s="5">
        <v>12.459163845273407</v>
      </c>
      <c r="Q8" s="1">
        <v>4774.2999999999984</v>
      </c>
      <c r="R8" s="1">
        <v>48276.91</v>
      </c>
      <c r="S8" s="5">
        <v>9.8894067578061602</v>
      </c>
      <c r="T8" s="1">
        <v>5796.1162589420064</v>
      </c>
      <c r="U8" s="1">
        <v>51724.352884834523</v>
      </c>
      <c r="V8" s="5">
        <v>11.20577819861216</v>
      </c>
      <c r="X8" s="1">
        <v>6633.42</v>
      </c>
      <c r="Y8" s="1">
        <v>48276.91</v>
      </c>
      <c r="Z8" s="5">
        <v>13.74035745038363</v>
      </c>
      <c r="AA8" s="1">
        <v>6241.5877573363787</v>
      </c>
      <c r="AB8" s="1">
        <v>51724.352884834523</v>
      </c>
      <c r="AC8" s="5">
        <v>12.067019516384129</v>
      </c>
      <c r="AE8" s="1">
        <v>36868.100000000006</v>
      </c>
      <c r="AF8" s="1">
        <v>48276.91</v>
      </c>
      <c r="AG8" s="5">
        <v>76.367977983677918</v>
      </c>
      <c r="AH8" s="1">
        <v>39674.065855106441</v>
      </c>
      <c r="AI8" s="1">
        <v>51724.352884834523</v>
      </c>
      <c r="AJ8" s="5">
        <v>76.702875226765372</v>
      </c>
      <c r="AL8" s="1">
        <v>4808.83</v>
      </c>
      <c r="AM8" s="1">
        <v>48266.259999999995</v>
      </c>
      <c r="AN8" s="5">
        <v>9.9631295236051027</v>
      </c>
      <c r="AO8" s="1">
        <v>5314.0013456498882</v>
      </c>
      <c r="AP8" s="1">
        <v>51723.445269417563</v>
      </c>
      <c r="AQ8" s="5">
        <v>10.273873517068068</v>
      </c>
      <c r="AS8" s="1">
        <v>7641.66</v>
      </c>
      <c r="AT8" s="1">
        <v>48266.259999999995</v>
      </c>
      <c r="AU8" s="5">
        <v>15.832301901991164</v>
      </c>
      <c r="AV8" s="1">
        <v>7777.9961346444088</v>
      </c>
      <c r="AW8" s="1">
        <v>51723.445269417563</v>
      </c>
      <c r="AX8" s="5">
        <v>15.037660569844698</v>
      </c>
      <c r="AZ8" s="1">
        <v>35815.799999999996</v>
      </c>
      <c r="BA8" s="1">
        <v>48266.259999999995</v>
      </c>
      <c r="BB8" s="5">
        <v>74.20463072962356</v>
      </c>
      <c r="BC8" s="1">
        <v>38618.864775673545</v>
      </c>
      <c r="BD8" s="1">
        <v>51723.445269417563</v>
      </c>
      <c r="BE8" s="5">
        <v>74.664138427970599</v>
      </c>
      <c r="BG8" s="1">
        <v>4530.57</v>
      </c>
      <c r="BH8" s="1">
        <v>48092.889999999992</v>
      </c>
      <c r="BI8" s="5">
        <v>9.4204569532003593</v>
      </c>
      <c r="BJ8" s="1">
        <v>4879.2929445200662</v>
      </c>
      <c r="BK8" s="1">
        <v>51578.560027835425</v>
      </c>
      <c r="BL8" s="5">
        <v>9.4599247088070229</v>
      </c>
      <c r="BN8" s="1">
        <v>7696.119999999999</v>
      </c>
      <c r="BO8" s="1">
        <v>48092.889999999992</v>
      </c>
      <c r="BP8" s="5">
        <v>16.002614939547197</v>
      </c>
      <c r="BQ8" s="1">
        <v>7732.9980041247545</v>
      </c>
      <c r="BR8" s="1">
        <v>51578.560027835425</v>
      </c>
      <c r="BS8" s="5">
        <v>14.992659740697462</v>
      </c>
      <c r="BU8" s="1">
        <v>35866.189999999995</v>
      </c>
      <c r="BV8" s="1">
        <v>48092.889999999992</v>
      </c>
      <c r="BW8" s="5">
        <v>74.576907314158078</v>
      </c>
      <c r="BX8" s="1">
        <v>38953.686065740869</v>
      </c>
      <c r="BY8" s="1">
        <v>51578.560027835425</v>
      </c>
      <c r="BZ8" s="5">
        <v>75.523019728970169</v>
      </c>
      <c r="CB8" s="1">
        <v>4640.1400000000003</v>
      </c>
      <c r="CC8" s="1">
        <v>48189.819999999985</v>
      </c>
      <c r="CD8" s="5">
        <v>9.628880124474426</v>
      </c>
      <c r="CE8" s="1">
        <v>4324.1145040505971</v>
      </c>
      <c r="CF8" s="1">
        <v>51673.062369935513</v>
      </c>
      <c r="CG8" s="5">
        <v>8.3682179954684841</v>
      </c>
      <c r="CI8" s="1">
        <v>7032.2700000000013</v>
      </c>
      <c r="CJ8" s="1">
        <v>48189.819999999985</v>
      </c>
      <c r="CK8" s="5">
        <v>14.592853843405107</v>
      </c>
      <c r="CL8" s="1">
        <v>5837.5140836767423</v>
      </c>
      <c r="CM8" s="1">
        <v>51673.062369935513</v>
      </c>
      <c r="CN8" s="5">
        <v>11.297015922696954</v>
      </c>
      <c r="CP8" s="1">
        <v>36517.14</v>
      </c>
      <c r="CQ8" s="1">
        <v>48189.819999999985</v>
      </c>
      <c r="CR8" s="5">
        <v>75.777705747811481</v>
      </c>
      <c r="CS8" s="1">
        <v>41498.850768758486</v>
      </c>
      <c r="CT8" s="1">
        <v>51673.062369935513</v>
      </c>
      <c r="CU8" s="5">
        <v>80.31041487663677</v>
      </c>
      <c r="CW8" s="1">
        <v>4029.9199999999983</v>
      </c>
      <c r="CX8" s="1">
        <v>48274.709999999992</v>
      </c>
      <c r="CY8" s="5">
        <v>8.3478906450188912</v>
      </c>
      <c r="CZ8" s="1">
        <v>4156.6720795062874</v>
      </c>
      <c r="DA8" s="1">
        <v>51728.349528255989</v>
      </c>
      <c r="DB8" s="5">
        <v>8.0355783963989715</v>
      </c>
      <c r="DD8" s="1">
        <v>8069.6200000000008</v>
      </c>
      <c r="DE8" s="1">
        <v>48274.709999999992</v>
      </c>
      <c r="DF8" s="5">
        <v>16.716040344934235</v>
      </c>
      <c r="DG8" s="1">
        <v>7650.6114897443113</v>
      </c>
      <c r="DH8" s="1">
        <v>51728.349528255989</v>
      </c>
      <c r="DI8" s="5">
        <v>14.789977951191457</v>
      </c>
      <c r="DK8" s="1">
        <v>36174.679999999993</v>
      </c>
      <c r="DL8" s="1">
        <v>48274.709999999992</v>
      </c>
      <c r="DM8" s="5">
        <v>74.935053985824041</v>
      </c>
      <c r="DN8" s="1">
        <v>39908.482945555676</v>
      </c>
      <c r="DO8" s="1">
        <v>51728.349528255989</v>
      </c>
      <c r="DP8" s="5">
        <v>77.150118473731993</v>
      </c>
    </row>
    <row r="9" spans="1:120" ht="12.75">
      <c r="A9" s="49"/>
      <c r="B9" t="s">
        <v>149</v>
      </c>
      <c r="C9" s="1">
        <v>6690.22</v>
      </c>
      <c r="D9" s="1">
        <v>25143.020000000008</v>
      </c>
      <c r="E9" s="5">
        <v>26.608657193924991</v>
      </c>
      <c r="F9" s="1">
        <v>6333.5371459433009</v>
      </c>
      <c r="G9" s="1">
        <v>24084.50563242225</v>
      </c>
      <c r="H9" s="5">
        <v>26.297144075140054</v>
      </c>
      <c r="J9" s="1">
        <v>3492.2999999999984</v>
      </c>
      <c r="K9" s="1">
        <v>25199.270000000008</v>
      </c>
      <c r="L9" s="5">
        <v>13.858734796682592</v>
      </c>
      <c r="M9" s="1">
        <v>3451.7460844774846</v>
      </c>
      <c r="N9" s="1">
        <v>24114.295467545729</v>
      </c>
      <c r="O9" s="5">
        <v>14.314107120081628</v>
      </c>
      <c r="Q9" s="1">
        <v>2879.9499999999975</v>
      </c>
      <c r="R9" s="1">
        <v>25233.030000000006</v>
      </c>
      <c r="S9" s="5">
        <v>11.413413292022389</v>
      </c>
      <c r="T9" s="1">
        <v>3070.1400075509637</v>
      </c>
      <c r="U9" s="1">
        <v>24145.051074958144</v>
      </c>
      <c r="V9" s="5">
        <v>12.715400758605707</v>
      </c>
      <c r="X9" s="1">
        <v>3369.7400000000007</v>
      </c>
      <c r="Y9" s="1">
        <v>25233.030000000006</v>
      </c>
      <c r="Z9" s="5">
        <v>13.354480218982816</v>
      </c>
      <c r="AA9" s="1">
        <v>3011.5118421600864</v>
      </c>
      <c r="AB9" s="1">
        <v>24145.051074958144</v>
      </c>
      <c r="AC9" s="5">
        <v>12.472584269177434</v>
      </c>
      <c r="AE9" s="1">
        <v>18983.170000000006</v>
      </c>
      <c r="AF9" s="1">
        <v>25233.030000000006</v>
      </c>
      <c r="AG9" s="5">
        <v>75.231432768874768</v>
      </c>
      <c r="AH9" s="1">
        <v>18049.3992252471</v>
      </c>
      <c r="AI9" s="1">
        <v>24145.051074958144</v>
      </c>
      <c r="AJ9" s="5">
        <v>74.75403207561196</v>
      </c>
      <c r="AL9" s="1">
        <v>2754.0300000000011</v>
      </c>
      <c r="AM9" s="1">
        <v>25231.140000000007</v>
      </c>
      <c r="AN9" s="5">
        <v>10.915202404647593</v>
      </c>
      <c r="AO9" s="1">
        <v>2730.2523335903143</v>
      </c>
      <c r="AP9" s="1">
        <v>24132.044795833808</v>
      </c>
      <c r="AQ9" s="5">
        <v>11.313804348903203</v>
      </c>
      <c r="AS9" s="1">
        <v>4112.2999999999993</v>
      </c>
      <c r="AT9" s="1">
        <v>25231.140000000007</v>
      </c>
      <c r="AU9" s="5">
        <v>16.298510491400698</v>
      </c>
      <c r="AV9" s="1">
        <v>3770.4300470774697</v>
      </c>
      <c r="AW9" s="1">
        <v>24132.044795833808</v>
      </c>
      <c r="AX9" s="5">
        <v>15.624163136512999</v>
      </c>
      <c r="AZ9" s="1">
        <v>18364.719999999998</v>
      </c>
      <c r="BA9" s="1">
        <v>25231.140000000007</v>
      </c>
      <c r="BB9" s="5">
        <v>72.785930401876385</v>
      </c>
      <c r="BC9" s="1">
        <v>17617.362415166022</v>
      </c>
      <c r="BD9" s="1">
        <v>24132.044795833808</v>
      </c>
      <c r="BE9" s="5">
        <v>73.004018367343278</v>
      </c>
      <c r="BG9" s="1">
        <v>2523.1999999999998</v>
      </c>
      <c r="BH9" s="1">
        <v>25130.400000000012</v>
      </c>
      <c r="BI9" s="5">
        <v>10.040429121701202</v>
      </c>
      <c r="BJ9" s="1">
        <v>2515.0588923878167</v>
      </c>
      <c r="BK9" s="1">
        <v>24062.424182939463</v>
      </c>
      <c r="BL9" s="5">
        <v>10.452225732813</v>
      </c>
      <c r="BN9" s="1">
        <v>4110.4999999999973</v>
      </c>
      <c r="BO9" s="1">
        <v>25130.400000000012</v>
      </c>
      <c r="BP9" s="5">
        <v>16.356683538662317</v>
      </c>
      <c r="BQ9" s="1">
        <v>3844.0975518695222</v>
      </c>
      <c r="BR9" s="1">
        <v>24062.424182939463</v>
      </c>
      <c r="BS9" s="5">
        <v>15.975520681723465</v>
      </c>
      <c r="BU9" s="1">
        <v>18496.700000000008</v>
      </c>
      <c r="BV9" s="1">
        <v>25130.400000000012</v>
      </c>
      <c r="BW9" s="5">
        <v>73.602887339636453</v>
      </c>
      <c r="BX9" s="1">
        <v>17689.26773868212</v>
      </c>
      <c r="BY9" s="1">
        <v>24062.424182939463</v>
      </c>
      <c r="BZ9" s="5">
        <v>73.514071583959577</v>
      </c>
      <c r="CB9" s="1">
        <v>3041.2300000000005</v>
      </c>
      <c r="CC9" s="1">
        <v>25173.950000000004</v>
      </c>
      <c r="CD9" s="5">
        <v>12.080861366611119</v>
      </c>
      <c r="CE9" s="1">
        <v>2437.9182184827628</v>
      </c>
      <c r="CF9" s="1">
        <v>24111.963521349033</v>
      </c>
      <c r="CG9" s="5">
        <v>10.110824099100016</v>
      </c>
      <c r="CI9" s="1">
        <v>4374.2000000000007</v>
      </c>
      <c r="CJ9" s="1">
        <v>25173.950000000004</v>
      </c>
      <c r="CK9" s="5">
        <v>17.375898498249182</v>
      </c>
      <c r="CL9" s="1">
        <v>2854.9675799638071</v>
      </c>
      <c r="CM9" s="1">
        <v>24111.963521349033</v>
      </c>
      <c r="CN9" s="5">
        <v>11.840460763122767</v>
      </c>
      <c r="CP9" s="1">
        <v>17758.449999999997</v>
      </c>
      <c r="CQ9" s="1">
        <v>25173.950000000004</v>
      </c>
      <c r="CR9" s="5">
        <v>70.542962069917493</v>
      </c>
      <c r="CS9" s="1">
        <v>18805.077722902457</v>
      </c>
      <c r="CT9" s="1">
        <v>24111.963521349033</v>
      </c>
      <c r="CU9" s="5">
        <v>77.990652674354806</v>
      </c>
      <c r="CW9" s="1">
        <v>2370.7299999999991</v>
      </c>
      <c r="CX9" s="1">
        <v>25234.350000000006</v>
      </c>
      <c r="CY9" s="5">
        <v>9.3948526512472021</v>
      </c>
      <c r="CZ9" s="1">
        <v>2298.9839512450908</v>
      </c>
      <c r="DA9" s="1">
        <v>24146.331326898093</v>
      </c>
      <c r="DB9" s="5">
        <v>9.5210486434604267</v>
      </c>
      <c r="DD9" s="1">
        <v>4144.7499999999982</v>
      </c>
      <c r="DE9" s="1">
        <v>25234.350000000006</v>
      </c>
      <c r="DF9" s="5">
        <v>16.425031752353426</v>
      </c>
      <c r="DG9" s="1">
        <v>3688.0836949173563</v>
      </c>
      <c r="DH9" s="1">
        <v>24146.331326898093</v>
      </c>
      <c r="DI9" s="5">
        <v>15.273888380753608</v>
      </c>
      <c r="DK9" s="1">
        <v>18718.899999999998</v>
      </c>
      <c r="DL9" s="1">
        <v>25234.350000000006</v>
      </c>
      <c r="DM9" s="5">
        <v>74.180234481966025</v>
      </c>
      <c r="DN9" s="1">
        <v>18145.263680735654</v>
      </c>
      <c r="DO9" s="1">
        <v>24146.331326898093</v>
      </c>
      <c r="DP9" s="5">
        <v>75.147083153466554</v>
      </c>
    </row>
    <row r="10" spans="1:120" ht="12.75">
      <c r="A10" s="49"/>
      <c r="B10" t="s">
        <v>150</v>
      </c>
      <c r="C10" s="1">
        <v>1418.4400000000005</v>
      </c>
      <c r="D10" s="1">
        <v>4670.8199999999988</v>
      </c>
      <c r="E10" s="5">
        <v>30.368115234584099</v>
      </c>
      <c r="F10" s="1">
        <v>1129.7818140917529</v>
      </c>
      <c r="G10" s="1">
        <v>4095.3503328232282</v>
      </c>
      <c r="H10" s="5">
        <v>27.586939389209974</v>
      </c>
      <c r="J10" s="1">
        <v>761.81999999999982</v>
      </c>
      <c r="K10" s="1">
        <v>4691.07</v>
      </c>
      <c r="L10" s="5">
        <v>16.239791774584475</v>
      </c>
      <c r="M10" s="1">
        <v>641.60301093051351</v>
      </c>
      <c r="N10" s="1">
        <v>4099.1958048326651</v>
      </c>
      <c r="O10" s="5">
        <v>15.651923974309998</v>
      </c>
      <c r="Q10" s="1">
        <v>645.11000000000013</v>
      </c>
      <c r="R10" s="1">
        <v>4702.26</v>
      </c>
      <c r="S10" s="5">
        <v>13.719147814029853</v>
      </c>
      <c r="T10" s="1">
        <v>557.759846051257</v>
      </c>
      <c r="U10" s="1">
        <v>4102.5640648696199</v>
      </c>
      <c r="V10" s="5">
        <v>13.595396372414301</v>
      </c>
      <c r="X10" s="1">
        <v>585.57999999999981</v>
      </c>
      <c r="Y10" s="1">
        <v>4702.26</v>
      </c>
      <c r="Z10" s="5">
        <v>12.453160820541607</v>
      </c>
      <c r="AA10" s="1">
        <v>477.22751337552523</v>
      </c>
      <c r="AB10" s="1">
        <v>4102.5640648696199</v>
      </c>
      <c r="AC10" s="5">
        <v>11.63242074540746</v>
      </c>
      <c r="AE10" s="1">
        <v>3471.3400000000015</v>
      </c>
      <c r="AF10" s="1">
        <v>4702.26</v>
      </c>
      <c r="AG10" s="5">
        <v>73.822800100377293</v>
      </c>
      <c r="AH10" s="1">
        <v>3031.2519335235315</v>
      </c>
      <c r="AI10" s="1">
        <v>4102.5640648696199</v>
      </c>
      <c r="AJ10" s="5">
        <v>73.886766558509919</v>
      </c>
      <c r="AL10" s="1">
        <v>544.71</v>
      </c>
      <c r="AM10" s="1">
        <v>4702.2199999999993</v>
      </c>
      <c r="AN10" s="5">
        <v>11.584102828025914</v>
      </c>
      <c r="AO10" s="1">
        <v>492.54750115026303</v>
      </c>
      <c r="AP10" s="1">
        <v>4100.9306296632749</v>
      </c>
      <c r="AQ10" s="5">
        <v>12.010627480199679</v>
      </c>
      <c r="AS10" s="1">
        <v>848.06999999999982</v>
      </c>
      <c r="AT10" s="1">
        <v>4702.2199999999993</v>
      </c>
      <c r="AU10" s="5">
        <v>18.035523646277714</v>
      </c>
      <c r="AV10" s="1">
        <v>621.84108616440039</v>
      </c>
      <c r="AW10" s="1">
        <v>4100.9306296632749</v>
      </c>
      <c r="AX10" s="5">
        <v>15.163413925279185</v>
      </c>
      <c r="AZ10" s="1">
        <v>3309.4600000000005</v>
      </c>
      <c r="BA10" s="1">
        <v>4702.2199999999993</v>
      </c>
      <c r="BB10" s="5">
        <v>70.380798856710257</v>
      </c>
      <c r="BC10" s="1">
        <v>2951.0228472958106</v>
      </c>
      <c r="BD10" s="1">
        <v>4100.9306296632749</v>
      </c>
      <c r="BE10" s="5">
        <v>71.959833359534713</v>
      </c>
      <c r="BG10" s="1">
        <v>564.82000000000005</v>
      </c>
      <c r="BH10" s="1">
        <v>4669.9299999999994</v>
      </c>
      <c r="BI10" s="5">
        <v>12.094827973866849</v>
      </c>
      <c r="BJ10" s="1">
        <v>451.73273183650582</v>
      </c>
      <c r="BK10" s="1">
        <v>4090.3050204266206</v>
      </c>
      <c r="BL10" s="5">
        <v>11.043986440634441</v>
      </c>
      <c r="BN10" s="1">
        <v>820.63999999999976</v>
      </c>
      <c r="BO10" s="1">
        <v>4669.9299999999994</v>
      </c>
      <c r="BP10" s="5">
        <v>17.572854411093957</v>
      </c>
      <c r="BQ10" s="1">
        <v>621.25344630872394</v>
      </c>
      <c r="BR10" s="1">
        <v>4090.3050204266206</v>
      </c>
      <c r="BS10" s="5">
        <v>15.188438104401488</v>
      </c>
      <c r="BU10" s="1">
        <v>3284.8399999999997</v>
      </c>
      <c r="BV10" s="1">
        <v>4669.9299999999994</v>
      </c>
      <c r="BW10" s="5">
        <v>70.340240646005398</v>
      </c>
      <c r="BX10" s="1">
        <v>2982.2024356618449</v>
      </c>
      <c r="BY10" s="1">
        <v>4090.3050204266206</v>
      </c>
      <c r="BZ10" s="5">
        <v>72.909047632609074</v>
      </c>
      <c r="CB10" s="1">
        <v>744.02999999999986</v>
      </c>
      <c r="CC10" s="1">
        <v>4676.6499999999996</v>
      </c>
      <c r="CD10" s="5">
        <v>15.909465108571306</v>
      </c>
      <c r="CE10" s="1">
        <v>576.43298046822861</v>
      </c>
      <c r="CF10" s="1">
        <v>4101.0677314466111</v>
      </c>
      <c r="CG10" s="5">
        <v>14.055680574309793</v>
      </c>
      <c r="CI10" s="1">
        <v>900.69</v>
      </c>
      <c r="CJ10" s="1">
        <v>4676.6499999999996</v>
      </c>
      <c r="CK10" s="5">
        <v>19.259298857087874</v>
      </c>
      <c r="CL10" s="1">
        <v>521.69678379585525</v>
      </c>
      <c r="CM10" s="1">
        <v>4101.0677314466111</v>
      </c>
      <c r="CN10" s="5">
        <v>12.720998968037817</v>
      </c>
      <c r="CP10" s="1">
        <v>3031.4600000000009</v>
      </c>
      <c r="CQ10" s="1">
        <v>4676.6499999999996</v>
      </c>
      <c r="CR10" s="5">
        <v>64.821186105438741</v>
      </c>
      <c r="CS10" s="1">
        <v>2967.8215605629794</v>
      </c>
      <c r="CT10" s="1">
        <v>4101.0677314466111</v>
      </c>
      <c r="CU10" s="5">
        <v>72.367045728262326</v>
      </c>
      <c r="CW10" s="1">
        <v>484.9899999999999</v>
      </c>
      <c r="CX10" s="1">
        <v>4704.369999999999</v>
      </c>
      <c r="CY10" s="5">
        <v>10.30935066757079</v>
      </c>
      <c r="CZ10" s="1">
        <v>418.18724422245288</v>
      </c>
      <c r="DA10" s="1">
        <v>4103.3289091146871</v>
      </c>
      <c r="DB10" s="5">
        <v>10.191414178218503</v>
      </c>
      <c r="DD10" s="1">
        <v>765.26</v>
      </c>
      <c r="DE10" s="1">
        <v>4704.369999999999</v>
      </c>
      <c r="DF10" s="5">
        <v>16.267002808027435</v>
      </c>
      <c r="DG10" s="1">
        <v>573.13470734471878</v>
      </c>
      <c r="DH10" s="1">
        <v>4103.3289091146871</v>
      </c>
      <c r="DI10" s="5">
        <v>13.967554637689897</v>
      </c>
      <c r="DK10" s="1">
        <v>3453.1000000000004</v>
      </c>
      <c r="DL10" s="1">
        <v>4704.369999999999</v>
      </c>
      <c r="DM10" s="5">
        <v>73.401964556359317</v>
      </c>
      <c r="DN10" s="1">
        <v>3076.4877624947167</v>
      </c>
      <c r="DO10" s="1">
        <v>4103.3289091146871</v>
      </c>
      <c r="DP10" s="5">
        <v>74.97541217475748</v>
      </c>
    </row>
    <row r="11" spans="1:120" ht="12.75">
      <c r="A11" s="49"/>
      <c r="B11" t="s">
        <v>151</v>
      </c>
      <c r="C11" s="1">
        <v>1345.6499999999996</v>
      </c>
      <c r="D11" s="1">
        <v>2801.170000000001</v>
      </c>
      <c r="E11" s="5">
        <v>48.038855192651617</v>
      </c>
      <c r="F11" s="1">
        <v>862.19866020825418</v>
      </c>
      <c r="G11" s="1">
        <v>2304.2267065491178</v>
      </c>
      <c r="H11" s="5">
        <v>37.41813501934061</v>
      </c>
      <c r="J11" s="1">
        <v>905.34000000000015</v>
      </c>
      <c r="K11" s="1">
        <v>2791.9600000000014</v>
      </c>
      <c r="L11" s="5">
        <v>32.426682330692408</v>
      </c>
      <c r="M11" s="1">
        <v>539.9991820647582</v>
      </c>
      <c r="N11" s="1">
        <v>2315.7020028441125</v>
      </c>
      <c r="O11" s="5">
        <v>23.319027292870103</v>
      </c>
      <c r="Q11" s="1">
        <v>645.24999999999989</v>
      </c>
      <c r="R11" s="1">
        <v>2812.8000000000006</v>
      </c>
      <c r="S11" s="5">
        <v>22.93977531285551</v>
      </c>
      <c r="T11" s="1">
        <v>475.03865687270905</v>
      </c>
      <c r="U11" s="1">
        <v>2320.320674878174</v>
      </c>
      <c r="V11" s="5">
        <v>20.47297436151365</v>
      </c>
      <c r="X11" s="1">
        <v>479.50999999999993</v>
      </c>
      <c r="Y11" s="1">
        <v>2812.8000000000006</v>
      </c>
      <c r="Z11" s="5">
        <v>17.047426052332192</v>
      </c>
      <c r="AA11" s="1">
        <v>280.81602038178005</v>
      </c>
      <c r="AB11" s="1">
        <v>2320.320674878174</v>
      </c>
      <c r="AC11" s="5">
        <v>12.102465983350513</v>
      </c>
      <c r="AE11" s="1">
        <v>1685.4999999999995</v>
      </c>
      <c r="AF11" s="1">
        <v>2812.8000000000006</v>
      </c>
      <c r="AG11" s="5">
        <v>59.922497155858899</v>
      </c>
      <c r="AH11" s="1">
        <v>1330.7907695429917</v>
      </c>
      <c r="AI11" s="1">
        <v>2320.320674878174</v>
      </c>
      <c r="AJ11" s="5">
        <v>57.35374355584981</v>
      </c>
      <c r="AL11" s="1">
        <v>618</v>
      </c>
      <c r="AM11" s="1">
        <v>2805.2100000000005</v>
      </c>
      <c r="AN11" s="5">
        <v>22.030436224026005</v>
      </c>
      <c r="AO11" s="1">
        <v>388.63445686982885</v>
      </c>
      <c r="AP11" s="1">
        <v>2316.7703456902982</v>
      </c>
      <c r="AQ11" s="5">
        <v>16.774837333047461</v>
      </c>
      <c r="AS11" s="1">
        <v>581.42999999999995</v>
      </c>
      <c r="AT11" s="1">
        <v>2805.2100000000005</v>
      </c>
      <c r="AU11" s="5">
        <v>20.726790507662525</v>
      </c>
      <c r="AV11" s="1">
        <v>412.39258482615378</v>
      </c>
      <c r="AW11" s="1">
        <v>2316.7703456902982</v>
      </c>
      <c r="AX11" s="5">
        <v>17.800322142127492</v>
      </c>
      <c r="AZ11" s="1">
        <v>1606.8099999999995</v>
      </c>
      <c r="BA11" s="1">
        <v>2805.2100000000005</v>
      </c>
      <c r="BB11" s="5">
        <v>57.279490662018141</v>
      </c>
      <c r="BC11" s="1">
        <v>1284.2624990471161</v>
      </c>
      <c r="BD11" s="1">
        <v>2316.7703456902982</v>
      </c>
      <c r="BE11" s="5">
        <v>55.433310489152554</v>
      </c>
      <c r="BG11" s="1">
        <v>542.71</v>
      </c>
      <c r="BH11" s="1">
        <v>2765.0700000000006</v>
      </c>
      <c r="BI11" s="5">
        <v>19.62735120629857</v>
      </c>
      <c r="BJ11" s="1">
        <v>342.51730139284695</v>
      </c>
      <c r="BK11" s="1">
        <v>2297.9838010949225</v>
      </c>
      <c r="BL11" s="5">
        <v>14.905122535226202</v>
      </c>
      <c r="BN11" s="1">
        <v>631.38</v>
      </c>
      <c r="BO11" s="1">
        <v>2765.0700000000006</v>
      </c>
      <c r="BP11" s="5">
        <v>22.834141631134109</v>
      </c>
      <c r="BQ11" s="1">
        <v>365.0550763587558</v>
      </c>
      <c r="BR11" s="1">
        <v>2297.9838010949225</v>
      </c>
      <c r="BS11" s="5">
        <v>15.885885539524589</v>
      </c>
      <c r="BU11" s="1">
        <v>1593.62</v>
      </c>
      <c r="BV11" s="1">
        <v>2765.0700000000006</v>
      </c>
      <c r="BW11" s="5">
        <v>57.633983949773402</v>
      </c>
      <c r="BX11" s="1">
        <v>1361.5278299628671</v>
      </c>
      <c r="BY11" s="1">
        <v>2297.9838010949225</v>
      </c>
      <c r="BZ11" s="5">
        <v>59.248800157518019</v>
      </c>
      <c r="CB11" s="1">
        <v>878.76</v>
      </c>
      <c r="CC11" s="1">
        <v>2799.650000000001</v>
      </c>
      <c r="CD11" s="5">
        <v>31.388209240440755</v>
      </c>
      <c r="CE11" s="1">
        <v>513.12778266070541</v>
      </c>
      <c r="CF11" s="1">
        <v>2312.0947957525432</v>
      </c>
      <c r="CG11" s="5">
        <v>22.193198289419271</v>
      </c>
      <c r="CI11" s="1">
        <v>602.66000000000008</v>
      </c>
      <c r="CJ11" s="1">
        <v>2799.650000000001</v>
      </c>
      <c r="CK11" s="5">
        <v>21.526262211347845</v>
      </c>
      <c r="CL11" s="1">
        <v>329.38113352271472</v>
      </c>
      <c r="CM11" s="1">
        <v>2312.0947957525432</v>
      </c>
      <c r="CN11" s="5">
        <v>14.246004710871182</v>
      </c>
      <c r="CP11" s="1">
        <v>1316.73</v>
      </c>
      <c r="CQ11" s="1">
        <v>2799.650000000001</v>
      </c>
      <c r="CR11" s="5">
        <v>47.031950422374209</v>
      </c>
      <c r="CS11" s="1">
        <v>1239.7022861886712</v>
      </c>
      <c r="CT11" s="1">
        <v>2312.0947957525432</v>
      </c>
      <c r="CU11" s="5">
        <v>53.618142667250432</v>
      </c>
      <c r="CW11" s="1">
        <v>693.10000000000014</v>
      </c>
      <c r="CX11" s="1">
        <v>2814.3000000000006</v>
      </c>
      <c r="CY11" s="5">
        <v>24.627793767544325</v>
      </c>
      <c r="CZ11" s="1">
        <v>374.03150319999742</v>
      </c>
      <c r="DA11" s="1">
        <v>2319.8932995474765</v>
      </c>
      <c r="DB11" s="5">
        <v>16.122789064176217</v>
      </c>
      <c r="DD11" s="1">
        <v>540.06000000000006</v>
      </c>
      <c r="DE11" s="1">
        <v>2814.3000000000006</v>
      </c>
      <c r="DF11" s="5">
        <v>19.189851828163306</v>
      </c>
      <c r="DG11" s="1">
        <v>397.88753596189105</v>
      </c>
      <c r="DH11" s="1">
        <v>2319.8932995474765</v>
      </c>
      <c r="DI11" s="5">
        <v>17.151113632661634</v>
      </c>
      <c r="DK11" s="1">
        <v>1581.1499999999996</v>
      </c>
      <c r="DL11" s="1">
        <v>2814.3000000000006</v>
      </c>
      <c r="DM11" s="5">
        <v>56.182709732437885</v>
      </c>
      <c r="DN11" s="1">
        <v>1317.4934554383892</v>
      </c>
      <c r="DO11" s="1">
        <v>2319.8932995474765</v>
      </c>
      <c r="DP11" s="5">
        <v>56.791122923428517</v>
      </c>
    </row>
    <row r="12" spans="1:120" ht="12.75">
      <c r="A12" s="73"/>
      <c r="B12" s="14" t="s">
        <v>82</v>
      </c>
      <c r="C12" s="1"/>
      <c r="D12" s="1"/>
      <c r="E12" s="16">
        <v>2.1394229602316472</v>
      </c>
      <c r="F12" s="1"/>
      <c r="G12" s="1"/>
      <c r="H12" s="16">
        <v>1.7985589062504943</v>
      </c>
      <c r="J12" s="1"/>
      <c r="K12" s="1"/>
      <c r="L12" s="16">
        <v>2.954619469730142</v>
      </c>
      <c r="M12" s="1"/>
      <c r="N12" s="1"/>
      <c r="O12" s="16">
        <v>2.230799975890605</v>
      </c>
      <c r="Q12" s="1"/>
      <c r="R12" s="1"/>
      <c r="S12" s="16">
        <v>2.6787486733996131</v>
      </c>
      <c r="T12" s="1"/>
      <c r="U12" s="1"/>
      <c r="V12" s="16">
        <v>2.2953538408571492</v>
      </c>
      <c r="X12" s="1"/>
      <c r="Y12" s="1"/>
      <c r="Z12" s="16">
        <v>1.3395139730502523</v>
      </c>
      <c r="AA12" s="1"/>
      <c r="AB12" s="1"/>
      <c r="AC12" s="16">
        <v>1.055376286874061</v>
      </c>
      <c r="AE12" s="1"/>
      <c r="AF12" s="1"/>
      <c r="AG12" s="16">
        <v>0.76130892485172608</v>
      </c>
      <c r="AH12" s="1"/>
      <c r="AI12" s="1"/>
      <c r="AJ12" s="16">
        <v>0.72072326375468965</v>
      </c>
      <c r="AL12" s="1"/>
      <c r="AM12" s="1"/>
      <c r="AN12" s="16">
        <v>2.4720756379439486</v>
      </c>
      <c r="AO12" s="1"/>
      <c r="AP12" s="1"/>
      <c r="AQ12" s="16">
        <v>1.8430061728995939</v>
      </c>
      <c r="AS12" s="1"/>
      <c r="AT12" s="1"/>
      <c r="AU12" s="16">
        <v>1.4104719957738661</v>
      </c>
      <c r="AV12" s="1"/>
      <c r="AW12" s="1"/>
      <c r="AX12" s="16">
        <v>1.2681928573436765</v>
      </c>
      <c r="AZ12" s="1"/>
      <c r="BA12" s="1"/>
      <c r="BB12" s="16">
        <v>0.74979674393659945</v>
      </c>
      <c r="BC12" s="1"/>
      <c r="BD12" s="1"/>
      <c r="BE12" s="16">
        <v>0.72153492582376744</v>
      </c>
      <c r="BG12" s="1"/>
      <c r="BH12" s="1"/>
      <c r="BI12" s="16">
        <v>2.3643089246079767</v>
      </c>
      <c r="BJ12" s="1"/>
      <c r="BK12" s="1"/>
      <c r="BL12" s="16">
        <v>1.9111090767781453</v>
      </c>
      <c r="BN12" s="1"/>
      <c r="BO12" s="1"/>
      <c r="BP12" s="16">
        <v>1.5176658784483774</v>
      </c>
      <c r="BQ12" s="1"/>
      <c r="BR12" s="1"/>
      <c r="BS12" s="16">
        <v>1.1218367482212528</v>
      </c>
      <c r="BU12" s="1"/>
      <c r="BV12" s="1"/>
      <c r="BW12" s="16">
        <v>0.75188251804493145</v>
      </c>
      <c r="BX12" s="1"/>
      <c r="BY12" s="1"/>
      <c r="BZ12" s="16">
        <v>0.7595527219611925</v>
      </c>
      <c r="CB12" s="1"/>
      <c r="CC12" s="1"/>
      <c r="CD12" s="16">
        <v>4.1039250226722777</v>
      </c>
      <c r="CE12" s="1"/>
      <c r="CF12" s="1"/>
      <c r="CG12" s="16">
        <v>3.4883806132241699</v>
      </c>
      <c r="CI12" s="1"/>
      <c r="CJ12" s="1"/>
      <c r="CK12" s="16">
        <v>1.65421856155804</v>
      </c>
      <c r="CL12" s="1"/>
      <c r="CM12" s="1"/>
      <c r="CN12" s="16">
        <v>1.5024833627334118</v>
      </c>
      <c r="CP12" s="1"/>
      <c r="CQ12" s="1"/>
      <c r="CR12" s="16">
        <v>0.59280689385333329</v>
      </c>
      <c r="CS12" s="1"/>
      <c r="CT12" s="1"/>
      <c r="CU12" s="16">
        <v>0.63739248616661937</v>
      </c>
      <c r="CW12" s="1"/>
      <c r="CX12" s="1"/>
      <c r="CY12" s="16">
        <v>2.6941861504517202</v>
      </c>
      <c r="CZ12" s="1"/>
      <c r="DA12" s="1"/>
      <c r="DB12" s="16">
        <v>1.9848022469534865</v>
      </c>
      <c r="DD12" s="1"/>
      <c r="DE12" s="1"/>
      <c r="DF12" s="16">
        <v>1.2432931765034201</v>
      </c>
      <c r="DG12" s="1"/>
      <c r="DH12" s="1"/>
      <c r="DI12" s="16">
        <v>1.1963899547065373</v>
      </c>
      <c r="DK12" s="1"/>
      <c r="DL12" s="1"/>
      <c r="DM12" s="16">
        <v>0.74489259533288532</v>
      </c>
      <c r="DN12" s="1"/>
      <c r="DO12" s="1"/>
      <c r="DP12" s="16">
        <v>0.73273249272601204</v>
      </c>
    </row>
    <row r="13" spans="1:120" ht="12.75">
      <c r="A13" s="72"/>
      <c r="C13" s="1"/>
      <c r="D13" s="1"/>
      <c r="E13" s="5"/>
      <c r="F13" s="1"/>
      <c r="G13" s="1"/>
      <c r="H13" s="5"/>
      <c r="J13" s="1"/>
      <c r="K13" s="1"/>
      <c r="L13" s="5"/>
      <c r="M13" s="1"/>
      <c r="N13" s="1"/>
      <c r="O13" s="5"/>
      <c r="Q13" s="1"/>
      <c r="R13" s="1"/>
      <c r="S13" s="5"/>
      <c r="T13" s="1"/>
      <c r="U13" s="1"/>
      <c r="V13" s="5"/>
      <c r="X13" s="1"/>
      <c r="Y13" s="1"/>
      <c r="Z13" s="5"/>
      <c r="AA13" s="1"/>
      <c r="AB13" s="1"/>
      <c r="AC13" s="5"/>
      <c r="AE13" s="1"/>
      <c r="AF13" s="1"/>
      <c r="AG13" s="5"/>
      <c r="AH13" s="1"/>
      <c r="AI13" s="1"/>
      <c r="AJ13" s="5"/>
      <c r="AL13" s="1"/>
      <c r="AM13" s="1"/>
      <c r="AN13" s="5"/>
      <c r="AO13" s="1"/>
      <c r="AP13" s="1"/>
      <c r="AQ13" s="5"/>
      <c r="AS13" s="1"/>
      <c r="AT13" s="1"/>
      <c r="AU13" s="5"/>
      <c r="AV13" s="1"/>
      <c r="AW13" s="1"/>
      <c r="AX13" s="5"/>
      <c r="AZ13" s="1"/>
      <c r="BA13" s="1"/>
      <c r="BB13" s="5"/>
      <c r="BC13" s="1"/>
      <c r="BD13" s="1"/>
      <c r="BE13" s="5"/>
      <c r="BG13" s="1"/>
      <c r="BH13" s="1"/>
      <c r="BI13" s="5"/>
      <c r="BJ13" s="1"/>
      <c r="BK13" s="1"/>
      <c r="BL13" s="5"/>
      <c r="BN13" s="1"/>
      <c r="BO13" s="1"/>
      <c r="BP13" s="5"/>
      <c r="BQ13" s="1"/>
      <c r="BR13" s="1"/>
      <c r="BS13" s="5"/>
      <c r="BU13" s="1"/>
      <c r="BV13" s="1"/>
      <c r="BW13" s="5"/>
      <c r="BX13" s="1"/>
      <c r="BY13" s="1"/>
      <c r="BZ13" s="5"/>
      <c r="CB13" s="1"/>
      <c r="CC13" s="1"/>
      <c r="CD13" s="5"/>
      <c r="CE13" s="1"/>
      <c r="CF13" s="1"/>
      <c r="CG13" s="5"/>
      <c r="CI13" s="1"/>
      <c r="CJ13" s="1"/>
      <c r="CK13" s="5"/>
      <c r="CL13" s="1"/>
      <c r="CM13" s="1"/>
      <c r="CN13" s="5"/>
      <c r="CP13" s="1"/>
      <c r="CQ13" s="1"/>
      <c r="CR13" s="5"/>
      <c r="CS13" s="1"/>
      <c r="CT13" s="1"/>
      <c r="CU13" s="5"/>
      <c r="CW13" s="1"/>
      <c r="CX13" s="1"/>
      <c r="CY13" s="5"/>
      <c r="CZ13" s="1"/>
      <c r="DA13" s="1"/>
      <c r="DB13" s="5"/>
      <c r="DD13" s="1"/>
      <c r="DE13" s="1"/>
      <c r="DF13" s="5"/>
      <c r="DG13" s="1"/>
      <c r="DH13" s="1"/>
      <c r="DI13" s="5"/>
      <c r="DK13" s="1"/>
      <c r="DL13" s="1"/>
      <c r="DM13" s="5"/>
      <c r="DN13" s="1"/>
      <c r="DO13" s="1"/>
      <c r="DP13" s="5"/>
    </row>
    <row r="14" spans="1:120" ht="12.75">
      <c r="A14" s="74" t="s">
        <v>152</v>
      </c>
      <c r="B14" t="s">
        <v>147</v>
      </c>
      <c r="C14" s="1">
        <v>12626.550000000003</v>
      </c>
      <c r="D14" s="1">
        <v>61220.299999999988</v>
      </c>
      <c r="E14" s="5">
        <v>20.624776422199833</v>
      </c>
      <c r="F14" s="1">
        <v>13962.508705195436</v>
      </c>
      <c r="G14" s="1">
        <v>68154.298565565914</v>
      </c>
      <c r="H14" s="5">
        <v>20.486614929743865</v>
      </c>
      <c r="J14" s="1">
        <v>5909.7899999999991</v>
      </c>
      <c r="K14" s="1">
        <v>61322.69000000001</v>
      </c>
      <c r="L14" s="5">
        <v>9.6371995422901335</v>
      </c>
      <c r="M14" s="1">
        <v>6849.3997045038859</v>
      </c>
      <c r="N14" s="1">
        <v>68294.53114925031</v>
      </c>
      <c r="O14" s="5">
        <v>10.029206715740187</v>
      </c>
      <c r="Q14" s="1">
        <v>4897.7299999999987</v>
      </c>
      <c r="R14" s="1">
        <v>61394.909999999996</v>
      </c>
      <c r="S14" s="5">
        <v>7.9774202780002428</v>
      </c>
      <c r="T14" s="1">
        <v>6006.2456500597918</v>
      </c>
      <c r="U14" s="1">
        <v>68369.575078465321</v>
      </c>
      <c r="V14" s="5">
        <v>8.784968523157616</v>
      </c>
      <c r="X14" s="1">
        <v>7661.01</v>
      </c>
      <c r="Y14">
        <v>61394.909999999996</v>
      </c>
      <c r="Z14" s="5">
        <v>12.478249418396411</v>
      </c>
      <c r="AA14" s="1">
        <v>8522.9138927260974</v>
      </c>
      <c r="AB14" s="1">
        <v>68369.575078465321</v>
      </c>
      <c r="AC14" s="5">
        <v>12.465945390101743</v>
      </c>
      <c r="AE14" s="1">
        <v>48836.229999999996</v>
      </c>
      <c r="AF14">
        <v>61394.909999999996</v>
      </c>
      <c r="AG14" s="5">
        <v>79.544428031574597</v>
      </c>
      <c r="AH14" s="1">
        <v>53840.415535679429</v>
      </c>
      <c r="AI14" s="1">
        <v>68369.575078465321</v>
      </c>
      <c r="AJ14" s="5">
        <v>78.749086086740633</v>
      </c>
      <c r="AL14" s="1">
        <v>5138.8000000000011</v>
      </c>
      <c r="AM14" s="1">
        <v>61382.64</v>
      </c>
      <c r="AN14" s="5">
        <v>8.3717481033725516</v>
      </c>
      <c r="AO14" s="1">
        <v>6197.8277707137613</v>
      </c>
      <c r="AP14" s="1">
        <v>68367.575078465321</v>
      </c>
      <c r="AQ14" s="5">
        <v>9.0654491747009125</v>
      </c>
      <c r="AS14" s="1">
        <v>8430.8800000000028</v>
      </c>
      <c r="AT14" s="1">
        <v>61382.64</v>
      </c>
      <c r="AU14" s="5">
        <v>13.734958287880747</v>
      </c>
      <c r="AV14" s="1">
        <v>9896.4370861942352</v>
      </c>
      <c r="AW14" s="1">
        <v>68367.575078465321</v>
      </c>
      <c r="AX14" s="5">
        <v>14.475337285015764</v>
      </c>
      <c r="AZ14" s="1">
        <v>47812.999999999993</v>
      </c>
      <c r="BA14" s="1">
        <v>61382.64</v>
      </c>
      <c r="BB14" s="5">
        <v>77.893358773751004</v>
      </c>
      <c r="BC14" s="1">
        <v>52273.310221557316</v>
      </c>
      <c r="BD14" s="1">
        <v>68367.575078465321</v>
      </c>
      <c r="BE14" s="5">
        <v>76.459213540283315</v>
      </c>
      <c r="BG14" s="1">
        <v>4224.8300000000008</v>
      </c>
      <c r="BH14" s="1">
        <v>61153.890000000007</v>
      </c>
      <c r="BI14" s="5">
        <v>6.9085220907451683</v>
      </c>
      <c r="BJ14" s="1">
        <v>4666.4912024249797</v>
      </c>
      <c r="BK14" s="1">
        <v>68089.962485482218</v>
      </c>
      <c r="BL14" s="5">
        <v>6.8534201401857784</v>
      </c>
      <c r="BN14" s="1">
        <v>8467.41</v>
      </c>
      <c r="BO14" s="1">
        <v>61153.890000000007</v>
      </c>
      <c r="BP14" s="5">
        <v>13.846069317912562</v>
      </c>
      <c r="BQ14" s="1">
        <v>9144.1382649747193</v>
      </c>
      <c r="BR14" s="1">
        <v>68089.962485482218</v>
      </c>
      <c r="BS14" s="5">
        <v>13.429495231289609</v>
      </c>
      <c r="BU14" s="1">
        <v>48461.689999999995</v>
      </c>
      <c r="BV14" s="1">
        <v>61153.890000000007</v>
      </c>
      <c r="BW14" s="5">
        <v>79.245474000100387</v>
      </c>
      <c r="BX14" s="1">
        <v>54279.333018082529</v>
      </c>
      <c r="BY14" s="1">
        <v>68089.962485482218</v>
      </c>
      <c r="BZ14" s="5">
        <v>79.717084628524631</v>
      </c>
      <c r="CB14" s="1">
        <v>3174.8500000000008</v>
      </c>
      <c r="CC14" s="1">
        <v>61351.759999999987</v>
      </c>
      <c r="CD14" s="5">
        <v>5.1748311702875371</v>
      </c>
      <c r="CE14" s="1">
        <v>3802.3583389132937</v>
      </c>
      <c r="CF14" s="1">
        <v>68307.729620836617</v>
      </c>
      <c r="CG14" s="5">
        <v>5.5665125455339695</v>
      </c>
      <c r="CI14" s="1">
        <v>5509.7500000000018</v>
      </c>
      <c r="CJ14" s="1">
        <v>61351.759999999987</v>
      </c>
      <c r="CK14" s="5">
        <v>8.980589961885368</v>
      </c>
      <c r="CL14" s="1">
        <v>5762.3409343780941</v>
      </c>
      <c r="CM14" s="1">
        <v>68307.729620836617</v>
      </c>
      <c r="CN14" s="5">
        <v>8.4358548679099226</v>
      </c>
      <c r="CP14" s="1">
        <v>52667.21</v>
      </c>
      <c r="CQ14" s="1">
        <v>61351.759999999987</v>
      </c>
      <c r="CR14" s="5">
        <v>85.844660365081637</v>
      </c>
      <c r="CS14" s="1">
        <v>58743.030347545246</v>
      </c>
      <c r="CT14" s="1">
        <v>68307.729620836617</v>
      </c>
      <c r="CU14" s="5">
        <v>85.997632586556122</v>
      </c>
      <c r="CW14" s="1">
        <v>5708.9699999999993</v>
      </c>
      <c r="CX14" s="1">
        <v>61382.959999999992</v>
      </c>
      <c r="CY14" s="5">
        <v>9.3005778802455925</v>
      </c>
      <c r="CZ14" s="1">
        <v>5824.3241955039912</v>
      </c>
      <c r="DA14" s="1">
        <v>68368.647158662425</v>
      </c>
      <c r="DB14" s="5">
        <v>8.5189987480482703</v>
      </c>
      <c r="DD14" s="1">
        <v>9480.3300000000036</v>
      </c>
      <c r="DE14" s="1">
        <v>61382.959999999992</v>
      </c>
      <c r="DF14" s="5">
        <v>15.444563116539189</v>
      </c>
      <c r="DG14" s="1">
        <v>10719.573069142338</v>
      </c>
      <c r="DH14" s="1">
        <v>68368.647158662425</v>
      </c>
      <c r="DI14" s="5">
        <v>15.679077347055784</v>
      </c>
      <c r="DK14" s="1">
        <v>46193.700000000004</v>
      </c>
      <c r="DL14" s="1">
        <v>61382.959999999992</v>
      </c>
      <c r="DM14" s="5">
        <v>75.254924167879835</v>
      </c>
      <c r="DN14" s="1">
        <v>51824.749894016095</v>
      </c>
      <c r="DO14" s="1">
        <v>68368.647158662425</v>
      </c>
      <c r="DP14" s="5">
        <v>75.801923904895943</v>
      </c>
    </row>
    <row r="15" spans="1:120" ht="12.75">
      <c r="A15" s="49"/>
      <c r="B15" t="s">
        <v>148</v>
      </c>
      <c r="C15" s="1">
        <v>3773.8199999999979</v>
      </c>
      <c r="D15" s="1">
        <v>16551.089999999997</v>
      </c>
      <c r="E15" s="5">
        <v>22.801036064694223</v>
      </c>
      <c r="F15" s="1">
        <v>3747.6810849349649</v>
      </c>
      <c r="G15" s="1">
        <v>16623.11268005885</v>
      </c>
      <c r="H15" s="5">
        <v>22.545001992501064</v>
      </c>
      <c r="J15" s="1">
        <v>1929.5899999999997</v>
      </c>
      <c r="K15" s="1">
        <v>16589.090000000004</v>
      </c>
      <c r="L15" s="5">
        <v>11.631680821551992</v>
      </c>
      <c r="M15" s="1">
        <v>1948.787952446399</v>
      </c>
      <c r="N15" s="1">
        <v>16660.021299857966</v>
      </c>
      <c r="O15" s="5">
        <v>11.697391722200338</v>
      </c>
      <c r="Q15" s="1">
        <v>1678.4499999999996</v>
      </c>
      <c r="R15" s="1">
        <v>16605.11</v>
      </c>
      <c r="S15" s="5">
        <v>10.108033009115866</v>
      </c>
      <c r="T15" s="1">
        <v>1823.5221435253509</v>
      </c>
      <c r="U15" s="1">
        <v>16672.510650841374</v>
      </c>
      <c r="V15" s="5">
        <v>10.937297817430558</v>
      </c>
      <c r="X15" s="1">
        <v>2367.579999999999</v>
      </c>
      <c r="Y15">
        <v>16605.11</v>
      </c>
      <c r="Z15" s="5">
        <v>14.258141018036008</v>
      </c>
      <c r="AA15" s="1">
        <v>2063.2357757434074</v>
      </c>
      <c r="AB15" s="1">
        <v>16672.510650841374</v>
      </c>
      <c r="AC15" s="5">
        <v>12.375075469748085</v>
      </c>
      <c r="AE15" s="1">
        <v>12558.970000000001</v>
      </c>
      <c r="AF15">
        <v>16605.11</v>
      </c>
      <c r="AG15" s="5">
        <v>75.63316352616755</v>
      </c>
      <c r="AH15" s="1">
        <v>12785.752731572617</v>
      </c>
      <c r="AI15" s="1">
        <v>16672.510650841374</v>
      </c>
      <c r="AJ15" s="5">
        <v>76.68762671282137</v>
      </c>
      <c r="AL15" s="1">
        <v>1617.1500000000003</v>
      </c>
      <c r="AM15" s="1">
        <v>16603.829999999998</v>
      </c>
      <c r="AN15" s="5">
        <v>9.7396203165173354</v>
      </c>
      <c r="AO15" s="1">
        <v>1673.904548201534</v>
      </c>
      <c r="AP15" s="1">
        <v>16672.510650841374</v>
      </c>
      <c r="AQ15" s="5">
        <v>10.039906905784827</v>
      </c>
      <c r="AS15" s="1">
        <v>2453.04</v>
      </c>
      <c r="AT15" s="1">
        <v>16603.829999999998</v>
      </c>
      <c r="AU15" s="5">
        <v>14.773940711269631</v>
      </c>
      <c r="AV15" s="1">
        <v>2491.3600232904341</v>
      </c>
      <c r="AW15" s="1">
        <v>16672.510650841374</v>
      </c>
      <c r="AX15" s="5">
        <v>14.942920568263116</v>
      </c>
      <c r="AZ15" s="1">
        <v>12533.57</v>
      </c>
      <c r="BA15" s="1">
        <v>16603.829999999998</v>
      </c>
      <c r="BB15" s="5">
        <v>75.486017382736406</v>
      </c>
      <c r="BC15" s="1">
        <v>12507.246079349407</v>
      </c>
      <c r="BD15" s="1">
        <v>16672.510650841374</v>
      </c>
      <c r="BE15" s="5">
        <v>75.017172525952063</v>
      </c>
      <c r="BG15" s="1">
        <v>1440.1499999999999</v>
      </c>
      <c r="BH15" s="1">
        <v>16530.010000000006</v>
      </c>
      <c r="BI15" s="5">
        <v>8.712335927201492</v>
      </c>
      <c r="BJ15" s="1">
        <v>1413.5139444066069</v>
      </c>
      <c r="BK15" s="1">
        <v>16605.547202068999</v>
      </c>
      <c r="BL15" s="5">
        <v>8.5122996984434671</v>
      </c>
      <c r="BN15" s="1">
        <v>2555.3899999999994</v>
      </c>
      <c r="BO15" s="1">
        <v>16530.010000000006</v>
      </c>
      <c r="BP15" s="5">
        <v>15.459095306052436</v>
      </c>
      <c r="BQ15" s="1">
        <v>2388.3437943478489</v>
      </c>
      <c r="BR15" s="1">
        <v>16605.547202068999</v>
      </c>
      <c r="BS15" s="5">
        <v>14.382806933638831</v>
      </c>
      <c r="BU15" s="1">
        <v>12534.439999999997</v>
      </c>
      <c r="BV15" s="1">
        <v>16530.010000000006</v>
      </c>
      <c r="BW15" s="5">
        <v>75.828387278652542</v>
      </c>
      <c r="BX15" s="1">
        <v>12803.68946331454</v>
      </c>
      <c r="BY15" s="1">
        <v>16605.547202068999</v>
      </c>
      <c r="BZ15" s="5">
        <v>77.104893367917683</v>
      </c>
      <c r="CB15" s="1">
        <v>1172.1499999999994</v>
      </c>
      <c r="CC15" s="1">
        <v>16592.719999999998</v>
      </c>
      <c r="CD15" s="5">
        <v>7.0642426317083622</v>
      </c>
      <c r="CE15" s="1">
        <v>1248.6696674324464</v>
      </c>
      <c r="CF15" s="1">
        <v>16668.695252990419</v>
      </c>
      <c r="CG15" s="5">
        <v>7.4911062232566215</v>
      </c>
      <c r="CI15" s="1">
        <v>1756.45</v>
      </c>
      <c r="CJ15" s="1">
        <v>16592.719999999998</v>
      </c>
      <c r="CK15" s="5">
        <v>10.585666485060919</v>
      </c>
      <c r="CL15" s="1">
        <v>1686.8811680329109</v>
      </c>
      <c r="CM15" s="1">
        <v>16668.695252990419</v>
      </c>
      <c r="CN15" s="5">
        <v>10.120055243857665</v>
      </c>
      <c r="CP15" s="1">
        <v>13663.989999999998</v>
      </c>
      <c r="CQ15" s="1">
        <v>16592.719999999998</v>
      </c>
      <c r="CR15" s="5">
        <v>82.349307407103836</v>
      </c>
      <c r="CS15" s="1">
        <v>13733.14441752506</v>
      </c>
      <c r="CT15" s="1">
        <v>16668.695252990419</v>
      </c>
      <c r="CU15" s="5">
        <v>82.3888385328857</v>
      </c>
      <c r="CW15" s="1">
        <v>1375.8300000000006</v>
      </c>
      <c r="CX15" s="1">
        <v>16604.060000000001</v>
      </c>
      <c r="CY15" s="5">
        <v>8.2861059283091034</v>
      </c>
      <c r="CZ15" s="1">
        <v>1306.9551450783126</v>
      </c>
      <c r="DA15" s="1">
        <v>16670.839459470917</v>
      </c>
      <c r="DB15" s="5">
        <v>7.8397680468083122</v>
      </c>
      <c r="DD15" s="1">
        <v>2796.4699999999993</v>
      </c>
      <c r="DE15" s="1">
        <v>16604.060000000001</v>
      </c>
      <c r="DF15" s="5">
        <v>16.842085610386853</v>
      </c>
      <c r="DG15" s="1">
        <v>2546.3663899303101</v>
      </c>
      <c r="DH15" s="1">
        <v>16670.839459470917</v>
      </c>
      <c r="DI15" s="5">
        <v>15.274374131673895</v>
      </c>
      <c r="DK15" s="1">
        <v>12431.699999999997</v>
      </c>
      <c r="DL15" s="1">
        <v>16604.060000000001</v>
      </c>
      <c r="DM15" s="5">
        <v>74.871447103901062</v>
      </c>
      <c r="DN15" s="1">
        <v>12817.517924462287</v>
      </c>
      <c r="DO15" s="1">
        <v>16670.839459470917</v>
      </c>
      <c r="DP15" s="5">
        <v>76.885857821517746</v>
      </c>
    </row>
    <row r="16" spans="1:120" ht="12.75">
      <c r="A16" s="49"/>
      <c r="B16" t="s">
        <v>149</v>
      </c>
      <c r="C16" s="1">
        <v>1361.5899999999992</v>
      </c>
      <c r="D16" s="1">
        <v>5705.0000000000009</v>
      </c>
      <c r="E16" s="5">
        <v>23.866608238387364</v>
      </c>
      <c r="F16" s="1">
        <v>1173.9825691369647</v>
      </c>
      <c r="G16" s="1">
        <v>4845.0395027609284</v>
      </c>
      <c r="H16" s="5">
        <v>24.230608821000839</v>
      </c>
      <c r="J16" s="1">
        <v>726.78</v>
      </c>
      <c r="K16" s="1">
        <v>5715.3700000000008</v>
      </c>
      <c r="L16" s="5">
        <v>12.71623709401141</v>
      </c>
      <c r="M16" s="1">
        <v>610.19954315123914</v>
      </c>
      <c r="N16" s="1">
        <v>4859.605710239246</v>
      </c>
      <c r="O16" s="5">
        <v>12.556564864214014</v>
      </c>
      <c r="Q16" s="1">
        <v>633.3099999999996</v>
      </c>
      <c r="R16" s="1">
        <v>5721.5200000000023</v>
      </c>
      <c r="S16" s="5">
        <v>11.068911757714723</v>
      </c>
      <c r="T16" s="1">
        <v>581.94916198938074</v>
      </c>
      <c r="U16" s="1">
        <v>4869.1167685764412</v>
      </c>
      <c r="V16" s="5">
        <v>11.951842390494205</v>
      </c>
      <c r="X16" s="1">
        <v>731.19999999999982</v>
      </c>
      <c r="Y16">
        <v>5721.5200000000023</v>
      </c>
      <c r="Z16" s="5">
        <v>12.779820746934373</v>
      </c>
      <c r="AA16" s="1">
        <v>601.49934683222398</v>
      </c>
      <c r="AB16" s="1">
        <v>4869.1167685764412</v>
      </c>
      <c r="AC16" s="5">
        <v>12.353356376952966</v>
      </c>
      <c r="AE16" s="1">
        <v>4357.08</v>
      </c>
      <c r="AF16">
        <v>5721.5200000000023</v>
      </c>
      <c r="AG16" s="5">
        <v>76.152490946461754</v>
      </c>
      <c r="AH16" s="1">
        <v>3685.668259754837</v>
      </c>
      <c r="AI16" s="1">
        <v>4869.1167685764412</v>
      </c>
      <c r="AJ16" s="5">
        <v>75.694801232552834</v>
      </c>
      <c r="AL16" s="1">
        <v>570.89000000000021</v>
      </c>
      <c r="AM16" s="1">
        <v>5720.0700000000015</v>
      </c>
      <c r="AN16" s="5">
        <v>9.9804722669477837</v>
      </c>
      <c r="AO16" s="1">
        <v>502.60517659818362</v>
      </c>
      <c r="AP16" s="1">
        <v>4863.9457910445053</v>
      </c>
      <c r="AQ16" s="5">
        <v>10.333280801023317</v>
      </c>
      <c r="AS16" s="1">
        <v>847.33999999999992</v>
      </c>
      <c r="AT16" s="1">
        <v>5720.0700000000015</v>
      </c>
      <c r="AU16" s="5">
        <v>14.813455080095167</v>
      </c>
      <c r="AV16" s="1">
        <v>699.14044784125258</v>
      </c>
      <c r="AW16" s="1">
        <v>4863.9457910445053</v>
      </c>
      <c r="AX16" s="5">
        <v>14.373935851187108</v>
      </c>
      <c r="AZ16" s="1">
        <v>4301.8799999999992</v>
      </c>
      <c r="BA16" s="1">
        <v>5720.0700000000015</v>
      </c>
      <c r="BB16" s="5">
        <v>75.206771945098538</v>
      </c>
      <c r="BC16" s="1">
        <v>3662.2001666050701</v>
      </c>
      <c r="BD16" s="1">
        <v>4863.9457910445053</v>
      </c>
      <c r="BE16" s="5">
        <v>75.292783347789594</v>
      </c>
      <c r="BG16" s="1">
        <v>541.43999999999994</v>
      </c>
      <c r="BH16" s="1">
        <v>5702.5200000000013</v>
      </c>
      <c r="BI16" s="5">
        <v>9.4947496896109058</v>
      </c>
      <c r="BJ16" s="1">
        <v>404.54618255771152</v>
      </c>
      <c r="BK16" s="1">
        <v>4845.1943388271002</v>
      </c>
      <c r="BL16" s="5">
        <v>8.3494315040342002</v>
      </c>
      <c r="BN16" s="1">
        <v>853.19999999999993</v>
      </c>
      <c r="BO16" s="1">
        <v>5702.5200000000013</v>
      </c>
      <c r="BP16" s="5">
        <v>14.96180635929378</v>
      </c>
      <c r="BQ16" s="1">
        <v>703.22042299688349</v>
      </c>
      <c r="BR16" s="1">
        <v>4845.1943388271002</v>
      </c>
      <c r="BS16" s="5">
        <v>14.513771250857927</v>
      </c>
      <c r="BU16" s="1">
        <v>4307.8499999999995</v>
      </c>
      <c r="BV16" s="1">
        <v>5702.5200000000013</v>
      </c>
      <c r="BW16" s="5">
        <v>75.542917867889955</v>
      </c>
      <c r="BX16" s="1">
        <v>3737.4277332725069</v>
      </c>
      <c r="BY16" s="1">
        <v>4845.1943388271002</v>
      </c>
      <c r="BZ16" s="5">
        <v>77.1367972451079</v>
      </c>
      <c r="CB16" s="1">
        <v>486.15</v>
      </c>
      <c r="CC16" s="1">
        <v>5713.9700000000021</v>
      </c>
      <c r="CD16" s="5">
        <v>8.508095072252738</v>
      </c>
      <c r="CE16" s="1">
        <v>441.29636436207778</v>
      </c>
      <c r="CF16" s="1">
        <v>4851.3181041901307</v>
      </c>
      <c r="CG16" s="5">
        <v>9.0964219390380894</v>
      </c>
      <c r="CI16" s="1">
        <v>676.02999999999975</v>
      </c>
      <c r="CJ16" s="1">
        <v>5713.9700000000021</v>
      </c>
      <c r="CK16" s="5">
        <v>11.831178672621654</v>
      </c>
      <c r="CL16" s="1">
        <v>556.70286222401683</v>
      </c>
      <c r="CM16" s="1">
        <v>4851.3181041901307</v>
      </c>
      <c r="CN16" s="5">
        <v>11.475290844011798</v>
      </c>
      <c r="CP16" s="1">
        <v>4551.869999999999</v>
      </c>
      <c r="CQ16" s="1">
        <v>5713.9700000000021</v>
      </c>
      <c r="CR16" s="5">
        <v>79.662126332479815</v>
      </c>
      <c r="CS16" s="1">
        <v>3853.3188776040374</v>
      </c>
      <c r="CT16" s="1">
        <v>4851.3181041901307</v>
      </c>
      <c r="CU16" s="5">
        <v>79.428287216950139</v>
      </c>
      <c r="CW16" s="1">
        <v>565.79999999999984</v>
      </c>
      <c r="CX16" s="1">
        <v>5721.5200000000023</v>
      </c>
      <c r="CY16" s="5">
        <v>9.8889805506229038</v>
      </c>
      <c r="CZ16" s="1">
        <v>419.05687777497423</v>
      </c>
      <c r="DA16" s="1">
        <v>4868.7158797497978</v>
      </c>
      <c r="DB16" s="5">
        <v>8.6071335466079706</v>
      </c>
      <c r="DD16" s="1">
        <v>939.86</v>
      </c>
      <c r="DE16" s="1">
        <v>5721.5200000000023</v>
      </c>
      <c r="DF16" s="5">
        <v>16.426753729778095</v>
      </c>
      <c r="DG16" s="1">
        <v>719.97089388478446</v>
      </c>
      <c r="DH16" s="1">
        <v>4868.7158797497978</v>
      </c>
      <c r="DI16" s="5">
        <v>14.787695804541045</v>
      </c>
      <c r="DK16" s="1">
        <v>4215.9099999999989</v>
      </c>
      <c r="DL16" s="1">
        <v>5721.5200000000023</v>
      </c>
      <c r="DM16" s="5">
        <v>73.685139613249589</v>
      </c>
      <c r="DN16" s="1">
        <v>3729.6881080900398</v>
      </c>
      <c r="DO16" s="1">
        <v>4868.7158797497978</v>
      </c>
      <c r="DP16" s="5">
        <v>76.605170648851001</v>
      </c>
    </row>
    <row r="17" spans="1:120" ht="12.75">
      <c r="A17" s="49"/>
      <c r="B17" t="s">
        <v>150</v>
      </c>
      <c r="C17" s="1">
        <v>125.02000000000001</v>
      </c>
      <c r="D17" s="1">
        <v>459.90000000000003</v>
      </c>
      <c r="E17" s="5">
        <v>27.184170471841707</v>
      </c>
      <c r="F17" s="1">
        <v>132.74227214202088</v>
      </c>
      <c r="G17" s="1">
        <v>379.77437720078171</v>
      </c>
      <c r="H17" s="5">
        <v>34.952929979223377</v>
      </c>
      <c r="J17" s="1">
        <v>64.149999999999991</v>
      </c>
      <c r="K17" s="1">
        <v>462.14</v>
      </c>
      <c r="L17" s="5">
        <v>13.881074998918075</v>
      </c>
      <c r="M17" s="1">
        <v>76.282204856194895</v>
      </c>
      <c r="N17" s="1">
        <v>381.69493853320381</v>
      </c>
      <c r="O17" s="5">
        <v>19.985123499236305</v>
      </c>
      <c r="Q17" s="1">
        <v>60.360000000000007</v>
      </c>
      <c r="R17" s="1">
        <v>462.74999999999994</v>
      </c>
      <c r="S17" s="5">
        <v>13.043760129659645</v>
      </c>
      <c r="T17" s="1">
        <v>78.371335679605664</v>
      </c>
      <c r="U17" s="1">
        <v>382.6714919923769</v>
      </c>
      <c r="V17" s="5">
        <v>20.480055953885081</v>
      </c>
      <c r="X17" s="1">
        <v>52.98</v>
      </c>
      <c r="Y17">
        <v>462.74999999999994</v>
      </c>
      <c r="Z17" s="5">
        <v>11.448946515397083</v>
      </c>
      <c r="AA17" s="1">
        <v>39.200909870581782</v>
      </c>
      <c r="AB17" s="1">
        <v>382.6714919923769</v>
      </c>
      <c r="AC17" s="5">
        <v>10.244011035805796</v>
      </c>
      <c r="AE17" s="1">
        <v>349.38</v>
      </c>
      <c r="AF17">
        <v>462.74999999999994</v>
      </c>
      <c r="AG17" s="5">
        <v>75.500810372771483</v>
      </c>
      <c r="AH17" s="1">
        <v>265.09924644218955</v>
      </c>
      <c r="AI17" s="1">
        <v>382.6714919923769</v>
      </c>
      <c r="AJ17" s="5">
        <v>69.275933010309146</v>
      </c>
      <c r="AL17" s="1">
        <v>52.730000000000004</v>
      </c>
      <c r="AM17" s="1">
        <v>462.74999999999994</v>
      </c>
      <c r="AN17" s="5">
        <v>11.394921663965427</v>
      </c>
      <c r="AO17" s="1">
        <v>60.981655792348448</v>
      </c>
      <c r="AP17" s="1">
        <v>382.26717999266378</v>
      </c>
      <c r="AQ17" s="5">
        <v>15.952626587906074</v>
      </c>
      <c r="AS17" s="1">
        <v>76.62</v>
      </c>
      <c r="AT17" s="1">
        <v>462.74999999999994</v>
      </c>
      <c r="AU17" s="5">
        <v>16.557536466774721</v>
      </c>
      <c r="AV17" s="1">
        <v>66.932771302296459</v>
      </c>
      <c r="AW17" s="1">
        <v>382.26717999266378</v>
      </c>
      <c r="AX17" s="5">
        <v>17.50942136951987</v>
      </c>
      <c r="AZ17" s="1">
        <v>333.38</v>
      </c>
      <c r="BA17" s="1">
        <v>462.74999999999994</v>
      </c>
      <c r="BB17" s="5">
        <v>72.043219881145333</v>
      </c>
      <c r="BC17" s="1">
        <v>254.35275289801891</v>
      </c>
      <c r="BD17" s="1">
        <v>382.26717999266378</v>
      </c>
      <c r="BE17" s="5">
        <v>66.537952042574062</v>
      </c>
      <c r="BG17" s="1">
        <v>51.99</v>
      </c>
      <c r="BH17" s="1">
        <v>458.87</v>
      </c>
      <c r="BI17" s="5">
        <v>11.33000631987273</v>
      </c>
      <c r="BJ17" s="1">
        <v>45.869653857322277</v>
      </c>
      <c r="BK17" s="1">
        <v>378.62989428186171</v>
      </c>
      <c r="BL17" s="5">
        <v>12.114641382007662</v>
      </c>
      <c r="BN17" s="1">
        <v>66.38000000000001</v>
      </c>
      <c r="BO17" s="1">
        <v>458.87</v>
      </c>
      <c r="BP17" s="5">
        <v>14.465970754244124</v>
      </c>
      <c r="BQ17" s="1">
        <v>49.212478112438021</v>
      </c>
      <c r="BR17" s="1">
        <v>378.62989428186171</v>
      </c>
      <c r="BS17" s="5">
        <v>12.997515213577667</v>
      </c>
      <c r="BU17" s="1">
        <v>340.49999999999994</v>
      </c>
      <c r="BV17" s="1">
        <v>458.87</v>
      </c>
      <c r="BW17" s="5">
        <v>74.204022925883137</v>
      </c>
      <c r="BX17" s="1">
        <v>283.54776231210138</v>
      </c>
      <c r="BY17" s="1">
        <v>378.62989428186171</v>
      </c>
      <c r="BZ17" s="5">
        <v>74.887843404414667</v>
      </c>
      <c r="CB17" s="1">
        <v>46.48</v>
      </c>
      <c r="CC17" s="1">
        <v>461.84</v>
      </c>
      <c r="CD17" s="5">
        <v>10.064091460245972</v>
      </c>
      <c r="CE17" s="1">
        <v>60.348628272013457</v>
      </c>
      <c r="CF17" s="1">
        <v>381.23980693206653</v>
      </c>
      <c r="CG17" s="5">
        <v>15.829571617311997</v>
      </c>
      <c r="CI17" s="1">
        <v>67.239999999999995</v>
      </c>
      <c r="CJ17" s="1">
        <v>461.84</v>
      </c>
      <c r="CK17" s="5">
        <v>14.559154685605405</v>
      </c>
      <c r="CL17" s="1">
        <v>65.935036276926255</v>
      </c>
      <c r="CM17" s="1">
        <v>381.23980693206653</v>
      </c>
      <c r="CN17" s="5">
        <v>17.294898139709549</v>
      </c>
      <c r="CP17" s="1">
        <v>348.11</v>
      </c>
      <c r="CQ17" s="1">
        <v>461.84</v>
      </c>
      <c r="CR17" s="5">
        <v>75.374588602113292</v>
      </c>
      <c r="CS17" s="1">
        <v>254.95614238312689</v>
      </c>
      <c r="CT17" s="1">
        <v>381.23980693206653</v>
      </c>
      <c r="CU17" s="5">
        <v>66.875530242978471</v>
      </c>
      <c r="CW17" s="1">
        <v>43.55</v>
      </c>
      <c r="CX17" s="1">
        <v>462.74999999999994</v>
      </c>
      <c r="CY17" s="5">
        <v>9.4111291193949214</v>
      </c>
      <c r="CZ17" s="1">
        <v>51.193407230711294</v>
      </c>
      <c r="DA17" s="1">
        <v>382.6714919923769</v>
      </c>
      <c r="DB17" s="5">
        <v>13.377899399867262</v>
      </c>
      <c r="DD17" s="1">
        <v>78.510000000000005</v>
      </c>
      <c r="DE17" s="1">
        <v>462.74999999999994</v>
      </c>
      <c r="DF17" s="5">
        <v>16.96596434359806</v>
      </c>
      <c r="DG17" s="1">
        <v>59.552205332524039</v>
      </c>
      <c r="DH17" s="1">
        <v>382.6714919923769</v>
      </c>
      <c r="DI17" s="5">
        <v>15.562226760730418</v>
      </c>
      <c r="DK17" s="1">
        <v>340.65</v>
      </c>
      <c r="DL17" s="1">
        <v>462.74999999999994</v>
      </c>
      <c r="DM17" s="5">
        <v>73.614262560777959</v>
      </c>
      <c r="DN17" s="1">
        <v>271.92587942914167</v>
      </c>
      <c r="DO17" s="1">
        <v>382.6714919923769</v>
      </c>
      <c r="DP17" s="5">
        <v>71.059873839402343</v>
      </c>
    </row>
    <row r="18" spans="1:120" ht="12.75">
      <c r="A18" s="49"/>
      <c r="B18" t="s">
        <v>151</v>
      </c>
      <c r="C18" s="1">
        <v>44.02</v>
      </c>
      <c r="D18" s="1">
        <v>113.71</v>
      </c>
      <c r="E18" s="5">
        <v>38.712514290739605</v>
      </c>
      <c r="F18" s="1">
        <v>42.085317131024148</v>
      </c>
      <c r="G18" s="1">
        <v>105.77459896634939</v>
      </c>
      <c r="H18" s="5">
        <v>39.787734997145172</v>
      </c>
      <c r="J18" s="1">
        <v>25.69</v>
      </c>
      <c r="K18" s="1">
        <v>116.71000000000001</v>
      </c>
      <c r="L18" s="5">
        <v>22.011824179590437</v>
      </c>
      <c r="M18" s="1">
        <v>22.330574925995986</v>
      </c>
      <c r="N18" s="1">
        <v>106.14662667210087</v>
      </c>
      <c r="O18" s="5">
        <v>21.037479594125681</v>
      </c>
      <c r="Q18" s="1">
        <v>16.149999999999999</v>
      </c>
      <c r="R18" s="1">
        <v>116.71000000000001</v>
      </c>
      <c r="S18" s="5">
        <v>13.837717419244278</v>
      </c>
      <c r="T18" s="1">
        <v>22.911688361325396</v>
      </c>
      <c r="U18" s="1">
        <v>107.12573467731403</v>
      </c>
      <c r="V18" s="5">
        <v>21.387660425704784</v>
      </c>
      <c r="X18" s="1">
        <v>22.23</v>
      </c>
      <c r="Y18">
        <v>116.71000000000001</v>
      </c>
      <c r="Z18" s="5">
        <v>19.047211035900951</v>
      </c>
      <c r="AA18" s="1">
        <v>14.150046995948241</v>
      </c>
      <c r="AB18" s="1">
        <v>107.12573467731403</v>
      </c>
      <c r="AC18" s="5">
        <v>13.208821427056025</v>
      </c>
      <c r="AE18" s="1">
        <v>78.34</v>
      </c>
      <c r="AF18">
        <v>116.71000000000001</v>
      </c>
      <c r="AG18" s="5">
        <v>67.123639790934803</v>
      </c>
      <c r="AH18" s="1">
        <v>64.063999320040381</v>
      </c>
      <c r="AI18" s="1">
        <v>107.12573467731403</v>
      </c>
      <c r="AJ18" s="5">
        <v>59.802623069998127</v>
      </c>
      <c r="AL18" s="1">
        <v>16.43</v>
      </c>
      <c r="AM18" s="1">
        <v>116.71000000000001</v>
      </c>
      <c r="AN18" s="5">
        <v>14.077628309485046</v>
      </c>
      <c r="AO18" s="1">
        <v>18.680826222744258</v>
      </c>
      <c r="AP18" s="1">
        <v>106.70102420896198</v>
      </c>
      <c r="AQ18" s="5">
        <v>17.507635340181888</v>
      </c>
      <c r="AS18" s="1">
        <v>23.12</v>
      </c>
      <c r="AT18" s="1">
        <v>116.71000000000001</v>
      </c>
      <c r="AU18" s="5">
        <v>19.809784937023391</v>
      </c>
      <c r="AV18" s="1">
        <v>18.129635132930403</v>
      </c>
      <c r="AW18" s="1">
        <v>106.70102420896198</v>
      </c>
      <c r="AX18" s="5">
        <v>16.991060083383591</v>
      </c>
      <c r="AZ18" s="1">
        <v>77.169999999999987</v>
      </c>
      <c r="BA18" s="1">
        <v>116.71000000000001</v>
      </c>
      <c r="BB18" s="5">
        <v>66.121154999571573</v>
      </c>
      <c r="BC18" s="1">
        <v>63.890562853287321</v>
      </c>
      <c r="BD18" s="1">
        <v>106.70102420896198</v>
      </c>
      <c r="BE18" s="5">
        <v>59.878115816550014</v>
      </c>
      <c r="BG18" s="1">
        <v>8.59</v>
      </c>
      <c r="BH18" s="1">
        <v>113.71</v>
      </c>
      <c r="BI18" s="5">
        <v>7.5543048104828081</v>
      </c>
      <c r="BJ18" s="1">
        <v>15.57899910470829</v>
      </c>
      <c r="BK18" s="1">
        <v>104.66580389262715</v>
      </c>
      <c r="BL18" s="5">
        <v>14.884516743109543</v>
      </c>
      <c r="BN18" s="1">
        <v>21.62</v>
      </c>
      <c r="BO18" s="1">
        <v>113.71</v>
      </c>
      <c r="BP18" s="5">
        <v>19.013279394952072</v>
      </c>
      <c r="BQ18" s="1">
        <v>13.085001320470033</v>
      </c>
      <c r="BR18" s="1">
        <v>104.66580389262715</v>
      </c>
      <c r="BS18" s="5">
        <v>12.501696670570134</v>
      </c>
      <c r="BU18" s="1">
        <v>83.52</v>
      </c>
      <c r="BV18" s="1">
        <v>113.71</v>
      </c>
      <c r="BW18" s="5">
        <v>73.45000439715065</v>
      </c>
      <c r="BX18" s="1">
        <v>70.001803467448838</v>
      </c>
      <c r="BY18" s="1">
        <v>104.66580389262715</v>
      </c>
      <c r="BZ18" s="5">
        <v>66.881255256264154</v>
      </c>
      <c r="CB18" s="1">
        <v>24.37</v>
      </c>
      <c r="CC18" s="1">
        <v>116.71000000000001</v>
      </c>
      <c r="CD18" s="5">
        <v>20.880815697026819</v>
      </c>
      <c r="CE18" s="1">
        <v>20.326985333551875</v>
      </c>
      <c r="CF18" s="1">
        <v>106.01693960359181</v>
      </c>
      <c r="CG18" s="5">
        <v>19.173337213426979</v>
      </c>
      <c r="CI18" s="1">
        <v>14.529999999999998</v>
      </c>
      <c r="CJ18" s="1">
        <v>116.71000000000001</v>
      </c>
      <c r="CK18" s="5">
        <v>12.449661554279837</v>
      </c>
      <c r="CL18" s="1">
        <v>17.1399695795869</v>
      </c>
      <c r="CM18" s="1">
        <v>106.01693960359181</v>
      </c>
      <c r="CN18" s="5">
        <v>16.167198981290163</v>
      </c>
      <c r="CP18" s="1">
        <v>77.819999999999993</v>
      </c>
      <c r="CQ18" s="1">
        <v>116.71000000000001</v>
      </c>
      <c r="CR18" s="5">
        <v>66.67809099477337</v>
      </c>
      <c r="CS18" s="1">
        <v>62.54998469045303</v>
      </c>
      <c r="CT18" s="1">
        <v>106.01693960359181</v>
      </c>
      <c r="CU18" s="5">
        <v>58.99999087347156</v>
      </c>
      <c r="CW18" s="1">
        <v>22.85</v>
      </c>
      <c r="CX18" s="1">
        <v>116.71000000000001</v>
      </c>
      <c r="CY18" s="5">
        <v>19.578442292862654</v>
      </c>
      <c r="CZ18" s="1">
        <v>15.470364074909082</v>
      </c>
      <c r="DA18" s="1">
        <v>107.12573467731403</v>
      </c>
      <c r="DB18" s="5">
        <v>14.441314331714203</v>
      </c>
      <c r="DD18" s="1">
        <v>29.830000000000002</v>
      </c>
      <c r="DE18" s="1">
        <v>116.71000000000001</v>
      </c>
      <c r="DF18" s="5">
        <v>25.559078056721791</v>
      </c>
      <c r="DG18" s="1">
        <v>14.537399823100287</v>
      </c>
      <c r="DH18" s="1">
        <v>107.12573467731403</v>
      </c>
      <c r="DI18" s="5">
        <v>13.570408517514574</v>
      </c>
      <c r="DK18" s="1">
        <v>64.039999999999992</v>
      </c>
      <c r="DL18" s="1">
        <v>116.71000000000001</v>
      </c>
      <c r="DM18" s="5">
        <v>54.871047896495575</v>
      </c>
      <c r="DN18" s="1">
        <v>71.117970779304642</v>
      </c>
      <c r="DO18" s="1">
        <v>107.12573467731403</v>
      </c>
      <c r="DP18" s="5">
        <v>66.387382073530148</v>
      </c>
    </row>
    <row r="19" spans="1:120" ht="12.75">
      <c r="A19" s="73"/>
      <c r="B19" s="14" t="s">
        <v>82</v>
      </c>
      <c r="C19" s="1"/>
      <c r="D19" s="1"/>
      <c r="E19" s="16">
        <v>1.8769907366884582</v>
      </c>
      <c r="F19" s="1"/>
      <c r="G19" s="1"/>
      <c r="H19" s="16">
        <v>1.9421331993397613</v>
      </c>
      <c r="J19" s="1"/>
      <c r="K19" s="1"/>
      <c r="L19" s="16">
        <v>2.2840477758084963</v>
      </c>
      <c r="M19" s="1"/>
      <c r="N19" s="1"/>
      <c r="O19" s="16">
        <v>2.0976214959363362</v>
      </c>
      <c r="Q19" s="1"/>
      <c r="R19" s="1"/>
      <c r="S19" s="16">
        <v>1.7346105554204394</v>
      </c>
      <c r="T19" s="1"/>
      <c r="U19" s="1"/>
      <c r="V19" s="16">
        <v>2.4345745086423296</v>
      </c>
      <c r="X19" s="1"/>
      <c r="Y19" s="1"/>
      <c r="Z19" s="16">
        <v>1.5264329472225537</v>
      </c>
      <c r="AA19" s="1"/>
      <c r="AB19" s="1"/>
      <c r="AC19" s="16">
        <v>1.0595924347257404</v>
      </c>
      <c r="AE19" s="1"/>
      <c r="AF19" s="1"/>
      <c r="AG19" s="16">
        <v>0.84385093276791867</v>
      </c>
      <c r="AH19" s="1"/>
      <c r="AI19" s="1"/>
      <c r="AJ19" s="16">
        <v>0.75940720129915751</v>
      </c>
      <c r="AL19" s="1"/>
      <c r="AM19" s="1"/>
      <c r="AN19" s="16">
        <v>1.6815637708704931</v>
      </c>
      <c r="AO19" s="1"/>
      <c r="AP19" s="1"/>
      <c r="AQ19" s="16">
        <v>1.931248524236473</v>
      </c>
      <c r="AS19" s="1"/>
      <c r="AT19" s="1"/>
      <c r="AU19" s="16">
        <v>1.4422894137583848</v>
      </c>
      <c r="AV19" s="1"/>
      <c r="AW19" s="1"/>
      <c r="AX19" s="16">
        <v>1.1737937257580859</v>
      </c>
      <c r="AZ19" s="1"/>
      <c r="BA19" s="1"/>
      <c r="BB19" s="16">
        <v>0.84886768320810291</v>
      </c>
      <c r="BC19" s="1"/>
      <c r="BD19" s="1"/>
      <c r="BE19" s="16">
        <v>0.78313800317868321</v>
      </c>
      <c r="BG19" s="1"/>
      <c r="BH19" s="1"/>
      <c r="BI19" s="16">
        <v>1.0934762473442399</v>
      </c>
      <c r="BJ19" s="1"/>
      <c r="BK19" s="1"/>
      <c r="BL19" s="16">
        <v>2.1718377742278707</v>
      </c>
      <c r="BN19" s="1"/>
      <c r="BO19" s="1"/>
      <c r="BP19" s="16">
        <v>1.3731896727076707</v>
      </c>
      <c r="BQ19" s="1"/>
      <c r="BR19" s="1"/>
      <c r="BS19" s="16">
        <v>0.9309133705518744</v>
      </c>
      <c r="BU19" s="1"/>
      <c r="BV19" s="1"/>
      <c r="BW19" s="16">
        <v>0.92686686935657181</v>
      </c>
      <c r="BX19" s="1"/>
      <c r="BY19" s="1"/>
      <c r="BZ19" s="16">
        <v>0.83898270449710455</v>
      </c>
      <c r="CB19" s="1"/>
      <c r="CC19" s="1"/>
      <c r="CD19" s="16">
        <v>4.0350718718938587</v>
      </c>
      <c r="CE19" s="1"/>
      <c r="CF19" s="1"/>
      <c r="CG19" s="16">
        <v>3.444407437617258</v>
      </c>
      <c r="CI19" s="1"/>
      <c r="CJ19" s="1"/>
      <c r="CK19" s="16">
        <v>1.386285489830579</v>
      </c>
      <c r="CL19" s="1"/>
      <c r="CM19" s="1"/>
      <c r="CN19" s="16">
        <v>1.9164861456768716</v>
      </c>
      <c r="CP19" s="1"/>
      <c r="CQ19" s="1"/>
      <c r="CR19" s="16">
        <v>0.77672962664426237</v>
      </c>
      <c r="CS19" s="1"/>
      <c r="CT19" s="1"/>
      <c r="CU19" s="16">
        <v>0.68606529155425777</v>
      </c>
      <c r="CW19" s="1"/>
      <c r="CX19" s="1"/>
      <c r="CY19" s="16">
        <v>2.1050780440694146</v>
      </c>
      <c r="CZ19" s="1"/>
      <c r="DA19" s="1"/>
      <c r="DB19" s="16">
        <v>1.6951891599963851</v>
      </c>
      <c r="DD19" s="1"/>
      <c r="DE19" s="1"/>
      <c r="DF19" s="16">
        <v>1.6548916187438947</v>
      </c>
      <c r="DG19" s="1"/>
      <c r="DH19" s="1"/>
      <c r="DI19" s="16">
        <v>0.8655106558335095</v>
      </c>
      <c r="DK19" s="1"/>
      <c r="DL19" s="1"/>
      <c r="DM19" s="16">
        <v>0.72913564797551855</v>
      </c>
      <c r="DN19" s="1"/>
      <c r="DO19" s="1"/>
      <c r="DP19" s="16">
        <v>0.87580075351151188</v>
      </c>
    </row>
    <row r="20" spans="1:120" ht="12.75">
      <c r="A20" s="75"/>
      <c r="C20" s="1"/>
      <c r="D20" s="1"/>
      <c r="E20" s="5"/>
      <c r="F20" s="1"/>
      <c r="G20" s="1"/>
      <c r="H20" s="5"/>
      <c r="J20" s="1"/>
      <c r="K20" s="1"/>
      <c r="L20" s="5"/>
      <c r="M20" s="1"/>
      <c r="N20" s="1"/>
      <c r="O20" s="5"/>
      <c r="Q20" s="1"/>
      <c r="R20" s="1"/>
      <c r="S20" s="5"/>
      <c r="T20" s="1"/>
      <c r="U20" s="1"/>
      <c r="V20" s="5"/>
      <c r="X20" s="1"/>
      <c r="Y20" s="1"/>
      <c r="Z20" s="5"/>
      <c r="AA20" s="1"/>
      <c r="AB20" s="1"/>
      <c r="AC20" s="5"/>
      <c r="AE20" s="1"/>
      <c r="AF20" s="1"/>
      <c r="AG20" s="5"/>
      <c r="AH20" s="1"/>
      <c r="AI20" s="1"/>
      <c r="AJ20" s="5"/>
      <c r="AL20" s="1"/>
      <c r="AM20" s="1"/>
      <c r="AN20" s="5"/>
      <c r="AO20" s="1"/>
      <c r="AP20" s="1"/>
      <c r="AQ20" s="5"/>
      <c r="AS20" s="1"/>
      <c r="AT20" s="1"/>
      <c r="AU20" s="5"/>
      <c r="AV20" s="1"/>
      <c r="AW20" s="1"/>
      <c r="AX20" s="5"/>
      <c r="AZ20" s="1"/>
      <c r="BA20" s="1"/>
      <c r="BB20" s="5"/>
      <c r="BC20" s="1"/>
      <c r="BD20" s="1"/>
      <c r="BE20" s="5"/>
      <c r="BG20" s="1"/>
      <c r="BH20" s="1"/>
      <c r="BI20" s="5"/>
      <c r="BJ20" s="1"/>
      <c r="BK20" s="1"/>
      <c r="BL20" s="5"/>
      <c r="BN20" s="1"/>
      <c r="BO20" s="1"/>
      <c r="BP20" s="5"/>
      <c r="BQ20" s="1"/>
      <c r="BR20" s="1"/>
      <c r="BS20" s="5"/>
      <c r="BU20" s="1"/>
      <c r="BV20" s="1"/>
      <c r="BW20" s="5"/>
      <c r="BX20" s="1"/>
      <c r="BY20" s="1"/>
      <c r="BZ20" s="5"/>
      <c r="CB20" s="1"/>
      <c r="CC20" s="1"/>
      <c r="CD20" s="5"/>
      <c r="CE20" s="1"/>
      <c r="CF20" s="1"/>
      <c r="CG20" s="5"/>
      <c r="CI20" s="1"/>
      <c r="CJ20" s="1"/>
      <c r="CK20" s="5"/>
      <c r="CL20" s="1"/>
      <c r="CM20" s="1"/>
      <c r="CN20" s="5"/>
      <c r="CP20" s="1"/>
      <c r="CQ20" s="1"/>
      <c r="CR20" s="5"/>
      <c r="CS20" s="1"/>
      <c r="CT20" s="1"/>
      <c r="CU20" s="5"/>
      <c r="CW20" s="1"/>
      <c r="CX20" s="1"/>
      <c r="CY20" s="5"/>
      <c r="CZ20" s="1"/>
      <c r="DA20" s="1"/>
      <c r="DB20" s="5"/>
      <c r="DD20" s="1"/>
      <c r="DE20" s="1"/>
      <c r="DF20" s="5"/>
      <c r="DG20" s="1"/>
      <c r="DH20" s="1"/>
      <c r="DI20" s="5"/>
      <c r="DK20" s="1"/>
      <c r="DL20" s="1"/>
      <c r="DM20" s="5"/>
      <c r="DN20" s="1"/>
      <c r="DO20" s="1"/>
      <c r="DP20" s="5"/>
    </row>
    <row r="21" spans="1:120" ht="12.75">
      <c r="A21" s="74" t="s">
        <v>153</v>
      </c>
      <c r="B21" t="s">
        <v>147</v>
      </c>
      <c r="C21" s="1">
        <v>8762.9700000000012</v>
      </c>
      <c r="D21" s="1">
        <v>43649.02</v>
      </c>
      <c r="E21" s="5">
        <v>20.075983378320984</v>
      </c>
      <c r="F21" s="1">
        <v>10168.668062958788</v>
      </c>
      <c r="G21" s="1">
        <v>52661.223389350635</v>
      </c>
      <c r="H21" s="5">
        <v>19.30959329937469</v>
      </c>
      <c r="J21" s="1">
        <v>4229.9900000000007</v>
      </c>
      <c r="K21" s="1">
        <v>43755.030000000006</v>
      </c>
      <c r="L21" s="5">
        <v>9.6674370923754367</v>
      </c>
      <c r="M21" s="1">
        <v>5164.079088497243</v>
      </c>
      <c r="N21" s="1">
        <v>52785.694927916287</v>
      </c>
      <c r="O21" s="5">
        <v>9.7831033494003758</v>
      </c>
      <c r="Q21" s="1">
        <v>3201.3599999999997</v>
      </c>
      <c r="R21" s="1">
        <v>43811.98000000001</v>
      </c>
      <c r="S21" s="5">
        <v>7.3070425029866231</v>
      </c>
      <c r="T21" s="1">
        <v>3994.9851045081878</v>
      </c>
      <c r="U21" s="1">
        <v>52847.436556976267</v>
      </c>
      <c r="V21" s="5">
        <v>7.5594680930286646</v>
      </c>
      <c r="X21" s="1">
        <v>4999.4900000000007</v>
      </c>
      <c r="Y21" s="1">
        <v>43811.98000000001</v>
      </c>
      <c r="Z21" s="5">
        <v>11.411239574198655</v>
      </c>
      <c r="AA21" s="1">
        <v>5606.0867488674785</v>
      </c>
      <c r="AB21" s="1">
        <v>52847.436556976267</v>
      </c>
      <c r="AC21" s="5">
        <v>10.608058051828877</v>
      </c>
      <c r="AE21" s="1">
        <v>35611.08</v>
      </c>
      <c r="AF21" s="1">
        <v>43811.98000000001</v>
      </c>
      <c r="AG21" s="5">
        <v>81.281603798778306</v>
      </c>
      <c r="AH21" s="1">
        <v>43234.3647036006</v>
      </c>
      <c r="AI21" s="1">
        <v>52847.436556976267</v>
      </c>
      <c r="AJ21" s="5">
        <v>81.809766982715331</v>
      </c>
      <c r="AL21" s="1">
        <v>3551.8500000000004</v>
      </c>
      <c r="AM21" s="1">
        <v>43804.060000000012</v>
      </c>
      <c r="AN21" s="5">
        <v>8.1084949659917367</v>
      </c>
      <c r="AO21" s="1">
        <v>4609.821781187472</v>
      </c>
      <c r="AP21" s="1">
        <v>52842.534216252512</v>
      </c>
      <c r="AQ21" s="5">
        <v>8.7236955031760246</v>
      </c>
      <c r="AS21" s="1">
        <v>6025.97</v>
      </c>
      <c r="AT21" s="1">
        <v>43804.060000000012</v>
      </c>
      <c r="AU21" s="5">
        <v>13.756647214892862</v>
      </c>
      <c r="AV21" s="1">
        <v>6794.3698724499336</v>
      </c>
      <c r="AW21" s="1">
        <v>52842.534216252512</v>
      </c>
      <c r="AX21" s="5">
        <v>12.857766897864304</v>
      </c>
      <c r="AZ21" s="1">
        <v>34226.229999999996</v>
      </c>
      <c r="BA21" s="1">
        <v>43804.060000000012</v>
      </c>
      <c r="BB21" s="5">
        <v>78.134834990181247</v>
      </c>
      <c r="BC21" s="1">
        <v>41426.342562615107</v>
      </c>
      <c r="BD21" s="1">
        <v>52842.534216252512</v>
      </c>
      <c r="BE21" s="5">
        <v>78.395828619956347</v>
      </c>
      <c r="BG21" s="1">
        <v>3471.4000000000005</v>
      </c>
      <c r="BH21" s="1">
        <v>43591.73000000001</v>
      </c>
      <c r="BI21" s="5">
        <v>7.9634371014869103</v>
      </c>
      <c r="BJ21" s="1">
        <v>3821.102349932039</v>
      </c>
      <c r="BK21" s="1">
        <v>52608.610868559095</v>
      </c>
      <c r="BL21" s="5">
        <v>7.263264106096508</v>
      </c>
      <c r="BN21" s="1">
        <v>6189.08</v>
      </c>
      <c r="BO21" s="1">
        <v>43591.73000000001</v>
      </c>
      <c r="BP21" s="5">
        <v>14.197830643564727</v>
      </c>
      <c r="BQ21" s="1">
        <v>7175.882993676043</v>
      </c>
      <c r="BR21" s="1">
        <v>52608.610868559095</v>
      </c>
      <c r="BS21" s="5">
        <v>13.640130152086231</v>
      </c>
      <c r="BU21" s="1">
        <v>33931.240000000005</v>
      </c>
      <c r="BV21" s="1">
        <v>43591.73000000001</v>
      </c>
      <c r="BW21" s="5">
        <v>77.83870931481728</v>
      </c>
      <c r="BX21" s="1">
        <v>41599.625524951014</v>
      </c>
      <c r="BY21" s="1">
        <v>52608.610868559095</v>
      </c>
      <c r="BZ21" s="5">
        <v>79.073795787701613</v>
      </c>
      <c r="CB21" s="1">
        <v>2520.98</v>
      </c>
      <c r="CC21" s="1">
        <v>43766.94</v>
      </c>
      <c r="CD21" s="5">
        <v>5.7600097242347763</v>
      </c>
      <c r="CE21" s="1">
        <v>3589.4491671058081</v>
      </c>
      <c r="CF21" s="1">
        <v>52796.500158372633</v>
      </c>
      <c r="CG21" s="5">
        <v>6.7986498278079175</v>
      </c>
      <c r="CI21" s="1">
        <v>4194.7200000000012</v>
      </c>
      <c r="CJ21" s="1">
        <v>43766.94</v>
      </c>
      <c r="CK21" s="5">
        <v>9.5842204184254172</v>
      </c>
      <c r="CL21" s="1">
        <v>5243.5256665145771</v>
      </c>
      <c r="CM21" s="1">
        <v>52796.500158372633</v>
      </c>
      <c r="CN21" s="5">
        <v>9.9315781364023668</v>
      </c>
      <c r="CP21" s="1">
        <v>37051.19</v>
      </c>
      <c r="CQ21" s="1">
        <v>43766.94</v>
      </c>
      <c r="CR21" s="5">
        <v>84.655655615859828</v>
      </c>
      <c r="CS21" s="1">
        <v>43951.525324752234</v>
      </c>
      <c r="CT21" s="1">
        <v>52796.500158372633</v>
      </c>
      <c r="CU21" s="5">
        <v>83.247043256488027</v>
      </c>
      <c r="CW21" s="1">
        <v>3753.7299999999996</v>
      </c>
      <c r="CX21" s="1">
        <v>43802.630000000005</v>
      </c>
      <c r="CY21" s="5">
        <v>8.5696452473287543</v>
      </c>
      <c r="CZ21" s="1">
        <v>3956.7519414444787</v>
      </c>
      <c r="DA21" s="1">
        <v>52833.550984142625</v>
      </c>
      <c r="DB21" s="5">
        <v>7.4890895420450754</v>
      </c>
      <c r="DD21" s="1">
        <v>6401.04</v>
      </c>
      <c r="DE21" s="1">
        <v>43802.630000000005</v>
      </c>
      <c r="DF21" s="5">
        <v>14.613369105918981</v>
      </c>
      <c r="DG21" s="1">
        <v>7116.1195992634393</v>
      </c>
      <c r="DH21" s="1">
        <v>52833.550984142625</v>
      </c>
      <c r="DI21" s="5">
        <v>13.468940600640794</v>
      </c>
      <c r="DK21" s="1">
        <v>33647.839999999997</v>
      </c>
      <c r="DL21" s="1">
        <v>43802.630000000005</v>
      </c>
      <c r="DM21" s="5">
        <v>76.81693998739344</v>
      </c>
      <c r="DN21" s="1">
        <v>41748.679443434696</v>
      </c>
      <c r="DO21" s="1">
        <v>52833.550984142625</v>
      </c>
      <c r="DP21" s="5">
        <v>79.019257017127387</v>
      </c>
    </row>
    <row r="22" spans="1:120" ht="12.75">
      <c r="A22" s="49"/>
      <c r="B22" t="s">
        <v>148</v>
      </c>
      <c r="C22" s="1">
        <v>2471.6</v>
      </c>
      <c r="D22" s="1">
        <v>11951.720000000001</v>
      </c>
      <c r="E22" s="5">
        <v>20.679868671622156</v>
      </c>
      <c r="F22" s="1">
        <v>3014.979366329349</v>
      </c>
      <c r="G22" s="1">
        <v>13806.463535988756</v>
      </c>
      <c r="H22" s="5">
        <v>21.83744851438837</v>
      </c>
      <c r="J22" s="1">
        <v>1272.54</v>
      </c>
      <c r="K22" s="1">
        <v>11985.51</v>
      </c>
      <c r="L22" s="5">
        <v>10.617320414400389</v>
      </c>
      <c r="M22" s="1">
        <v>1616.247851821641</v>
      </c>
      <c r="N22" s="1">
        <v>13827.567666408022</v>
      </c>
      <c r="O22" s="5">
        <v>11.68859115944209</v>
      </c>
      <c r="Q22" s="1">
        <v>999.17</v>
      </c>
      <c r="R22" s="1">
        <v>12005.56</v>
      </c>
      <c r="S22" s="5">
        <v>8.3225605469465815</v>
      </c>
      <c r="T22" s="1">
        <v>1354.1504422831881</v>
      </c>
      <c r="U22" s="1">
        <v>13834.825129268987</v>
      </c>
      <c r="V22" s="5">
        <v>9.7879837990748744</v>
      </c>
      <c r="X22" s="1">
        <v>1521.6100000000001</v>
      </c>
      <c r="Y22" s="1">
        <v>12005.56</v>
      </c>
      <c r="Z22" s="5">
        <v>12.674210948926998</v>
      </c>
      <c r="AA22" s="1">
        <v>1630.0042521291728</v>
      </c>
      <c r="AB22" s="1">
        <v>13834.825129268987</v>
      </c>
      <c r="AC22" s="5">
        <v>11.781892701200336</v>
      </c>
      <c r="AE22" s="1">
        <v>9484.85</v>
      </c>
      <c r="AF22" s="1">
        <v>12005.56</v>
      </c>
      <c r="AG22" s="5">
        <v>79.003811567307153</v>
      </c>
      <c r="AH22" s="1">
        <v>10850.670434856625</v>
      </c>
      <c r="AI22" s="1">
        <v>13834.825129268987</v>
      </c>
      <c r="AJ22" s="5">
        <v>78.430123499724786</v>
      </c>
      <c r="AL22" s="1">
        <v>1071.7500000000005</v>
      </c>
      <c r="AM22" s="1">
        <v>12000.48</v>
      </c>
      <c r="AN22" s="5">
        <v>8.9308927642894336</v>
      </c>
      <c r="AO22" s="1">
        <v>1400.6013203901168</v>
      </c>
      <c r="AP22" s="1">
        <v>13834.727469992746</v>
      </c>
      <c r="AQ22" s="5">
        <v>10.123808534920501</v>
      </c>
      <c r="AS22" s="1">
        <v>1790.6999999999998</v>
      </c>
      <c r="AT22" s="1">
        <v>12000.48</v>
      </c>
      <c r="AU22" s="5">
        <v>14.921903123875044</v>
      </c>
      <c r="AV22" s="1">
        <v>1966.1161001499374</v>
      </c>
      <c r="AW22" s="1">
        <v>13834.727469992746</v>
      </c>
      <c r="AX22" s="5">
        <v>14.211455226815309</v>
      </c>
      <c r="AZ22" s="1">
        <v>9138.090000000002</v>
      </c>
      <c r="BA22" s="1">
        <v>12000.48</v>
      </c>
      <c r="BB22" s="5">
        <v>76.147704091836346</v>
      </c>
      <c r="BC22" s="1">
        <v>10468.010049452694</v>
      </c>
      <c r="BD22" s="1">
        <v>13834.727469992746</v>
      </c>
      <c r="BE22" s="5">
        <v>75.664736238264211</v>
      </c>
      <c r="BG22" s="1">
        <v>1073.4599999999998</v>
      </c>
      <c r="BH22" s="1">
        <v>11954.800000000001</v>
      </c>
      <c r="BI22" s="5">
        <v>8.9793221132934029</v>
      </c>
      <c r="BJ22" s="1">
        <v>1287.9444494426291</v>
      </c>
      <c r="BK22" s="1">
        <v>13798.182990033845</v>
      </c>
      <c r="BL22" s="5">
        <v>9.3341597975101926</v>
      </c>
      <c r="BN22" s="1">
        <v>1817.82</v>
      </c>
      <c r="BO22" s="1">
        <v>11954.800000000001</v>
      </c>
      <c r="BP22" s="5">
        <v>15.20577508615786</v>
      </c>
      <c r="BQ22" s="1">
        <v>1971.6003912004674</v>
      </c>
      <c r="BR22" s="1">
        <v>13798.182990033845</v>
      </c>
      <c r="BS22" s="5">
        <v>14.288840730873877</v>
      </c>
      <c r="BU22" s="1">
        <v>9063.5400000000009</v>
      </c>
      <c r="BV22" s="1">
        <v>11954.800000000001</v>
      </c>
      <c r="BW22" s="5">
        <v>75.815070097366743</v>
      </c>
      <c r="BX22" s="1">
        <v>10538.638149390752</v>
      </c>
      <c r="BY22" s="1">
        <v>13798.182990033845</v>
      </c>
      <c r="BZ22" s="5">
        <v>76.376999471615946</v>
      </c>
      <c r="CB22" s="1">
        <v>846.55</v>
      </c>
      <c r="CC22" s="1">
        <v>11974.43</v>
      </c>
      <c r="CD22" s="5">
        <v>7.0696475740390143</v>
      </c>
      <c r="CE22" s="1">
        <v>1153.4124073301198</v>
      </c>
      <c r="CF22" s="1">
        <v>13828.817565433754</v>
      </c>
      <c r="CG22" s="5">
        <v>8.3406437453710236</v>
      </c>
      <c r="CI22" s="1">
        <v>1267.9299999999998</v>
      </c>
      <c r="CJ22" s="1">
        <v>11974.43</v>
      </c>
      <c r="CK22" s="5">
        <v>10.588645973127738</v>
      </c>
      <c r="CL22" s="1">
        <v>1513.1199620710065</v>
      </c>
      <c r="CM22" s="1">
        <v>13828.817565433754</v>
      </c>
      <c r="CN22" s="5">
        <v>10.941788442224967</v>
      </c>
      <c r="CP22" s="1">
        <v>9860.0599999999977</v>
      </c>
      <c r="CQ22" s="1">
        <v>11974.43</v>
      </c>
      <c r="CR22" s="5">
        <v>82.342625076934752</v>
      </c>
      <c r="CS22" s="1">
        <v>11162.285196032632</v>
      </c>
      <c r="CT22" s="1">
        <v>13828.817565433754</v>
      </c>
      <c r="CU22" s="5">
        <v>80.717567812404027</v>
      </c>
      <c r="CW22" s="1">
        <v>869.88</v>
      </c>
      <c r="CX22" s="1">
        <v>12005.89</v>
      </c>
      <c r="CY22" s="5">
        <v>7.2454436947198415</v>
      </c>
      <c r="CZ22" s="1">
        <v>992.06882048804584</v>
      </c>
      <c r="DA22" s="1">
        <v>13833.710702102633</v>
      </c>
      <c r="DB22" s="5">
        <v>7.1713862018038146</v>
      </c>
      <c r="DD22" s="1">
        <v>1965.8800000000003</v>
      </c>
      <c r="DE22" s="1">
        <v>12005.89</v>
      </c>
      <c r="DF22" s="5">
        <v>16.37429628290781</v>
      </c>
      <c r="DG22" s="1">
        <v>1969.2141808546096</v>
      </c>
      <c r="DH22" s="1">
        <v>13833.710702102633</v>
      </c>
      <c r="DI22" s="5">
        <v>14.234894911856887</v>
      </c>
      <c r="DK22" s="1">
        <v>9170.17</v>
      </c>
      <c r="DL22" s="1">
        <v>12005.89</v>
      </c>
      <c r="DM22" s="5">
        <v>76.380593192174857</v>
      </c>
      <c r="DN22" s="1">
        <v>10872.427700759979</v>
      </c>
      <c r="DO22" s="1">
        <v>13833.710702102633</v>
      </c>
      <c r="DP22" s="5">
        <v>78.593718886339317</v>
      </c>
    </row>
    <row r="23" spans="1:120" ht="12.75">
      <c r="A23" s="49"/>
      <c r="B23" t="s">
        <v>149</v>
      </c>
      <c r="C23" s="1">
        <v>582.74</v>
      </c>
      <c r="D23" s="1">
        <v>2656.6699999999996</v>
      </c>
      <c r="E23" s="5">
        <v>21.934978751595047</v>
      </c>
      <c r="F23" s="1">
        <v>582.64201659707305</v>
      </c>
      <c r="G23" s="1">
        <v>2561.4091422734832</v>
      </c>
      <c r="H23" s="5">
        <v>22.746932810582745</v>
      </c>
      <c r="J23" s="1">
        <v>323.71999999999997</v>
      </c>
      <c r="K23" s="1">
        <v>2659.8699999999994</v>
      </c>
      <c r="L23" s="5">
        <v>12.170519611860732</v>
      </c>
      <c r="M23" s="1">
        <v>298.8649244508386</v>
      </c>
      <c r="N23" s="1">
        <v>2564.4236422264826</v>
      </c>
      <c r="O23" s="5">
        <v>11.654272700097176</v>
      </c>
      <c r="Q23" s="1">
        <v>274.02999999999997</v>
      </c>
      <c r="R23" s="1">
        <v>2661.8699999999994</v>
      </c>
      <c r="S23" s="5">
        <v>10.294642488175606</v>
      </c>
      <c r="T23" s="1">
        <v>250.66289780978926</v>
      </c>
      <c r="U23" s="1">
        <v>2568.4245503055322</v>
      </c>
      <c r="V23" s="5">
        <v>9.7594028129022181</v>
      </c>
      <c r="X23" s="1">
        <v>328.02000000000004</v>
      </c>
      <c r="Y23" s="1">
        <v>2661.8699999999994</v>
      </c>
      <c r="Z23" s="5">
        <v>12.322915844875974</v>
      </c>
      <c r="AA23" s="1">
        <v>273.07239243834243</v>
      </c>
      <c r="AB23" s="1">
        <v>2568.4245503055322</v>
      </c>
      <c r="AC23" s="5">
        <v>10.631902440188814</v>
      </c>
      <c r="AE23" s="1">
        <v>2059.8000000000002</v>
      </c>
      <c r="AF23" s="1">
        <v>2661.8699999999994</v>
      </c>
      <c r="AG23" s="5">
        <v>77.381690315454946</v>
      </c>
      <c r="AH23" s="1">
        <v>2044.6892600573999</v>
      </c>
      <c r="AI23" s="1">
        <v>2568.4245503055322</v>
      </c>
      <c r="AJ23" s="5">
        <v>79.608694746908952</v>
      </c>
      <c r="AL23" s="1">
        <v>267.27000000000004</v>
      </c>
      <c r="AM23" s="1">
        <v>2661.8699999999994</v>
      </c>
      <c r="AN23" s="5">
        <v>10.040685683372971</v>
      </c>
      <c r="AO23" s="1">
        <v>238.43694493183943</v>
      </c>
      <c r="AP23" s="1">
        <v>2566.4245503055322</v>
      </c>
      <c r="AQ23" s="5">
        <v>9.2906274958854169</v>
      </c>
      <c r="AS23" s="1">
        <v>413.61</v>
      </c>
      <c r="AT23" s="1">
        <v>2661.8699999999994</v>
      </c>
      <c r="AU23" s="5">
        <v>15.53832456130465</v>
      </c>
      <c r="AV23" s="1">
        <v>380.0538525637204</v>
      </c>
      <c r="AW23" s="1">
        <v>2566.4245503055322</v>
      </c>
      <c r="AX23" s="5">
        <v>14.808689876290151</v>
      </c>
      <c r="AZ23" s="1">
        <v>1980.93</v>
      </c>
      <c r="BA23" s="1">
        <v>2661.8699999999994</v>
      </c>
      <c r="BB23" s="5">
        <v>74.418735700841907</v>
      </c>
      <c r="BC23" s="1">
        <v>1947.9337528099716</v>
      </c>
      <c r="BD23" s="1">
        <v>2566.4245503055322</v>
      </c>
      <c r="BE23" s="5">
        <v>75.900682627824395</v>
      </c>
      <c r="BG23" s="1">
        <v>260.02999999999997</v>
      </c>
      <c r="BH23" s="1">
        <v>2654.8799999999997</v>
      </c>
      <c r="BI23" s="5">
        <v>9.7944163201349959</v>
      </c>
      <c r="BJ23" s="1">
        <v>228.3173692006776</v>
      </c>
      <c r="BK23" s="1">
        <v>2557.4046667854595</v>
      </c>
      <c r="BL23" s="5">
        <v>8.9276981529740489</v>
      </c>
      <c r="BN23" s="1">
        <v>412.17000000000007</v>
      </c>
      <c r="BO23" s="1">
        <v>2654.8799999999997</v>
      </c>
      <c r="BP23" s="5">
        <v>15.524995480021699</v>
      </c>
      <c r="BQ23" s="1">
        <v>395.09354191024175</v>
      </c>
      <c r="BR23" s="1">
        <v>2557.4046667854595</v>
      </c>
      <c r="BS23" s="5">
        <v>15.449003712300884</v>
      </c>
      <c r="BU23" s="1">
        <v>1982.6599999999996</v>
      </c>
      <c r="BV23" s="1">
        <v>2654.8799999999997</v>
      </c>
      <c r="BW23" s="5">
        <v>74.679834870125944</v>
      </c>
      <c r="BX23" s="1">
        <v>1933.9937556745399</v>
      </c>
      <c r="BY23" s="1">
        <v>2557.4046667854595</v>
      </c>
      <c r="BZ23" s="5">
        <v>75.623298134725061</v>
      </c>
      <c r="CB23" s="1">
        <v>189.79999999999998</v>
      </c>
      <c r="CC23" s="1">
        <v>2661.7999999999993</v>
      </c>
      <c r="CD23" s="5">
        <v>7.1305131865654836</v>
      </c>
      <c r="CE23" s="1">
        <v>245.16642204983702</v>
      </c>
      <c r="CF23" s="1">
        <v>2566.3685127444082</v>
      </c>
      <c r="CG23" s="5">
        <v>9.5530482404361479</v>
      </c>
      <c r="CI23" s="1">
        <v>292.01999999999992</v>
      </c>
      <c r="CJ23" s="1">
        <v>2661.7999999999993</v>
      </c>
      <c r="CK23" s="5">
        <v>10.970771658276353</v>
      </c>
      <c r="CL23" s="1">
        <v>273.05035825005677</v>
      </c>
      <c r="CM23" s="1">
        <v>2566.3685127444082</v>
      </c>
      <c r="CN23" s="5">
        <v>10.639561578709667</v>
      </c>
      <c r="CP23" s="1">
        <v>2179.9199999999996</v>
      </c>
      <c r="CQ23" s="1">
        <v>2661.7999999999993</v>
      </c>
      <c r="CR23" s="5">
        <v>81.896461041400556</v>
      </c>
      <c r="CS23" s="1">
        <v>2048.1517324445135</v>
      </c>
      <c r="CT23" s="1">
        <v>2566.3685127444082</v>
      </c>
      <c r="CU23" s="5">
        <v>79.807390180854156</v>
      </c>
      <c r="CW23" s="1">
        <v>224.95000000000002</v>
      </c>
      <c r="CX23" s="1">
        <v>2662.6499999999996</v>
      </c>
      <c r="CY23" s="5">
        <v>8.4483503276810712</v>
      </c>
      <c r="CZ23" s="1">
        <v>181.58023612907712</v>
      </c>
      <c r="DA23" s="1">
        <v>2568.4245503055322</v>
      </c>
      <c r="DB23" s="5">
        <v>7.0697126807745576</v>
      </c>
      <c r="DD23" s="1">
        <v>431.54</v>
      </c>
      <c r="DE23" s="1">
        <v>2662.6499999999996</v>
      </c>
      <c r="DF23" s="5">
        <v>16.207162037819469</v>
      </c>
      <c r="DG23" s="1">
        <v>351.03031843674819</v>
      </c>
      <c r="DH23" s="1">
        <v>2568.4245503055322</v>
      </c>
      <c r="DI23" s="5">
        <v>13.667145425587474</v>
      </c>
      <c r="DK23" s="1">
        <v>2006.14</v>
      </c>
      <c r="DL23" s="1">
        <v>2662.6499999999996</v>
      </c>
      <c r="DM23" s="5">
        <v>75.34373650310782</v>
      </c>
      <c r="DN23" s="1">
        <v>2035.8139957397063</v>
      </c>
      <c r="DO23" s="1">
        <v>2568.4245503055322</v>
      </c>
      <c r="DP23" s="5">
        <v>79.26314189363795</v>
      </c>
    </row>
    <row r="24" spans="1:120" ht="12.75">
      <c r="A24" s="49"/>
      <c r="B24" t="s">
        <v>150</v>
      </c>
      <c r="C24" s="1">
        <v>14.69</v>
      </c>
      <c r="D24" s="1">
        <v>51.59</v>
      </c>
      <c r="E24" s="5">
        <v>28.4745105640628</v>
      </c>
      <c r="F24" s="1">
        <v>9.710554114790261</v>
      </c>
      <c r="G24" s="1">
        <v>38.903932387117678</v>
      </c>
      <c r="H24" s="5">
        <v>24.960340816358535</v>
      </c>
      <c r="J24" s="1">
        <v>8.75</v>
      </c>
      <c r="K24" s="1">
        <v>51.59</v>
      </c>
      <c r="L24" s="5">
        <v>16.960651289009494</v>
      </c>
      <c r="M24" s="1">
        <v>4.8081352302766458</v>
      </c>
      <c r="N24" s="1">
        <v>39.31376344921199</v>
      </c>
      <c r="O24" s="5">
        <v>12.230157604952014</v>
      </c>
      <c r="Q24" s="1">
        <v>6.44</v>
      </c>
      <c r="R24" s="1">
        <v>51.59</v>
      </c>
      <c r="S24" s="5">
        <v>12.483039348710991</v>
      </c>
      <c r="T24" s="1">
        <v>4.2015553988355743</v>
      </c>
      <c r="U24" s="1">
        <v>39.31376344921199</v>
      </c>
      <c r="V24" s="5">
        <v>10.687237827697187</v>
      </c>
      <c r="X24" s="1">
        <v>8.8800000000000008</v>
      </c>
      <c r="Y24" s="1">
        <v>51.59</v>
      </c>
      <c r="Z24" s="5">
        <v>17.212638108160498</v>
      </c>
      <c r="AA24" s="1">
        <v>3.836606565005229</v>
      </c>
      <c r="AB24" s="1">
        <v>39.31376344921199</v>
      </c>
      <c r="AC24" s="5">
        <v>9.7589399446878193</v>
      </c>
      <c r="AE24" s="1">
        <v>36.269999999999996</v>
      </c>
      <c r="AF24" s="1">
        <v>51.59</v>
      </c>
      <c r="AG24" s="5">
        <v>70.304322543128507</v>
      </c>
      <c r="AH24" s="1">
        <v>31.275601485371183</v>
      </c>
      <c r="AI24" s="1">
        <v>39.31376344921199</v>
      </c>
      <c r="AJ24" s="5">
        <v>79.553822227614972</v>
      </c>
      <c r="AL24" s="1">
        <v>6.13</v>
      </c>
      <c r="AM24" s="1">
        <v>51.59</v>
      </c>
      <c r="AN24" s="5">
        <v>11.882147703043225</v>
      </c>
      <c r="AO24" s="1">
        <v>4.1399534905725881</v>
      </c>
      <c r="AP24" s="1">
        <v>39.31376344921199</v>
      </c>
      <c r="AQ24" s="5">
        <v>10.530544845753173</v>
      </c>
      <c r="AS24" s="1">
        <v>7.72</v>
      </c>
      <c r="AT24" s="1">
        <v>51.59</v>
      </c>
      <c r="AU24" s="5">
        <v>14.964140337274664</v>
      </c>
      <c r="AV24" s="1">
        <v>6.4601748364081804</v>
      </c>
      <c r="AW24" s="1">
        <v>39.31376344921199</v>
      </c>
      <c r="AX24" s="5">
        <v>16.432349054431899</v>
      </c>
      <c r="AZ24" s="1">
        <v>37.75</v>
      </c>
      <c r="BA24" s="1">
        <v>51.59</v>
      </c>
      <c r="BB24" s="5">
        <v>73.17309556115525</v>
      </c>
      <c r="BC24" s="1">
        <v>28.713635122231217</v>
      </c>
      <c r="BD24" s="1">
        <v>39.31376344921199</v>
      </c>
      <c r="BE24" s="5">
        <v>73.03710609981492</v>
      </c>
      <c r="BG24" s="1">
        <v>6.11</v>
      </c>
      <c r="BH24" s="1">
        <v>51.59</v>
      </c>
      <c r="BI24" s="5">
        <v>11.843380500096917</v>
      </c>
      <c r="BJ24" s="1">
        <v>3.6358314246550925</v>
      </c>
      <c r="BK24" s="1">
        <v>38.80147462159411</v>
      </c>
      <c r="BL24" s="5">
        <v>9.3703434215143204</v>
      </c>
      <c r="BN24" s="1">
        <v>5.93</v>
      </c>
      <c r="BO24" s="1">
        <v>51.59</v>
      </c>
      <c r="BP24" s="5">
        <v>11.494475673580149</v>
      </c>
      <c r="BQ24" s="1">
        <v>6.4230732132463526</v>
      </c>
      <c r="BR24" s="1">
        <v>38.80147462159411</v>
      </c>
      <c r="BS24" s="5">
        <v>16.553683270768612</v>
      </c>
      <c r="BU24" s="1">
        <v>39.56</v>
      </c>
      <c r="BV24" s="1">
        <v>51.59</v>
      </c>
      <c r="BW24" s="5">
        <v>76.681527427796084</v>
      </c>
      <c r="BX24" s="1">
        <v>28.742569983692661</v>
      </c>
      <c r="BY24" s="1">
        <v>38.80147462159411</v>
      </c>
      <c r="BZ24" s="5">
        <v>74.075973307717064</v>
      </c>
      <c r="CB24" s="23" t="s">
        <v>162</v>
      </c>
      <c r="CC24" s="18" t="s">
        <v>160</v>
      </c>
      <c r="CD24" s="24" t="s">
        <v>160</v>
      </c>
      <c r="CE24" s="1">
        <v>3.972003514234959</v>
      </c>
      <c r="CF24" s="1">
        <v>39.31376344921199</v>
      </c>
      <c r="CG24" s="5">
        <v>10.103340829646708</v>
      </c>
      <c r="CI24" s="1">
        <v>7.33</v>
      </c>
      <c r="CJ24" s="1">
        <v>51.83</v>
      </c>
      <c r="CK24" s="5">
        <v>14.142388578043604</v>
      </c>
      <c r="CL24" s="1">
        <v>4.3040131643591506</v>
      </c>
      <c r="CM24" s="1">
        <v>39.31376344921199</v>
      </c>
      <c r="CN24" s="5">
        <v>10.947853338740636</v>
      </c>
      <c r="CP24" s="1">
        <v>41.83</v>
      </c>
      <c r="CQ24" s="1">
        <v>51.83</v>
      </c>
      <c r="CR24" s="5">
        <v>80.706154736639007</v>
      </c>
      <c r="CS24" s="1">
        <v>31.037746770617876</v>
      </c>
      <c r="CT24" s="1">
        <v>39.31376344921199</v>
      </c>
      <c r="CU24" s="5">
        <v>78.948805831612646</v>
      </c>
      <c r="CW24" s="1">
        <v>6.44</v>
      </c>
      <c r="CX24" s="1">
        <v>51.83</v>
      </c>
      <c r="CY24" s="5">
        <v>12.425236349604479</v>
      </c>
      <c r="CZ24" s="1">
        <v>3.5990019383978731</v>
      </c>
      <c r="DA24" s="1">
        <v>39.31376344921199</v>
      </c>
      <c r="DB24" s="5">
        <v>9.1545596825073527</v>
      </c>
      <c r="DD24" s="1">
        <v>10.54</v>
      </c>
      <c r="DE24" s="1">
        <v>51.83</v>
      </c>
      <c r="DF24" s="5">
        <v>20.335712907582479</v>
      </c>
      <c r="DG24" s="1">
        <v>4.6359014452034772</v>
      </c>
      <c r="DH24" s="1">
        <v>39.31376344921199</v>
      </c>
      <c r="DI24" s="5">
        <v>11.792057128268649</v>
      </c>
      <c r="DK24" s="1">
        <v>34.85</v>
      </c>
      <c r="DL24" s="1">
        <v>51.83</v>
      </c>
      <c r="DM24" s="5">
        <v>67.239050742813049</v>
      </c>
      <c r="DN24" s="1">
        <v>31.078860065610638</v>
      </c>
      <c r="DO24" s="1">
        <v>39.31376344921199</v>
      </c>
      <c r="DP24" s="5">
        <v>79.053383189223993</v>
      </c>
    </row>
    <row r="25" spans="1:120" s="20" customFormat="1" ht="12.75">
      <c r="A25" s="49"/>
      <c r="B25" s="20" t="s">
        <v>151</v>
      </c>
      <c r="C25" s="23" t="s">
        <v>160</v>
      </c>
      <c r="D25" s="23" t="s">
        <v>160</v>
      </c>
      <c r="E25" s="23" t="s">
        <v>160</v>
      </c>
      <c r="F25" s="23" t="s">
        <v>160</v>
      </c>
      <c r="G25" s="23" t="s">
        <v>160</v>
      </c>
      <c r="H25" s="23" t="s">
        <v>160</v>
      </c>
      <c r="J25" s="23" t="s">
        <v>160</v>
      </c>
      <c r="K25" s="23" t="s">
        <v>160</v>
      </c>
      <c r="L25" s="23" t="s">
        <v>160</v>
      </c>
      <c r="M25" s="23" t="s">
        <v>160</v>
      </c>
      <c r="N25" s="23" t="s">
        <v>160</v>
      </c>
      <c r="O25" s="23" t="s">
        <v>160</v>
      </c>
      <c r="Q25" s="23" t="s">
        <v>160</v>
      </c>
      <c r="R25" s="23" t="s">
        <v>160</v>
      </c>
      <c r="S25" s="23" t="s">
        <v>160</v>
      </c>
      <c r="T25" s="23" t="s">
        <v>160</v>
      </c>
      <c r="U25" s="23" t="s">
        <v>160</v>
      </c>
      <c r="V25" s="23" t="s">
        <v>160</v>
      </c>
      <c r="X25" s="23" t="s">
        <v>160</v>
      </c>
      <c r="Y25" s="23" t="s">
        <v>160</v>
      </c>
      <c r="Z25" s="23" t="s">
        <v>160</v>
      </c>
      <c r="AA25" s="23" t="s">
        <v>160</v>
      </c>
      <c r="AB25" s="23" t="s">
        <v>160</v>
      </c>
      <c r="AC25" s="23" t="s">
        <v>160</v>
      </c>
      <c r="AE25" s="23" t="s">
        <v>160</v>
      </c>
      <c r="AF25" s="23" t="s">
        <v>160</v>
      </c>
      <c r="AG25" s="23" t="s">
        <v>160</v>
      </c>
      <c r="AH25" s="23" t="s">
        <v>160</v>
      </c>
      <c r="AI25" s="23" t="s">
        <v>160</v>
      </c>
      <c r="AJ25" s="23" t="s">
        <v>160</v>
      </c>
      <c r="AL25" s="23" t="s">
        <v>160</v>
      </c>
      <c r="AM25" s="23" t="s">
        <v>160</v>
      </c>
      <c r="AN25" s="23" t="s">
        <v>160</v>
      </c>
      <c r="AO25" s="23" t="s">
        <v>160</v>
      </c>
      <c r="AP25" s="23" t="s">
        <v>160</v>
      </c>
      <c r="AQ25" s="23" t="s">
        <v>160</v>
      </c>
      <c r="AS25" s="23" t="s">
        <v>160</v>
      </c>
      <c r="AT25" s="23" t="s">
        <v>160</v>
      </c>
      <c r="AU25" s="23" t="s">
        <v>160</v>
      </c>
      <c r="AV25" s="23" t="s">
        <v>160</v>
      </c>
      <c r="AW25" s="23" t="s">
        <v>160</v>
      </c>
      <c r="AX25" s="23" t="s">
        <v>160</v>
      </c>
      <c r="AZ25" s="23" t="s">
        <v>160</v>
      </c>
      <c r="BA25" s="23" t="s">
        <v>160</v>
      </c>
      <c r="BB25" s="23" t="s">
        <v>160</v>
      </c>
      <c r="BC25" s="23" t="s">
        <v>160</v>
      </c>
      <c r="BD25" s="23" t="s">
        <v>160</v>
      </c>
      <c r="BE25" s="23" t="s">
        <v>160</v>
      </c>
      <c r="BG25" s="23" t="s">
        <v>160</v>
      </c>
      <c r="BH25" s="23" t="s">
        <v>160</v>
      </c>
      <c r="BI25" s="23" t="s">
        <v>160</v>
      </c>
      <c r="BJ25" s="23" t="s">
        <v>160</v>
      </c>
      <c r="BK25" s="23" t="s">
        <v>160</v>
      </c>
      <c r="BL25" s="23" t="s">
        <v>160</v>
      </c>
      <c r="BN25" s="23" t="s">
        <v>160</v>
      </c>
      <c r="BO25" s="23" t="s">
        <v>160</v>
      </c>
      <c r="BP25" s="23" t="s">
        <v>160</v>
      </c>
      <c r="BQ25" s="23" t="s">
        <v>160</v>
      </c>
      <c r="BR25" s="23" t="s">
        <v>160</v>
      </c>
      <c r="BS25" s="23" t="s">
        <v>160</v>
      </c>
      <c r="BU25" s="23" t="s">
        <v>160</v>
      </c>
      <c r="BV25" s="23" t="s">
        <v>160</v>
      </c>
      <c r="BW25" s="23" t="s">
        <v>160</v>
      </c>
      <c r="BX25" s="23" t="s">
        <v>160</v>
      </c>
      <c r="BY25" s="23" t="s">
        <v>160</v>
      </c>
      <c r="BZ25" s="23" t="s">
        <v>160</v>
      </c>
      <c r="CB25" s="23" t="s">
        <v>160</v>
      </c>
      <c r="CC25" s="23" t="s">
        <v>160</v>
      </c>
      <c r="CD25" s="23" t="s">
        <v>160</v>
      </c>
      <c r="CE25" s="23" t="s">
        <v>160</v>
      </c>
      <c r="CF25" s="23" t="s">
        <v>160</v>
      </c>
      <c r="CG25" s="23" t="s">
        <v>160</v>
      </c>
      <c r="CI25" s="23" t="s">
        <v>160</v>
      </c>
      <c r="CJ25" s="23" t="s">
        <v>160</v>
      </c>
      <c r="CK25" s="23" t="s">
        <v>160</v>
      </c>
      <c r="CL25" s="23" t="s">
        <v>160</v>
      </c>
      <c r="CM25" s="23" t="s">
        <v>160</v>
      </c>
      <c r="CN25" s="23" t="s">
        <v>160</v>
      </c>
      <c r="CP25" s="23" t="s">
        <v>160</v>
      </c>
      <c r="CQ25" s="23" t="s">
        <v>160</v>
      </c>
      <c r="CR25" s="23" t="s">
        <v>160</v>
      </c>
      <c r="CS25" s="23" t="s">
        <v>160</v>
      </c>
      <c r="CT25" s="23" t="s">
        <v>160</v>
      </c>
      <c r="CU25" s="23" t="s">
        <v>160</v>
      </c>
      <c r="CW25" s="23" t="s">
        <v>160</v>
      </c>
      <c r="CX25" s="23" t="s">
        <v>160</v>
      </c>
      <c r="CY25" s="23" t="s">
        <v>160</v>
      </c>
      <c r="CZ25" s="23" t="s">
        <v>160</v>
      </c>
      <c r="DA25" s="23" t="s">
        <v>160</v>
      </c>
      <c r="DB25" s="23" t="s">
        <v>160</v>
      </c>
      <c r="DD25" s="23" t="s">
        <v>160</v>
      </c>
      <c r="DE25" s="23" t="s">
        <v>160</v>
      </c>
      <c r="DF25" s="23" t="s">
        <v>160</v>
      </c>
      <c r="DG25" s="23" t="s">
        <v>160</v>
      </c>
      <c r="DH25" s="23" t="s">
        <v>160</v>
      </c>
      <c r="DI25" s="23" t="s">
        <v>160</v>
      </c>
      <c r="DK25" s="23" t="s">
        <v>160</v>
      </c>
      <c r="DL25" s="23" t="s">
        <v>160</v>
      </c>
      <c r="DM25" s="23" t="s">
        <v>160</v>
      </c>
      <c r="DN25" s="23" t="s">
        <v>160</v>
      </c>
      <c r="DO25" s="23" t="s">
        <v>160</v>
      </c>
      <c r="DP25" s="23" t="s">
        <v>160</v>
      </c>
    </row>
    <row r="26" spans="1:120" ht="12.75">
      <c r="A26" s="73"/>
      <c r="B26" s="14" t="s">
        <v>198</v>
      </c>
      <c r="C26" s="18"/>
      <c r="D26" s="18"/>
      <c r="E26" s="16">
        <v>1.4183370262604895</v>
      </c>
      <c r="F26" s="18"/>
      <c r="G26" s="18"/>
      <c r="H26" s="16">
        <v>1.2926393854792806</v>
      </c>
      <c r="J26" s="18"/>
      <c r="K26" s="18"/>
      <c r="L26" s="16">
        <v>1.7544103082280313</v>
      </c>
      <c r="M26" s="18"/>
      <c r="N26" s="18"/>
      <c r="O26" s="16">
        <v>1.2501306761419035</v>
      </c>
      <c r="Q26" s="18"/>
      <c r="R26" s="18"/>
      <c r="S26" s="16">
        <v>1.7083572927909987</v>
      </c>
      <c r="T26" s="18"/>
      <c r="U26" s="18"/>
      <c r="V26" s="16">
        <v>1.413755266399358</v>
      </c>
      <c r="X26" s="18"/>
      <c r="Y26" s="18"/>
      <c r="Z26" s="16">
        <v>1.5083933692075904</v>
      </c>
      <c r="AA26" s="18"/>
      <c r="AB26" s="18"/>
      <c r="AC26" s="16">
        <v>0.91995536760899743</v>
      </c>
      <c r="AE26" s="18"/>
      <c r="AF26" s="18"/>
      <c r="AG26" s="16">
        <v>0.86494753126641932</v>
      </c>
      <c r="AH26" s="18"/>
      <c r="AI26" s="18"/>
      <c r="AJ26" s="16">
        <v>0.97242450579798145</v>
      </c>
      <c r="AL26" s="18"/>
      <c r="AM26" s="18"/>
      <c r="AN26" s="16">
        <v>1.4653949657585981</v>
      </c>
      <c r="AO26" s="18"/>
      <c r="AP26" s="18"/>
      <c r="AQ26" s="16">
        <v>1.2071197168584495</v>
      </c>
      <c r="AS26" s="18"/>
      <c r="AT26" s="18"/>
      <c r="AU26" s="16">
        <v>1.0877752481051179</v>
      </c>
      <c r="AV26" s="18"/>
      <c r="AW26" s="18"/>
      <c r="AX26" s="16">
        <v>1.2780095630106143</v>
      </c>
      <c r="AZ26" s="18"/>
      <c r="BA26" s="18"/>
      <c r="BB26" s="16">
        <v>0.9364977294743182</v>
      </c>
      <c r="BC26" s="18"/>
      <c r="BD26" s="18"/>
      <c r="BE26" s="16">
        <v>0.93164531054172295</v>
      </c>
      <c r="BG26" s="18"/>
      <c r="BH26" s="18"/>
      <c r="BI26" s="16">
        <v>1.487219695360632</v>
      </c>
      <c r="BJ26" s="18"/>
      <c r="BK26" s="18"/>
      <c r="BL26" s="16">
        <v>1.2901008809041117</v>
      </c>
      <c r="BN26" s="18"/>
      <c r="BO26" s="18"/>
      <c r="BP26" s="16">
        <v>0.8095938007818192</v>
      </c>
      <c r="BQ26" s="18"/>
      <c r="BR26" s="18"/>
      <c r="BS26" s="16">
        <v>1.2136015629027381</v>
      </c>
      <c r="BU26" s="18"/>
      <c r="BV26" s="18"/>
      <c r="BW26" s="16">
        <v>0.98513359359106289</v>
      </c>
      <c r="BX26" s="18"/>
      <c r="BY26" s="18"/>
      <c r="BZ26" s="16">
        <v>0.93679546517024714</v>
      </c>
      <c r="CB26" s="18"/>
      <c r="CC26" s="18"/>
      <c r="CD26" s="16" t="s">
        <v>160</v>
      </c>
      <c r="CE26" s="18"/>
      <c r="CF26" s="18"/>
      <c r="CG26" s="16">
        <v>1.4860804844399993</v>
      </c>
      <c r="CI26" s="18"/>
      <c r="CJ26" s="18"/>
      <c r="CK26" s="16">
        <v>1.4755909151312114</v>
      </c>
      <c r="CL26" s="18"/>
      <c r="CM26" s="18"/>
      <c r="CN26" s="16">
        <v>1.1023276651888081</v>
      </c>
      <c r="CP26" s="18"/>
      <c r="CQ26" s="18"/>
      <c r="CR26" s="16">
        <v>0.95334628442141667</v>
      </c>
      <c r="CS26" s="18"/>
      <c r="CT26" s="18"/>
      <c r="CU26" s="16">
        <v>0.94836768662603055</v>
      </c>
      <c r="CW26" s="18"/>
      <c r="CX26" s="18"/>
      <c r="CY26" s="16">
        <v>1.4499125682568426</v>
      </c>
      <c r="CZ26" s="18"/>
      <c r="DA26" s="18"/>
      <c r="DB26" s="16">
        <v>1.2223861967615735</v>
      </c>
      <c r="DD26" s="18"/>
      <c r="DE26" s="18"/>
      <c r="DF26" s="16">
        <v>1.3915827869800215</v>
      </c>
      <c r="DG26" s="18"/>
      <c r="DH26" s="18"/>
      <c r="DI26" s="16">
        <v>0.87549997270814561</v>
      </c>
      <c r="DK26" s="18"/>
      <c r="DL26" s="18"/>
      <c r="DM26" s="16">
        <v>0.87531540248606321</v>
      </c>
      <c r="DN26" s="18"/>
      <c r="DO26" s="18"/>
      <c r="DP26" s="16">
        <v>1.0004318715890888</v>
      </c>
    </row>
    <row r="27" spans="1:120" ht="12.75">
      <c r="A27" s="75"/>
      <c r="C27" s="15"/>
      <c r="D27" s="15"/>
      <c r="E27" s="16"/>
      <c r="F27" s="15"/>
      <c r="G27" s="15"/>
      <c r="H27" s="16"/>
      <c r="J27" s="15"/>
      <c r="K27" s="15"/>
      <c r="L27" s="16"/>
      <c r="M27" s="15"/>
      <c r="N27" s="15"/>
      <c r="O27" s="16"/>
      <c r="Q27" s="15"/>
      <c r="R27" s="15"/>
      <c r="S27" s="16"/>
      <c r="T27" s="15"/>
      <c r="U27" s="15"/>
      <c r="V27" s="16"/>
      <c r="X27" s="15"/>
      <c r="Y27" s="15"/>
      <c r="Z27" s="16"/>
      <c r="AA27" s="15"/>
      <c r="AB27" s="15"/>
      <c r="AC27" s="16"/>
      <c r="AE27" s="15"/>
      <c r="AF27" s="15"/>
      <c r="AG27" s="16"/>
      <c r="AH27" s="15"/>
      <c r="AI27" s="15"/>
      <c r="AJ27" s="16"/>
      <c r="AL27" s="15"/>
      <c r="AM27" s="15"/>
      <c r="AN27" s="16"/>
      <c r="AO27" s="15"/>
      <c r="AP27" s="15"/>
      <c r="AQ27" s="16"/>
      <c r="AS27" s="15"/>
      <c r="AT27" s="15"/>
      <c r="AU27" s="16"/>
      <c r="AV27" s="15"/>
      <c r="AW27" s="15"/>
      <c r="AX27" s="16"/>
      <c r="AZ27" s="15"/>
      <c r="BA27" s="15"/>
      <c r="BB27" s="16"/>
      <c r="BC27" s="15"/>
      <c r="BD27" s="15"/>
      <c r="BE27" s="16"/>
      <c r="BG27" s="15"/>
      <c r="BH27" s="15"/>
      <c r="BI27" s="16"/>
      <c r="BJ27" s="15"/>
      <c r="BK27" s="15"/>
      <c r="BL27" s="16"/>
      <c r="BN27" s="15"/>
      <c r="BO27" s="15"/>
      <c r="BP27" s="16"/>
      <c r="BQ27" s="15"/>
      <c r="BR27" s="15"/>
      <c r="BS27" s="16"/>
      <c r="BU27" s="15"/>
      <c r="BV27" s="15"/>
      <c r="BW27" s="16"/>
      <c r="BX27" s="15"/>
      <c r="BY27" s="15"/>
      <c r="BZ27" s="16"/>
      <c r="CB27" s="15"/>
      <c r="CC27" s="15"/>
      <c r="CD27" s="16"/>
      <c r="CE27" s="15"/>
      <c r="CF27" s="15"/>
      <c r="CG27" s="16"/>
      <c r="CI27" s="15"/>
      <c r="CJ27" s="15"/>
      <c r="CK27" s="16"/>
      <c r="CL27" s="15"/>
      <c r="CM27" s="15"/>
      <c r="CN27" s="16"/>
      <c r="CP27" s="15"/>
      <c r="CQ27" s="15"/>
      <c r="CR27" s="16"/>
      <c r="CS27" s="15"/>
      <c r="CT27" s="15"/>
      <c r="CU27" s="16"/>
      <c r="CW27" s="15"/>
      <c r="CX27" s="15"/>
      <c r="CY27" s="16"/>
      <c r="CZ27" s="15"/>
      <c r="DA27" s="15"/>
      <c r="DB27" s="16"/>
      <c r="DD27" s="15"/>
      <c r="DE27" s="15"/>
      <c r="DF27" s="16"/>
      <c r="DG27" s="15"/>
      <c r="DH27" s="15"/>
      <c r="DI27" s="16"/>
      <c r="DK27" s="15"/>
      <c r="DL27" s="15"/>
      <c r="DM27" s="16"/>
      <c r="DN27" s="15"/>
      <c r="DO27" s="15"/>
      <c r="DP27" s="16"/>
    </row>
    <row r="28" spans="1:120" ht="12.75">
      <c r="A28" s="74" t="s">
        <v>154</v>
      </c>
      <c r="B28" t="s">
        <v>147</v>
      </c>
      <c r="C28" s="1">
        <v>8986.58</v>
      </c>
      <c r="D28" s="1">
        <v>31655.800000000003</v>
      </c>
      <c r="E28" s="5">
        <v>28.388415393071725</v>
      </c>
      <c r="F28" s="1">
        <v>8959.726795813327</v>
      </c>
      <c r="G28" s="1">
        <v>39159.793739490939</v>
      </c>
      <c r="H28" s="5">
        <v>22.879913146166125</v>
      </c>
      <c r="J28" s="1">
        <v>4735.63</v>
      </c>
      <c r="K28" s="1">
        <v>31682.15</v>
      </c>
      <c r="L28" s="5">
        <v>14.947312603469145</v>
      </c>
      <c r="M28" s="1">
        <v>4651.0201683103314</v>
      </c>
      <c r="N28" s="1">
        <v>39232.917765098638</v>
      </c>
      <c r="O28" s="5">
        <v>11.854892353807674</v>
      </c>
      <c r="Q28" s="1">
        <v>3318.65</v>
      </c>
      <c r="R28" s="1">
        <v>31721.89</v>
      </c>
      <c r="S28" s="5">
        <v>10.461703259168985</v>
      </c>
      <c r="T28" s="1">
        <v>4070.4335828060598</v>
      </c>
      <c r="U28" s="1">
        <v>39270.455350163487</v>
      </c>
      <c r="V28" s="5">
        <v>10.365129577722389</v>
      </c>
      <c r="X28" s="1">
        <v>4537.6799999999985</v>
      </c>
      <c r="Y28" s="1">
        <v>31721.89</v>
      </c>
      <c r="Z28" s="5">
        <v>14.304570124920044</v>
      </c>
      <c r="AA28" s="1">
        <v>4461.494523189408</v>
      </c>
      <c r="AB28" s="1">
        <v>39270.455350163487</v>
      </c>
      <c r="AC28" s="5">
        <v>11.360944209603707</v>
      </c>
      <c r="AE28" s="1">
        <v>23864.59</v>
      </c>
      <c r="AF28" s="1">
        <v>31721.89</v>
      </c>
      <c r="AG28" s="5">
        <v>75.230668790541799</v>
      </c>
      <c r="AH28" s="1">
        <v>30728.527244168028</v>
      </c>
      <c r="AI28" s="1">
        <v>39270.455350163487</v>
      </c>
      <c r="AJ28" s="5">
        <v>78.248461776596386</v>
      </c>
      <c r="AL28" s="1">
        <v>3726.130000000001</v>
      </c>
      <c r="AM28" s="1">
        <v>31723.260000000002</v>
      </c>
      <c r="AN28" s="5">
        <v>11.745734833053099</v>
      </c>
      <c r="AO28" s="1">
        <v>3876.5256608312961</v>
      </c>
      <c r="AP28" s="1">
        <v>39270.455350163487</v>
      </c>
      <c r="AQ28" s="5">
        <v>9.8713539893169528</v>
      </c>
      <c r="AS28" s="1">
        <v>5243.47</v>
      </c>
      <c r="AT28" s="1">
        <v>31723.260000000002</v>
      </c>
      <c r="AU28" s="5">
        <v>16.528786764033711</v>
      </c>
      <c r="AV28" s="1">
        <v>5812.3441040391717</v>
      </c>
      <c r="AW28" s="1">
        <v>39270.455350163487</v>
      </c>
      <c r="AX28" s="5">
        <v>14.800806489795324</v>
      </c>
      <c r="AZ28" s="1">
        <v>22752.66</v>
      </c>
      <c r="BA28" s="1">
        <v>31723.260000000002</v>
      </c>
      <c r="BB28" s="5">
        <v>71.722326141764754</v>
      </c>
      <c r="BC28" s="1">
        <v>29571.58558529304</v>
      </c>
      <c r="BD28" s="1">
        <v>39270.455350163487</v>
      </c>
      <c r="BE28" s="5">
        <v>75.302375084810237</v>
      </c>
      <c r="BG28" s="1">
        <v>3386.74</v>
      </c>
      <c r="BH28" s="1">
        <v>31665.3</v>
      </c>
      <c r="BI28" s="5">
        <v>10.69543001329531</v>
      </c>
      <c r="BJ28" s="1">
        <v>3651.4384930884453</v>
      </c>
      <c r="BK28" s="1">
        <v>39134.5174010029</v>
      </c>
      <c r="BL28" s="5">
        <v>9.3304804443426459</v>
      </c>
      <c r="BN28" s="1">
        <v>5475.8600000000006</v>
      </c>
      <c r="BO28" s="1">
        <v>31665.3</v>
      </c>
      <c r="BP28" s="5">
        <v>17.292935800387177</v>
      </c>
      <c r="BQ28" s="1">
        <v>6055.2249401358331</v>
      </c>
      <c r="BR28" s="1">
        <v>39134.5174010029</v>
      </c>
      <c r="BS28" s="5">
        <v>15.472849398113839</v>
      </c>
      <c r="BU28" s="1">
        <v>22802.69</v>
      </c>
      <c r="BV28" s="1">
        <v>31665.3</v>
      </c>
      <c r="BW28" s="5">
        <v>72.011602606007202</v>
      </c>
      <c r="BX28" s="1">
        <v>29417.853967778621</v>
      </c>
      <c r="BY28" s="1">
        <v>39134.5174010029</v>
      </c>
      <c r="BZ28" s="5">
        <v>75.171117268012438</v>
      </c>
      <c r="CB28" s="1">
        <v>4405.6899999999996</v>
      </c>
      <c r="CC28" s="1">
        <v>31635.65</v>
      </c>
      <c r="CD28" s="5">
        <v>13.926345752339525</v>
      </c>
      <c r="CE28" s="1">
        <v>2783.4191332299697</v>
      </c>
      <c r="CF28" s="1">
        <v>39237.069644656731</v>
      </c>
      <c r="CG28" s="5">
        <v>7.0938506836455693</v>
      </c>
      <c r="CI28" s="1">
        <v>7113.7500000000009</v>
      </c>
      <c r="CJ28" s="1">
        <v>31635.65</v>
      </c>
      <c r="CK28" s="5">
        <v>22.486498617856753</v>
      </c>
      <c r="CL28" s="1">
        <v>3912.3202165032585</v>
      </c>
      <c r="CM28" s="1">
        <v>39237.069644656731</v>
      </c>
      <c r="CN28" s="5">
        <v>9.970979616812528</v>
      </c>
      <c r="CP28" s="1">
        <v>20115.52</v>
      </c>
      <c r="CQ28" s="1">
        <v>31635.65</v>
      </c>
      <c r="CR28" s="5">
        <v>63.584974546121217</v>
      </c>
      <c r="CS28" s="1">
        <v>32531.330294923493</v>
      </c>
      <c r="CT28" s="1">
        <v>39237.069644656731</v>
      </c>
      <c r="CU28" s="5">
        <v>82.909683596500642</v>
      </c>
      <c r="CW28" s="1">
        <v>3219.38</v>
      </c>
      <c r="CX28" s="1">
        <v>31722.639999999999</v>
      </c>
      <c r="CY28" s="5">
        <v>10.1485248390424</v>
      </c>
      <c r="CZ28" s="1">
        <v>3270.4674693050752</v>
      </c>
      <c r="DA28" s="1">
        <v>39266.771462390228</v>
      </c>
      <c r="DB28" s="5">
        <v>8.3288422946549954</v>
      </c>
      <c r="DD28" s="1">
        <v>5325.5499999999993</v>
      </c>
      <c r="DE28" s="1">
        <v>31722.639999999999</v>
      </c>
      <c r="DF28" s="5">
        <v>16.787852461207514</v>
      </c>
      <c r="DG28" s="1">
        <v>5589.0920167681506</v>
      </c>
      <c r="DH28" s="1">
        <v>39266.771462390228</v>
      </c>
      <c r="DI28" s="5">
        <v>14.233642870591975</v>
      </c>
      <c r="DK28" s="1">
        <v>23177.180000000004</v>
      </c>
      <c r="DL28" s="1">
        <v>31722.639999999999</v>
      </c>
      <c r="DM28" s="5">
        <v>73.061951968688618</v>
      </c>
      <c r="DN28" s="1">
        <v>30397.211976317001</v>
      </c>
      <c r="DO28" s="1">
        <v>39266.771462390228</v>
      </c>
      <c r="DP28" s="5">
        <v>77.41204800968039</v>
      </c>
    </row>
    <row r="29" spans="1:120" ht="12.75">
      <c r="A29" s="49"/>
      <c r="B29" t="s">
        <v>148</v>
      </c>
      <c r="C29" s="1">
        <v>3395.5000000000009</v>
      </c>
      <c r="D29" s="1">
        <v>11097.939999999995</v>
      </c>
      <c r="E29" s="5">
        <v>30.595768223652342</v>
      </c>
      <c r="F29" s="1">
        <v>3154.8693518698369</v>
      </c>
      <c r="G29" s="1">
        <v>11612.875631700974</v>
      </c>
      <c r="H29" s="5">
        <v>27.166995083092381</v>
      </c>
      <c r="J29" s="1">
        <v>1838.8700000000006</v>
      </c>
      <c r="K29" s="1">
        <v>11109.949999999997</v>
      </c>
      <c r="L29" s="5">
        <v>16.55155963798218</v>
      </c>
      <c r="M29" s="1">
        <v>1748.8485976690029</v>
      </c>
      <c r="N29" s="1">
        <v>11631.100599546826</v>
      </c>
      <c r="O29" s="5">
        <v>15.035968287791629</v>
      </c>
      <c r="Q29" s="1">
        <v>1272.2899999999997</v>
      </c>
      <c r="R29" s="1">
        <v>11130.949999999997</v>
      </c>
      <c r="S29" s="5">
        <v>11.430201375444145</v>
      </c>
      <c r="T29" s="1">
        <v>1598.3587026105818</v>
      </c>
      <c r="U29" s="1">
        <v>11638.348304535462</v>
      </c>
      <c r="V29" s="5">
        <v>13.733552741222752</v>
      </c>
      <c r="X29" s="1">
        <v>1586.16</v>
      </c>
      <c r="Y29" s="1">
        <v>11130.949999999997</v>
      </c>
      <c r="Z29" s="5">
        <v>14.249996631015327</v>
      </c>
      <c r="AA29" s="1">
        <v>1465.5707243918996</v>
      </c>
      <c r="AB29" s="1">
        <v>11638.348304535462</v>
      </c>
      <c r="AC29" s="5">
        <v>12.592600651251923</v>
      </c>
      <c r="AE29" s="1">
        <v>8271.4699999999975</v>
      </c>
      <c r="AF29" s="1">
        <v>11130.949999999997</v>
      </c>
      <c r="AG29" s="5">
        <v>74.310548515625356</v>
      </c>
      <c r="AH29" s="1">
        <v>8574.4188775329785</v>
      </c>
      <c r="AI29" s="1">
        <v>11638.348304535462</v>
      </c>
      <c r="AJ29" s="5">
        <v>73.673846607525306</v>
      </c>
      <c r="AL29" s="1">
        <v>1392.9999999999998</v>
      </c>
      <c r="AM29" s="1">
        <v>11128.579999999996</v>
      </c>
      <c r="AN29" s="5">
        <v>12.517320269072965</v>
      </c>
      <c r="AO29" s="1">
        <v>1349.6720471339031</v>
      </c>
      <c r="AP29" s="1">
        <v>11637.313572239078</v>
      </c>
      <c r="AQ29" s="5">
        <v>11.597797367543301</v>
      </c>
      <c r="AS29" s="1">
        <v>2050.7000000000003</v>
      </c>
      <c r="AT29" s="1">
        <v>11128.579999999996</v>
      </c>
      <c r="AU29" s="5">
        <v>18.427328554047335</v>
      </c>
      <c r="AV29" s="1">
        <v>1905.6194936117795</v>
      </c>
      <c r="AW29" s="1">
        <v>11637.313572239078</v>
      </c>
      <c r="AX29" s="5">
        <v>16.375080741638286</v>
      </c>
      <c r="AZ29" s="1">
        <v>7684.8599999999969</v>
      </c>
      <c r="BA29" s="1">
        <v>11128.579999999996</v>
      </c>
      <c r="BB29" s="5">
        <v>69.055171459431477</v>
      </c>
      <c r="BC29" s="1">
        <v>8382.022031493394</v>
      </c>
      <c r="BD29" s="1">
        <v>11637.313572239078</v>
      </c>
      <c r="BE29" s="5">
        <v>72.027121890818407</v>
      </c>
      <c r="BG29" s="1">
        <v>1254.7099999999998</v>
      </c>
      <c r="BH29" s="1">
        <v>11096.949999999997</v>
      </c>
      <c r="BI29" s="5">
        <v>11.306800517259248</v>
      </c>
      <c r="BJ29" s="1">
        <v>1246.5034688018261</v>
      </c>
      <c r="BK29" s="1">
        <v>11614.13797992432</v>
      </c>
      <c r="BL29" s="5">
        <v>10.732638711168029</v>
      </c>
      <c r="BN29" s="1">
        <v>1981.4099999999999</v>
      </c>
      <c r="BO29" s="1">
        <v>11096.949999999997</v>
      </c>
      <c r="BP29" s="5">
        <v>17.855446766904421</v>
      </c>
      <c r="BQ29" s="1">
        <v>1922.1505786174966</v>
      </c>
      <c r="BR29" s="1">
        <v>11614.13797992432</v>
      </c>
      <c r="BS29" s="5">
        <v>16.550092498815154</v>
      </c>
      <c r="BU29" s="1">
        <v>7860.78</v>
      </c>
      <c r="BV29" s="1">
        <v>11096.949999999997</v>
      </c>
      <c r="BW29" s="5">
        <v>70.837302141579457</v>
      </c>
      <c r="BX29" s="1">
        <v>8445.4839325049961</v>
      </c>
      <c r="BY29" s="1">
        <v>11614.13797992432</v>
      </c>
      <c r="BZ29" s="5">
        <v>72.717268790016803</v>
      </c>
      <c r="CB29" s="1">
        <v>1903.98</v>
      </c>
      <c r="CC29" s="1">
        <v>11093.609999999995</v>
      </c>
      <c r="CD29" s="5">
        <v>17.162853210091221</v>
      </c>
      <c r="CE29" s="1">
        <v>1148.4951525499939</v>
      </c>
      <c r="CF29" s="1">
        <v>11622.803417139758</v>
      </c>
      <c r="CG29" s="5">
        <v>9.88139531686776</v>
      </c>
      <c r="CI29" s="1">
        <v>2770.07</v>
      </c>
      <c r="CJ29" s="1">
        <v>11093.609999999995</v>
      </c>
      <c r="CK29" s="5">
        <v>24.969960184286283</v>
      </c>
      <c r="CL29" s="1">
        <v>1500.3548973956933</v>
      </c>
      <c r="CM29" s="1">
        <v>11622.803417139758</v>
      </c>
      <c r="CN29" s="5">
        <v>12.908717832938398</v>
      </c>
      <c r="CP29" s="1">
        <v>6419.2400000000007</v>
      </c>
      <c r="CQ29" s="1">
        <v>11093.609999999995</v>
      </c>
      <c r="CR29" s="5">
        <v>57.864302062178162</v>
      </c>
      <c r="CS29" s="1">
        <v>8973.9533671940717</v>
      </c>
      <c r="CT29" s="1">
        <v>11622.803417139758</v>
      </c>
      <c r="CU29" s="5">
        <v>77.209886850193854</v>
      </c>
      <c r="CW29" s="1">
        <v>1203.1199999999999</v>
      </c>
      <c r="CX29" s="1">
        <v>11128.219999999996</v>
      </c>
      <c r="CY29" s="5">
        <v>10.811432556150043</v>
      </c>
      <c r="CZ29" s="1">
        <v>1162.4943531331808</v>
      </c>
      <c r="DA29" s="1">
        <v>11645.788806272098</v>
      </c>
      <c r="DB29" s="5">
        <v>9.9821005899325055</v>
      </c>
      <c r="DD29" s="1">
        <v>1906.6099999999997</v>
      </c>
      <c r="DE29" s="1">
        <v>11128.219999999996</v>
      </c>
      <c r="DF29" s="5">
        <v>17.133108439624671</v>
      </c>
      <c r="DG29" s="1">
        <v>1842.436636889154</v>
      </c>
      <c r="DH29" s="1">
        <v>11645.788806272098</v>
      </c>
      <c r="DI29" s="5">
        <v>15.82062552857621</v>
      </c>
      <c r="DK29" s="1">
        <v>8017.9999999999991</v>
      </c>
      <c r="DL29" s="1">
        <v>11128.219999999996</v>
      </c>
      <c r="DM29" s="5">
        <v>72.051055784303358</v>
      </c>
      <c r="DN29" s="1">
        <v>8640.8578162497615</v>
      </c>
      <c r="DO29" s="1">
        <v>11645.788806272098</v>
      </c>
      <c r="DP29" s="5">
        <v>74.19727388149127</v>
      </c>
    </row>
    <row r="30" spans="1:120" ht="12.75">
      <c r="A30" s="49"/>
      <c r="B30" t="s">
        <v>149</v>
      </c>
      <c r="C30" s="1">
        <v>2664.9899999999993</v>
      </c>
      <c r="D30" s="1">
        <v>8396.7800000000007</v>
      </c>
      <c r="E30" s="5">
        <v>31.738237753043418</v>
      </c>
      <c r="F30" s="1">
        <v>2476.9307922723283</v>
      </c>
      <c r="G30" s="1">
        <v>8703.8856637341032</v>
      </c>
      <c r="H30" s="5">
        <v>28.457758844337651</v>
      </c>
      <c r="J30" s="1">
        <v>1407.33</v>
      </c>
      <c r="K30" s="1">
        <v>8419.7100000000009</v>
      </c>
      <c r="L30" s="5">
        <v>16.714708701368572</v>
      </c>
      <c r="M30" s="1">
        <v>1367.7508809711539</v>
      </c>
      <c r="N30" s="1">
        <v>8711.4973402550822</v>
      </c>
      <c r="O30" s="5">
        <v>15.700525725364049</v>
      </c>
      <c r="Q30" s="1">
        <v>1008.2600000000002</v>
      </c>
      <c r="R30" s="1">
        <v>8442.1800000000021</v>
      </c>
      <c r="S30" s="5">
        <v>11.943123695538356</v>
      </c>
      <c r="T30" s="1">
        <v>1214.0262637739404</v>
      </c>
      <c r="U30" s="1">
        <v>8722.1462195805289</v>
      </c>
      <c r="V30" s="5">
        <v>13.918893735678811</v>
      </c>
      <c r="X30" s="1">
        <v>1199.92</v>
      </c>
      <c r="Y30" s="1">
        <v>8442.1800000000021</v>
      </c>
      <c r="Z30" s="5">
        <v>14.213390380209848</v>
      </c>
      <c r="AA30" s="1">
        <v>1190.9877900596853</v>
      </c>
      <c r="AB30" s="1">
        <v>8722.1462195805289</v>
      </c>
      <c r="AC30" s="5">
        <v>13.654756066643458</v>
      </c>
      <c r="AE30" s="1">
        <v>6233.7900000000027</v>
      </c>
      <c r="AF30" s="1">
        <v>8442.1800000000021</v>
      </c>
      <c r="AG30" s="5">
        <v>73.840998415101325</v>
      </c>
      <c r="AH30" s="1">
        <v>6317.1321657469061</v>
      </c>
      <c r="AI30" s="1">
        <v>8722.1462195805289</v>
      </c>
      <c r="AJ30" s="5">
        <v>72.426350197677763</v>
      </c>
      <c r="AL30" s="1">
        <v>1094.8699999999997</v>
      </c>
      <c r="AM30" s="1">
        <v>8437.8100000000013</v>
      </c>
      <c r="AN30" s="5">
        <v>12.975760297992009</v>
      </c>
      <c r="AO30" s="1">
        <v>1077.6419345960412</v>
      </c>
      <c r="AP30" s="1">
        <v>8717.7467779472172</v>
      </c>
      <c r="AQ30" s="5">
        <v>12.361473234369345</v>
      </c>
      <c r="AS30" s="1">
        <v>1460.08</v>
      </c>
      <c r="AT30" s="1">
        <v>8437.8100000000013</v>
      </c>
      <c r="AU30" s="5">
        <v>17.304016089482932</v>
      </c>
      <c r="AV30" s="1">
        <v>1434.2742538726311</v>
      </c>
      <c r="AW30" s="1">
        <v>8717.7467779472172</v>
      </c>
      <c r="AX30" s="5">
        <v>16.452350480067075</v>
      </c>
      <c r="AZ30" s="1">
        <v>5882.8600000000024</v>
      </c>
      <c r="BA30" s="1">
        <v>8437.8100000000013</v>
      </c>
      <c r="BB30" s="5">
        <v>69.720223612525061</v>
      </c>
      <c r="BC30" s="1">
        <v>6205.8305894785453</v>
      </c>
      <c r="BD30" s="1">
        <v>8717.7467779472172</v>
      </c>
      <c r="BE30" s="5">
        <v>71.18617628556359</v>
      </c>
      <c r="BG30" s="1">
        <v>962.27999999999975</v>
      </c>
      <c r="BH30" s="1">
        <v>8383.68</v>
      </c>
      <c r="BI30" s="5">
        <v>11.478014428031601</v>
      </c>
      <c r="BJ30" s="1">
        <v>1000.9420370789354</v>
      </c>
      <c r="BK30" s="1">
        <v>8692.6901680124229</v>
      </c>
      <c r="BL30" s="5">
        <v>11.514755705457292</v>
      </c>
      <c r="BN30" s="1">
        <v>1482.39</v>
      </c>
      <c r="BO30" s="1">
        <v>8383.68</v>
      </c>
      <c r="BP30" s="5">
        <v>17.681853315012024</v>
      </c>
      <c r="BQ30" s="1">
        <v>1475.5360013989743</v>
      </c>
      <c r="BR30" s="1">
        <v>8692.6901680124229</v>
      </c>
      <c r="BS30" s="5">
        <v>16.974446033158852</v>
      </c>
      <c r="BU30" s="1">
        <v>5939.050000000002</v>
      </c>
      <c r="BV30" s="1">
        <v>8383.68</v>
      </c>
      <c r="BW30" s="5">
        <v>70.840609374403627</v>
      </c>
      <c r="BX30" s="1">
        <v>6216.2121295345169</v>
      </c>
      <c r="BY30" s="1">
        <v>8692.6901680124229</v>
      </c>
      <c r="BZ30" s="5">
        <v>71.510798261383897</v>
      </c>
      <c r="CB30" s="1">
        <v>1506.8400000000001</v>
      </c>
      <c r="CC30" s="1">
        <v>8404.130000000001</v>
      </c>
      <c r="CD30" s="5">
        <v>17.929755965221862</v>
      </c>
      <c r="CE30" s="1">
        <v>915.91549466675508</v>
      </c>
      <c r="CF30" s="1">
        <v>8715.263492401562</v>
      </c>
      <c r="CG30" s="5">
        <v>10.509326487550259</v>
      </c>
      <c r="CI30" s="1">
        <v>2076.8000000000002</v>
      </c>
      <c r="CJ30" s="1">
        <v>8404.130000000001</v>
      </c>
      <c r="CK30" s="5">
        <v>24.711659624494146</v>
      </c>
      <c r="CL30" s="1">
        <v>1034.8399082089275</v>
      </c>
      <c r="CM30" s="1">
        <v>8715.263492401562</v>
      </c>
      <c r="CN30" s="5">
        <v>11.873879764061716</v>
      </c>
      <c r="CP30" s="1">
        <v>4820.4900000000007</v>
      </c>
      <c r="CQ30" s="1">
        <v>8404.130000000001</v>
      </c>
      <c r="CR30" s="5">
        <v>57.358584410283996</v>
      </c>
      <c r="CS30" s="1">
        <v>6764.5080895258789</v>
      </c>
      <c r="CT30" s="1">
        <v>8715.263492401562</v>
      </c>
      <c r="CU30" s="5">
        <v>77.616793748388019</v>
      </c>
      <c r="CW30" s="1">
        <v>882.77999999999963</v>
      </c>
      <c r="CX30" s="1">
        <v>8439.7900000000009</v>
      </c>
      <c r="CY30" s="5">
        <v>10.459738927153396</v>
      </c>
      <c r="CZ30" s="1">
        <v>945.08172106383222</v>
      </c>
      <c r="DA30" s="1">
        <v>8724.2632203062112</v>
      </c>
      <c r="DB30" s="5">
        <v>10.832796961743446</v>
      </c>
      <c r="DD30" s="1">
        <v>1440.5199999999998</v>
      </c>
      <c r="DE30" s="1">
        <v>8439.7900000000009</v>
      </c>
      <c r="DF30" s="5">
        <v>17.068197194479954</v>
      </c>
      <c r="DG30" s="1">
        <v>1417.1974681250681</v>
      </c>
      <c r="DH30" s="1">
        <v>8724.2632203062112</v>
      </c>
      <c r="DI30" s="5">
        <v>16.244322670440084</v>
      </c>
      <c r="DK30" s="1">
        <v>6116.5</v>
      </c>
      <c r="DL30" s="1">
        <v>8439.7900000000009</v>
      </c>
      <c r="DM30" s="5">
        <v>72.472182364727075</v>
      </c>
      <c r="DN30" s="1">
        <v>6361.9840311173139</v>
      </c>
      <c r="DO30" s="1">
        <v>8724.2632203062112</v>
      </c>
      <c r="DP30" s="5">
        <v>72.922880367816504</v>
      </c>
    </row>
    <row r="31" spans="1:120" ht="12.75">
      <c r="A31" s="49"/>
      <c r="B31" t="s">
        <v>150</v>
      </c>
      <c r="C31" s="1">
        <v>378.49</v>
      </c>
      <c r="D31" s="1">
        <v>1161.2800000000002</v>
      </c>
      <c r="E31" s="5">
        <v>32.592484155414709</v>
      </c>
      <c r="F31" s="1">
        <v>284.80087309759421</v>
      </c>
      <c r="G31" s="1">
        <v>1040.6475003043909</v>
      </c>
      <c r="H31" s="5">
        <v>27.367660328236944</v>
      </c>
      <c r="J31" s="1">
        <v>215.39999999999998</v>
      </c>
      <c r="K31" s="1">
        <v>1168.6600000000003</v>
      </c>
      <c r="L31" s="5">
        <v>18.431365837797127</v>
      </c>
      <c r="M31" s="1">
        <v>154.79547817073859</v>
      </c>
      <c r="N31" s="1">
        <v>1041.5059212056867</v>
      </c>
      <c r="O31" s="5">
        <v>14.862659445233058</v>
      </c>
      <c r="Q31" s="1">
        <v>166.40000000000003</v>
      </c>
      <c r="R31" s="1">
        <v>1171.4200000000005</v>
      </c>
      <c r="S31" s="5">
        <v>14.204981987673076</v>
      </c>
      <c r="T31" s="1">
        <v>130.4233148295034</v>
      </c>
      <c r="U31" s="1">
        <v>1042.0413962190516</v>
      </c>
      <c r="V31" s="5">
        <v>12.516135664353836</v>
      </c>
      <c r="X31" s="1">
        <v>171.37</v>
      </c>
      <c r="Y31" s="1">
        <v>1171.4200000000005</v>
      </c>
      <c r="Z31" s="5">
        <v>14.629253384780858</v>
      </c>
      <c r="AA31" s="1">
        <v>101.68547072638478</v>
      </c>
      <c r="AB31" s="1">
        <v>1042.0413962190516</v>
      </c>
      <c r="AC31" s="5">
        <v>9.7582947371707949</v>
      </c>
      <c r="AE31" s="1">
        <v>833.89</v>
      </c>
      <c r="AF31" s="1">
        <v>1171.4200000000005</v>
      </c>
      <c r="AG31" s="5">
        <v>71.186252582335939</v>
      </c>
      <c r="AH31" s="1">
        <v>809.93261066316347</v>
      </c>
      <c r="AI31" s="1">
        <v>1042.0413962190516</v>
      </c>
      <c r="AJ31" s="5">
        <v>77.72556959847536</v>
      </c>
      <c r="AL31" s="1">
        <v>139.31999999999994</v>
      </c>
      <c r="AM31" s="1">
        <v>1172.7600000000002</v>
      </c>
      <c r="AN31" s="5">
        <v>11.879668474368149</v>
      </c>
      <c r="AO31" s="1">
        <v>112.43770540062835</v>
      </c>
      <c r="AP31" s="1">
        <v>1041.5059256724267</v>
      </c>
      <c r="AQ31" s="5">
        <v>10.79568561533006</v>
      </c>
      <c r="AS31" s="1">
        <v>222.18999999999997</v>
      </c>
      <c r="AT31" s="1">
        <v>1172.7600000000002</v>
      </c>
      <c r="AU31" s="5">
        <v>18.94590538558613</v>
      </c>
      <c r="AV31" s="1">
        <v>159.51325707081281</v>
      </c>
      <c r="AW31" s="1">
        <v>1041.5059256724267</v>
      </c>
      <c r="AX31" s="5">
        <v>15.315636055342305</v>
      </c>
      <c r="AZ31" s="1">
        <v>811.24</v>
      </c>
      <c r="BA31" s="1">
        <v>1172.7600000000002</v>
      </c>
      <c r="BB31" s="5">
        <v>69.173573450663383</v>
      </c>
      <c r="BC31" s="1">
        <v>769.55496320098541</v>
      </c>
      <c r="BD31" s="1">
        <v>1041.5059256724267</v>
      </c>
      <c r="BE31" s="5">
        <v>73.888678329327632</v>
      </c>
      <c r="BG31" s="1">
        <v>137.88000000000002</v>
      </c>
      <c r="BH31" s="1">
        <v>1157.4800000000005</v>
      </c>
      <c r="BI31" s="5">
        <v>11.912084874036697</v>
      </c>
      <c r="BJ31" s="1">
        <v>109.87786124002744</v>
      </c>
      <c r="BK31" s="1">
        <v>1040.8471001738865</v>
      </c>
      <c r="BL31" s="5">
        <v>10.55658042585419</v>
      </c>
      <c r="BN31" s="1">
        <v>218.45000000000002</v>
      </c>
      <c r="BO31" s="1">
        <v>1157.4800000000005</v>
      </c>
      <c r="BP31" s="5">
        <v>18.872896291944564</v>
      </c>
      <c r="BQ31" s="1">
        <v>171.76410555448501</v>
      </c>
      <c r="BR31" s="1">
        <v>1040.8471001738865</v>
      </c>
      <c r="BS31" s="5">
        <v>16.502337905902767</v>
      </c>
      <c r="BU31" s="1">
        <v>801.15000000000009</v>
      </c>
      <c r="BV31" s="1">
        <v>1157.4800000000005</v>
      </c>
      <c r="BW31" s="5">
        <v>69.215018834018707</v>
      </c>
      <c r="BX31" s="1">
        <v>759.20513337937382</v>
      </c>
      <c r="BY31" s="1">
        <v>1040.8471001738865</v>
      </c>
      <c r="BZ31" s="5">
        <v>72.941081668243029</v>
      </c>
      <c r="CB31" s="1">
        <v>215.57000000000002</v>
      </c>
      <c r="CC31" s="1">
        <v>1165.3700000000003</v>
      </c>
      <c r="CD31" s="5">
        <v>18.497987763542906</v>
      </c>
      <c r="CE31" s="1">
        <v>141.36990644133891</v>
      </c>
      <c r="CF31" s="1">
        <v>1041.6791204213309</v>
      </c>
      <c r="CG31" s="5">
        <v>13.571348764690477</v>
      </c>
      <c r="CI31" s="1">
        <v>287.93</v>
      </c>
      <c r="CJ31" s="1">
        <v>1165.3700000000003</v>
      </c>
      <c r="CK31" s="5">
        <v>24.707174545423335</v>
      </c>
      <c r="CL31" s="1">
        <v>141.12426726173106</v>
      </c>
      <c r="CM31" s="1">
        <v>1041.6791204213309</v>
      </c>
      <c r="CN31" s="5">
        <v>13.547767685374179</v>
      </c>
      <c r="CP31" s="1">
        <v>661.86</v>
      </c>
      <c r="CQ31" s="1">
        <v>1165.3700000000003</v>
      </c>
      <c r="CR31" s="5">
        <v>56.793979594463551</v>
      </c>
      <c r="CS31" s="1">
        <v>759.18494671826113</v>
      </c>
      <c r="CT31" s="1">
        <v>1041.6791204213309</v>
      </c>
      <c r="CU31" s="5">
        <v>72.880883549935362</v>
      </c>
      <c r="CW31" s="1">
        <v>136.88</v>
      </c>
      <c r="CX31" s="1">
        <v>1170.8200000000002</v>
      </c>
      <c r="CY31" s="5">
        <v>11.690951640730427</v>
      </c>
      <c r="CZ31" s="1">
        <v>100.47184699834168</v>
      </c>
      <c r="DA31" s="1">
        <v>1042.9146790365276</v>
      </c>
      <c r="DB31" s="5">
        <v>9.6337551880236507</v>
      </c>
      <c r="DD31" s="1">
        <v>208.17999999999995</v>
      </c>
      <c r="DE31" s="1">
        <v>1170.8200000000002</v>
      </c>
      <c r="DF31" s="5">
        <v>17.780700705488453</v>
      </c>
      <c r="DG31" s="1">
        <v>144.91739527322994</v>
      </c>
      <c r="DH31" s="1">
        <v>1042.9146790365276</v>
      </c>
      <c r="DI31" s="5">
        <v>13.895421954086265</v>
      </c>
      <c r="DK31" s="1">
        <v>825.74</v>
      </c>
      <c r="DL31" s="1">
        <v>1170.8200000000002</v>
      </c>
      <c r="DM31" s="5">
        <v>70.526639449274853</v>
      </c>
      <c r="DN31" s="1">
        <v>797.52543676495623</v>
      </c>
      <c r="DO31" s="1">
        <v>1042.9146790365276</v>
      </c>
      <c r="DP31" s="5">
        <v>76.470822857890113</v>
      </c>
    </row>
    <row r="32" spans="1:120" ht="12.75">
      <c r="A32" s="49"/>
      <c r="B32" t="s">
        <v>151</v>
      </c>
      <c r="C32" s="1">
        <v>366.44</v>
      </c>
      <c r="D32" s="1">
        <v>822.20999999999981</v>
      </c>
      <c r="E32" s="5">
        <v>44.567689519709084</v>
      </c>
      <c r="F32" s="1">
        <v>265.67155959129343</v>
      </c>
      <c r="G32" s="1">
        <v>761.79474650237171</v>
      </c>
      <c r="H32" s="5">
        <v>34.874427896893657</v>
      </c>
      <c r="J32" s="1">
        <v>221.77000000000004</v>
      </c>
      <c r="K32" s="1">
        <v>821.52999999999986</v>
      </c>
      <c r="L32" s="5">
        <v>26.994753691283346</v>
      </c>
      <c r="M32" s="1">
        <v>164.58454094973004</v>
      </c>
      <c r="N32" s="1">
        <v>767.97565228134329</v>
      </c>
      <c r="O32" s="5">
        <v>21.43095818999161</v>
      </c>
      <c r="Q32" s="1">
        <v>144.41</v>
      </c>
      <c r="R32" s="1">
        <v>825.55999999999983</v>
      </c>
      <c r="S32" s="5">
        <v>17.492368816318624</v>
      </c>
      <c r="T32" s="1">
        <v>134.75783540435503</v>
      </c>
      <c r="U32" s="1">
        <v>768.00600746429632</v>
      </c>
      <c r="V32" s="5">
        <v>17.546455899385627</v>
      </c>
      <c r="X32" s="1">
        <v>132.86999999999998</v>
      </c>
      <c r="Y32" s="1">
        <v>825.55999999999983</v>
      </c>
      <c r="Z32" s="5">
        <v>16.094529773729349</v>
      </c>
      <c r="AA32" s="1">
        <v>91.261153604025935</v>
      </c>
      <c r="AB32" s="1">
        <v>768.00600746429632</v>
      </c>
      <c r="AC32" s="5">
        <v>11.882869758446331</v>
      </c>
      <c r="AE32" s="1">
        <v>548.26</v>
      </c>
      <c r="AF32" s="1">
        <v>825.55999999999983</v>
      </c>
      <c r="AG32" s="5">
        <v>66.410678811957951</v>
      </c>
      <c r="AH32" s="1">
        <v>541.98701845591529</v>
      </c>
      <c r="AI32" s="1">
        <v>768.00600746429632</v>
      </c>
      <c r="AJ32" s="5">
        <v>70.570674342168033</v>
      </c>
      <c r="AL32" s="1">
        <v>147.67999999999998</v>
      </c>
      <c r="AM32" s="1">
        <v>824.58999999999992</v>
      </c>
      <c r="AN32" s="5">
        <v>17.909506542645435</v>
      </c>
      <c r="AO32" s="1">
        <v>118.72238838988898</v>
      </c>
      <c r="AP32" s="1">
        <v>767.97565228134329</v>
      </c>
      <c r="AQ32" s="5">
        <v>15.459134418807816</v>
      </c>
      <c r="AS32" s="1">
        <v>160.56000000000003</v>
      </c>
      <c r="AT32" s="1">
        <v>824.58999999999992</v>
      </c>
      <c r="AU32" s="5">
        <v>19.471494924750488</v>
      </c>
      <c r="AV32" s="1">
        <v>133.24846537176242</v>
      </c>
      <c r="AW32" s="1">
        <v>767.97565228134329</v>
      </c>
      <c r="AX32" s="5">
        <v>17.350610657503974</v>
      </c>
      <c r="AZ32" s="1">
        <v>516.37999999999988</v>
      </c>
      <c r="BA32" s="1">
        <v>824.58999999999992</v>
      </c>
      <c r="BB32" s="5">
        <v>62.622636704301527</v>
      </c>
      <c r="BC32" s="1">
        <v>516.00479851969192</v>
      </c>
      <c r="BD32" s="1">
        <v>767.97565228134329</v>
      </c>
      <c r="BE32" s="5">
        <v>67.190254923688215</v>
      </c>
      <c r="BG32" s="1">
        <v>133.38999999999999</v>
      </c>
      <c r="BH32" s="1">
        <v>817.59999999999991</v>
      </c>
      <c r="BI32" s="5">
        <v>16.314823874755383</v>
      </c>
      <c r="BJ32" s="1">
        <v>101.23787976525311</v>
      </c>
      <c r="BK32" s="1">
        <v>761.80462916428678</v>
      </c>
      <c r="BL32" s="5">
        <v>13.289218244356544</v>
      </c>
      <c r="BN32" s="1">
        <v>142.88999999999999</v>
      </c>
      <c r="BO32" s="1">
        <v>817.59999999999991</v>
      </c>
      <c r="BP32" s="5">
        <v>17.476761252446185</v>
      </c>
      <c r="BQ32" s="1">
        <v>124.32392569698862</v>
      </c>
      <c r="BR32" s="1">
        <v>761.80462916428678</v>
      </c>
      <c r="BS32" s="5">
        <v>16.319660046352592</v>
      </c>
      <c r="BU32" s="1">
        <v>541.33000000000015</v>
      </c>
      <c r="BV32" s="1">
        <v>817.59999999999991</v>
      </c>
      <c r="BW32" s="5">
        <v>66.209637964774984</v>
      </c>
      <c r="BX32" s="1">
        <v>536.24282370204492</v>
      </c>
      <c r="BY32" s="1">
        <v>761.80462916428678</v>
      </c>
      <c r="BZ32" s="5">
        <v>70.391121709290843</v>
      </c>
      <c r="CB32" s="1">
        <v>229.91999999999996</v>
      </c>
      <c r="CC32" s="1">
        <v>822.2399999999999</v>
      </c>
      <c r="CD32" s="5">
        <v>27.962638645650905</v>
      </c>
      <c r="CE32" s="1">
        <v>137.80007762415258</v>
      </c>
      <c r="CF32" s="1">
        <v>770.1816068824387</v>
      </c>
      <c r="CG32" s="5">
        <v>17.891894118575919</v>
      </c>
      <c r="CI32" s="1">
        <v>210.45000000000002</v>
      </c>
      <c r="CJ32" s="1">
        <v>822.2399999999999</v>
      </c>
      <c r="CK32" s="5">
        <v>25.594716870986577</v>
      </c>
      <c r="CL32" s="1">
        <v>122.36040958539527</v>
      </c>
      <c r="CM32" s="1">
        <v>770.1816068824387</v>
      </c>
      <c r="CN32" s="5">
        <v>15.887215234948151</v>
      </c>
      <c r="CP32" s="1">
        <v>381.89000000000004</v>
      </c>
      <c r="CQ32" s="1">
        <v>822.2399999999999</v>
      </c>
      <c r="CR32" s="5">
        <v>46.445076863202964</v>
      </c>
      <c r="CS32" s="1">
        <v>510.02111967289079</v>
      </c>
      <c r="CT32" s="1">
        <v>770.1816068824387</v>
      </c>
      <c r="CU32" s="5">
        <v>66.220890646475922</v>
      </c>
      <c r="CW32" s="1">
        <v>147.84000000000003</v>
      </c>
      <c r="CX32" s="1">
        <v>825.52999999999986</v>
      </c>
      <c r="CY32" s="5">
        <v>17.908495148571227</v>
      </c>
      <c r="CZ32" s="1">
        <v>116.48439359064987</v>
      </c>
      <c r="DA32" s="1">
        <v>770.2591099577686</v>
      </c>
      <c r="DB32" s="5">
        <v>15.12275441922867</v>
      </c>
      <c r="DD32" s="1">
        <v>181.14</v>
      </c>
      <c r="DE32" s="1">
        <v>825.52999999999986</v>
      </c>
      <c r="DF32" s="5">
        <v>21.942267391857353</v>
      </c>
      <c r="DG32" s="1">
        <v>126.35607640828142</v>
      </c>
      <c r="DH32" s="1">
        <v>770.2591099577686</v>
      </c>
      <c r="DI32" s="5">
        <v>16.404359880301737</v>
      </c>
      <c r="DK32" s="1">
        <v>496.58000000000004</v>
      </c>
      <c r="DL32" s="1">
        <v>825.52999999999986</v>
      </c>
      <c r="DM32" s="5">
        <v>60.152871488619454</v>
      </c>
      <c r="DN32" s="1">
        <v>527.41863995883739</v>
      </c>
      <c r="DO32" s="1">
        <v>770.2591099577686</v>
      </c>
      <c r="DP32" s="5">
        <v>68.472885700469604</v>
      </c>
    </row>
    <row r="33" spans="1:120" ht="12.75">
      <c r="A33" s="73"/>
      <c r="B33" s="14" t="s">
        <v>82</v>
      </c>
      <c r="C33" s="1"/>
      <c r="D33" s="1"/>
      <c r="E33" s="16">
        <v>1.5699252283939018</v>
      </c>
      <c r="F33" s="1"/>
      <c r="G33" s="1"/>
      <c r="H33" s="16">
        <v>1.5242377745973827</v>
      </c>
      <c r="J33" s="1"/>
      <c r="K33" s="1"/>
      <c r="L33" s="16">
        <v>1.8059937868040634</v>
      </c>
      <c r="M33" s="1"/>
      <c r="N33" s="1"/>
      <c r="O33" s="16">
        <v>1.8077733268584424</v>
      </c>
      <c r="Q33" s="1"/>
      <c r="R33" s="1"/>
      <c r="S33" s="16">
        <v>1.6720383271230457</v>
      </c>
      <c r="T33" s="1"/>
      <c r="U33" s="1"/>
      <c r="V33" s="16">
        <v>1.6928351708306619</v>
      </c>
      <c r="X33" s="1"/>
      <c r="Y33" s="1"/>
      <c r="Z33" s="16">
        <v>1.1251320125790434</v>
      </c>
      <c r="AA33" s="1"/>
      <c r="AB33" s="1"/>
      <c r="AC33" s="16">
        <v>1.0459403320017562</v>
      </c>
      <c r="AE33" s="1"/>
      <c r="AF33" s="1"/>
      <c r="AG33" s="16">
        <v>0.88276071287973557</v>
      </c>
      <c r="AH33" s="1"/>
      <c r="AI33" s="1"/>
      <c r="AJ33" s="16">
        <v>0.90187938190594907</v>
      </c>
      <c r="AL33" s="1"/>
      <c r="AM33" s="1"/>
      <c r="AN33" s="16">
        <v>1.5247668023500043</v>
      </c>
      <c r="AO33" s="1"/>
      <c r="AP33" s="1"/>
      <c r="AQ33" s="16">
        <v>1.5660601813629731</v>
      </c>
      <c r="AS33" s="1"/>
      <c r="AT33" s="1"/>
      <c r="AU33" s="16">
        <v>1.178035339358364</v>
      </c>
      <c r="AV33" s="1"/>
      <c r="AW33" s="1"/>
      <c r="AX33" s="16">
        <v>1.1722746776985875</v>
      </c>
      <c r="AZ33" s="1"/>
      <c r="BA33" s="1"/>
      <c r="BB33" s="16">
        <v>0.8731261250579494</v>
      </c>
      <c r="BC33" s="1"/>
      <c r="BD33" s="1"/>
      <c r="BE33" s="16">
        <v>0.89227271846358569</v>
      </c>
      <c r="BG33" s="1"/>
      <c r="BH33" s="1"/>
      <c r="BI33" s="16">
        <v>1.5254013961546846</v>
      </c>
      <c r="BJ33" s="1"/>
      <c r="BK33" s="1"/>
      <c r="BL33" s="16">
        <v>1.4242801668818887</v>
      </c>
      <c r="BN33" s="1"/>
      <c r="BO33" s="1"/>
      <c r="BP33" s="16">
        <v>1.0106300893139784</v>
      </c>
      <c r="BQ33" s="1"/>
      <c r="BR33" s="1"/>
      <c r="BS33" s="16">
        <v>1.0547288108641437</v>
      </c>
      <c r="BU33" s="1"/>
      <c r="BV33" s="1"/>
      <c r="BW33" s="16">
        <v>0.91943014137629786</v>
      </c>
      <c r="BX33" s="1"/>
      <c r="BY33" s="1"/>
      <c r="BZ33" s="16">
        <v>0.93641180638995736</v>
      </c>
      <c r="CB33" s="1"/>
      <c r="CC33" s="1"/>
      <c r="CD33" s="16">
        <v>2.0078949024336397</v>
      </c>
      <c r="CE33" s="1"/>
      <c r="CF33" s="1"/>
      <c r="CG33" s="16">
        <v>2.5221695404196436</v>
      </c>
      <c r="CI33" s="1"/>
      <c r="CJ33" s="1"/>
      <c r="CK33" s="16">
        <v>1.1382259775499934</v>
      </c>
      <c r="CL33" s="1"/>
      <c r="CM33" s="1"/>
      <c r="CN33" s="16">
        <v>1.5933454731127907</v>
      </c>
      <c r="CP33" s="1"/>
      <c r="CQ33" s="1"/>
      <c r="CR33" s="16">
        <v>0.7304410703115739</v>
      </c>
      <c r="CS33" s="1"/>
      <c r="CT33" s="1"/>
      <c r="CU33" s="16">
        <v>0.79871117309716644</v>
      </c>
      <c r="CW33" s="1"/>
      <c r="CX33" s="1"/>
      <c r="CY33" s="16">
        <v>1.7646402243285091</v>
      </c>
      <c r="CZ33" s="1"/>
      <c r="DA33" s="1"/>
      <c r="DB33" s="16">
        <v>1.8157090606618453</v>
      </c>
      <c r="DD33" s="1"/>
      <c r="DE33" s="1"/>
      <c r="DF33" s="16">
        <v>1.3070324177890167</v>
      </c>
      <c r="DG33" s="1"/>
      <c r="DH33" s="1"/>
      <c r="DI33" s="16">
        <v>1.1525060751801399</v>
      </c>
      <c r="DK33" s="1"/>
      <c r="DL33" s="1"/>
      <c r="DM33" s="16">
        <v>0.8233132275797741</v>
      </c>
      <c r="DN33" s="1"/>
      <c r="DO33" s="1"/>
      <c r="DP33" s="16">
        <v>0.88452492164923813</v>
      </c>
    </row>
    <row r="34" spans="1:120" ht="12.75">
      <c r="A34" s="75"/>
      <c r="C34" s="1"/>
      <c r="D34" s="1"/>
      <c r="E34" s="16"/>
      <c r="F34" s="1"/>
      <c r="G34" s="1"/>
      <c r="H34" s="16"/>
      <c r="J34" s="1"/>
      <c r="K34" s="1"/>
      <c r="L34" s="16"/>
      <c r="M34" s="1"/>
      <c r="N34" s="1"/>
      <c r="O34" s="16"/>
      <c r="Q34" s="1"/>
      <c r="R34" s="1"/>
      <c r="S34" s="16"/>
      <c r="T34" s="1"/>
      <c r="U34" s="1"/>
      <c r="V34" s="16"/>
      <c r="X34" s="1"/>
      <c r="Y34" s="1"/>
      <c r="Z34" s="16"/>
      <c r="AA34" s="1"/>
      <c r="AB34" s="1"/>
      <c r="AC34" s="16"/>
      <c r="AE34" s="1"/>
      <c r="AF34" s="1"/>
      <c r="AG34" s="16"/>
      <c r="AH34" s="1"/>
      <c r="AI34" s="1"/>
      <c r="AJ34" s="16"/>
      <c r="AL34" s="1"/>
      <c r="AM34" s="1"/>
      <c r="AN34" s="16"/>
      <c r="AO34" s="1"/>
      <c r="AP34" s="1"/>
      <c r="AQ34" s="16"/>
      <c r="AS34" s="1"/>
      <c r="AT34" s="1"/>
      <c r="AU34" s="16"/>
      <c r="AV34" s="1"/>
      <c r="AW34" s="1"/>
      <c r="AX34" s="16"/>
      <c r="AZ34" s="1"/>
      <c r="BA34" s="1"/>
      <c r="BB34" s="16"/>
      <c r="BC34" s="1"/>
      <c r="BD34" s="1"/>
      <c r="BE34" s="16"/>
      <c r="BG34" s="1"/>
      <c r="BH34" s="1"/>
      <c r="BI34" s="16"/>
      <c r="BJ34" s="1"/>
      <c r="BK34" s="1"/>
      <c r="BL34" s="16"/>
      <c r="BN34" s="1"/>
      <c r="BO34" s="1"/>
      <c r="BP34" s="16"/>
      <c r="BQ34" s="1"/>
      <c r="BR34" s="1"/>
      <c r="BS34" s="16"/>
      <c r="BU34" s="1"/>
      <c r="BV34" s="1"/>
      <c r="BW34" s="16"/>
      <c r="BX34" s="1"/>
      <c r="BY34" s="1"/>
      <c r="BZ34" s="16"/>
      <c r="CB34" s="1"/>
      <c r="CC34" s="1"/>
      <c r="CD34" s="16"/>
      <c r="CE34" s="1"/>
      <c r="CF34" s="1"/>
      <c r="CG34" s="16"/>
      <c r="CI34" s="1"/>
      <c r="CJ34" s="1"/>
      <c r="CK34" s="16"/>
      <c r="CL34" s="1"/>
      <c r="CM34" s="1"/>
      <c r="CN34" s="16"/>
      <c r="CP34" s="1"/>
      <c r="CQ34" s="1"/>
      <c r="CR34" s="16"/>
      <c r="CS34" s="1"/>
      <c r="CT34" s="1"/>
      <c r="CU34" s="16"/>
      <c r="CW34" s="1"/>
      <c r="CX34" s="1"/>
      <c r="CY34" s="16"/>
      <c r="CZ34" s="1"/>
      <c r="DA34" s="1"/>
      <c r="DB34" s="16"/>
      <c r="DD34" s="1"/>
      <c r="DE34" s="1"/>
      <c r="DF34" s="16"/>
      <c r="DG34" s="1"/>
      <c r="DH34" s="1"/>
      <c r="DI34" s="16"/>
      <c r="DK34" s="1"/>
      <c r="DL34" s="1"/>
      <c r="DM34" s="16"/>
      <c r="DN34" s="1"/>
      <c r="DO34" s="1"/>
      <c r="DP34" s="16"/>
    </row>
    <row r="35" spans="1:120" ht="12.75">
      <c r="A35" s="74" t="s">
        <v>155</v>
      </c>
      <c r="B35" t="s">
        <v>147</v>
      </c>
      <c r="C35" s="1">
        <v>2529.0500000000002</v>
      </c>
      <c r="D35" s="1">
        <v>10972.760000000002</v>
      </c>
      <c r="E35" s="5">
        <v>23.048439954942964</v>
      </c>
      <c r="F35" s="1">
        <v>3232.0936612307432</v>
      </c>
      <c r="G35" s="1">
        <v>14064.256186888369</v>
      </c>
      <c r="H35" s="5">
        <v>22.980907189702041</v>
      </c>
      <c r="J35" s="1">
        <v>1245.0199999999998</v>
      </c>
      <c r="K35" s="1">
        <v>10989.19</v>
      </c>
      <c r="L35" s="5">
        <v>11.329497442486659</v>
      </c>
      <c r="M35" s="1">
        <v>1707.1884690387401</v>
      </c>
      <c r="N35" s="1">
        <v>14096.248116462877</v>
      </c>
      <c r="O35" s="5">
        <v>12.110942251682776</v>
      </c>
      <c r="Q35" s="1">
        <v>1081.29</v>
      </c>
      <c r="R35" s="1">
        <v>11016.19</v>
      </c>
      <c r="S35" s="5">
        <v>9.815462514716975</v>
      </c>
      <c r="T35" s="1">
        <v>1407.1603015499038</v>
      </c>
      <c r="U35" s="1">
        <v>14120.09025020441</v>
      </c>
      <c r="V35" s="5">
        <v>9.9656608181348769</v>
      </c>
      <c r="X35" s="1">
        <v>1648.8500000000001</v>
      </c>
      <c r="Y35" s="1">
        <v>11016.19</v>
      </c>
      <c r="Z35" s="5">
        <v>14.967515992371228</v>
      </c>
      <c r="AA35" s="1">
        <v>1606.4386540033809</v>
      </c>
      <c r="AB35" s="1">
        <v>14120.09025020441</v>
      </c>
      <c r="AC35" s="5">
        <v>11.376971574102548</v>
      </c>
      <c r="AE35" s="1">
        <v>8286.0700000000015</v>
      </c>
      <c r="AF35" s="1">
        <v>11016.19</v>
      </c>
      <c r="AG35" s="5">
        <v>75.2172030438836</v>
      </c>
      <c r="AH35" s="1">
        <v>11106.491294651125</v>
      </c>
      <c r="AI35" s="1">
        <v>14120.09025020441</v>
      </c>
      <c r="AJ35" s="5">
        <v>78.657367607762581</v>
      </c>
      <c r="AL35" s="1">
        <v>1108.0899999999999</v>
      </c>
      <c r="AM35" s="1">
        <v>11013.19</v>
      </c>
      <c r="AN35" s="5">
        <v>10.061480824356975</v>
      </c>
      <c r="AO35" s="1">
        <v>1535.6340034938423</v>
      </c>
      <c r="AP35" s="1">
        <v>14120.09025020441</v>
      </c>
      <c r="AQ35" s="5">
        <v>10.875525412959819</v>
      </c>
      <c r="AS35" s="1">
        <v>1737.69</v>
      </c>
      <c r="AT35" s="1">
        <v>11013.19</v>
      </c>
      <c r="AU35" s="5">
        <v>15.778262247359756</v>
      </c>
      <c r="AV35" s="1">
        <v>2121.7778360812508</v>
      </c>
      <c r="AW35" s="1">
        <v>14120.09025020441</v>
      </c>
      <c r="AX35" s="5">
        <v>15.026659167780707</v>
      </c>
      <c r="AZ35" s="1">
        <v>8167.420000000001</v>
      </c>
      <c r="BA35" s="1">
        <v>11013.19</v>
      </c>
      <c r="BB35" s="5">
        <v>74.160347728496461</v>
      </c>
      <c r="BC35" s="1">
        <v>10462.678410629318</v>
      </c>
      <c r="BD35" s="1">
        <v>14120.09025020441</v>
      </c>
      <c r="BE35" s="5">
        <v>74.09781541925949</v>
      </c>
      <c r="BG35" s="1">
        <v>1116.1099999999999</v>
      </c>
      <c r="BH35" s="1">
        <v>10951.760000000002</v>
      </c>
      <c r="BI35" s="5">
        <v>10.191147358963306</v>
      </c>
      <c r="BJ35" s="1">
        <v>1377.8355712557845</v>
      </c>
      <c r="BK35" s="1">
        <v>14070.142872290568</v>
      </c>
      <c r="BL35" s="5">
        <v>9.7926196184493897</v>
      </c>
      <c r="BN35" s="1">
        <v>1695.63</v>
      </c>
      <c r="BO35" s="1">
        <v>10951.760000000002</v>
      </c>
      <c r="BP35" s="5">
        <v>15.48271693316873</v>
      </c>
      <c r="BQ35" s="1">
        <v>2191.1321416243877</v>
      </c>
      <c r="BR35" s="1">
        <v>14070.142872290568</v>
      </c>
      <c r="BS35" s="5">
        <v>15.572920342831454</v>
      </c>
      <c r="BU35" s="1">
        <v>8140.03</v>
      </c>
      <c r="BV35" s="1">
        <v>10951.760000000002</v>
      </c>
      <c r="BW35" s="5">
        <v>74.326227017392625</v>
      </c>
      <c r="BX35" s="1">
        <v>10501.175159410395</v>
      </c>
      <c r="BY35" s="1">
        <v>14070.142872290568</v>
      </c>
      <c r="BZ35" s="5">
        <v>74.634460038719155</v>
      </c>
      <c r="CB35" s="1">
        <v>645.03</v>
      </c>
      <c r="CC35" s="1">
        <v>10997.1</v>
      </c>
      <c r="CD35" s="5">
        <v>5.8654554382519022</v>
      </c>
      <c r="CE35" s="1">
        <v>998.95423823898386</v>
      </c>
      <c r="CF35" s="1">
        <v>14070.004113019113</v>
      </c>
      <c r="CG35" s="5">
        <v>7.0998859006348241</v>
      </c>
      <c r="CI35" s="1">
        <v>1135.7300000000002</v>
      </c>
      <c r="CJ35" s="1">
        <v>10997.1</v>
      </c>
      <c r="CK35" s="5">
        <v>10.327540897145614</v>
      </c>
      <c r="CL35" s="1">
        <v>1409.7067338919269</v>
      </c>
      <c r="CM35" s="1">
        <v>14070.004113019113</v>
      </c>
      <c r="CN35" s="5">
        <v>10.019234696509516</v>
      </c>
      <c r="CP35" s="1">
        <v>9216.3499999999985</v>
      </c>
      <c r="CQ35" s="1">
        <v>10997.1</v>
      </c>
      <c r="CR35" s="5">
        <v>83.807094597666648</v>
      </c>
      <c r="CS35" s="1">
        <v>11661.343140888202</v>
      </c>
      <c r="CT35" s="1">
        <v>14070.004113019113</v>
      </c>
      <c r="CU35" s="5">
        <v>82.880879402855669</v>
      </c>
      <c r="CW35" s="1">
        <v>908.67</v>
      </c>
      <c r="CX35" s="1">
        <v>11013.1</v>
      </c>
      <c r="CY35" s="5">
        <v>8.2508103985253918</v>
      </c>
      <c r="CZ35" s="1">
        <v>1205.6720896937904</v>
      </c>
      <c r="DA35" s="1">
        <v>14115.09025020441</v>
      </c>
      <c r="DB35" s="5">
        <v>8.5417242704227867</v>
      </c>
      <c r="DD35" s="1">
        <v>1836.75</v>
      </c>
      <c r="DE35" s="1">
        <v>11013.1</v>
      </c>
      <c r="DF35" s="5">
        <v>16.677865451144548</v>
      </c>
      <c r="DG35" s="1">
        <v>1851.8843618355777</v>
      </c>
      <c r="DH35" s="1">
        <v>14115.09025020441</v>
      </c>
      <c r="DI35" s="5">
        <v>13.119890337284662</v>
      </c>
      <c r="DK35" s="1">
        <v>8267.66</v>
      </c>
      <c r="DL35" s="1">
        <v>11013.1</v>
      </c>
      <c r="DM35" s="5">
        <v>75.071142548419601</v>
      </c>
      <c r="DN35" s="1">
        <v>11057.533798675042</v>
      </c>
      <c r="DO35" s="1">
        <v>14115.09025020441</v>
      </c>
      <c r="DP35" s="5">
        <v>78.338385392292551</v>
      </c>
    </row>
    <row r="36" spans="1:120" ht="12.75">
      <c r="A36" s="49"/>
      <c r="B36" t="s">
        <v>148</v>
      </c>
      <c r="C36" s="1">
        <v>353.89000000000004</v>
      </c>
      <c r="D36" s="1">
        <v>1750.74</v>
      </c>
      <c r="E36" s="5">
        <v>20.213738190707929</v>
      </c>
      <c r="F36" s="1">
        <v>477.15762708614238</v>
      </c>
      <c r="G36" s="1">
        <v>1994.9315199986863</v>
      </c>
      <c r="H36" s="5">
        <v>23.918496565057861</v>
      </c>
      <c r="J36" s="1">
        <v>191.13000000000002</v>
      </c>
      <c r="K36" s="1">
        <v>1751.83</v>
      </c>
      <c r="L36" s="5">
        <v>10.910305223680382</v>
      </c>
      <c r="M36" s="1">
        <v>261.91706328590635</v>
      </c>
      <c r="N36" s="1">
        <v>1999.8534208506439</v>
      </c>
      <c r="O36" s="5">
        <v>13.096813024151496</v>
      </c>
      <c r="Q36" s="1">
        <v>142.39000000000001</v>
      </c>
      <c r="R36" s="1">
        <v>1752.57</v>
      </c>
      <c r="S36" s="5">
        <v>8.1246398146721681</v>
      </c>
      <c r="T36" s="1">
        <v>227.91065235527739</v>
      </c>
      <c r="U36" s="1">
        <v>2001.0112871091105</v>
      </c>
      <c r="V36" s="5">
        <v>11.389773452229905</v>
      </c>
      <c r="X36" s="1">
        <v>257.7</v>
      </c>
      <c r="Y36" s="1">
        <v>1752.57</v>
      </c>
      <c r="Z36" s="5">
        <v>14.704120234855097</v>
      </c>
      <c r="AA36" s="1">
        <v>257.02936142914695</v>
      </c>
      <c r="AB36" s="1">
        <v>2001.0112871091105</v>
      </c>
      <c r="AC36" s="5">
        <v>12.844973093604132</v>
      </c>
      <c r="AE36" s="1">
        <v>1352.4399999999998</v>
      </c>
      <c r="AF36" s="1">
        <v>1752.57</v>
      </c>
      <c r="AG36" s="5">
        <v>77.16895758799933</v>
      </c>
      <c r="AH36" s="1">
        <v>1516.071273324686</v>
      </c>
      <c r="AI36" s="1">
        <v>2001.0112871091105</v>
      </c>
      <c r="AJ36" s="5">
        <v>75.765253454165958</v>
      </c>
      <c r="AL36" s="1">
        <v>163.69999999999996</v>
      </c>
      <c r="AM36" s="1">
        <v>1752.57</v>
      </c>
      <c r="AN36" s="5">
        <v>9.3405684223739982</v>
      </c>
      <c r="AO36" s="1">
        <v>235.62752344821556</v>
      </c>
      <c r="AP36" s="1">
        <v>2001.2360632647747</v>
      </c>
      <c r="AQ36" s="5">
        <v>11.774099406534667</v>
      </c>
      <c r="AS36" s="1">
        <v>294.85999999999996</v>
      </c>
      <c r="AT36" s="1">
        <v>1752.57</v>
      </c>
      <c r="AU36" s="5">
        <v>16.82443497264018</v>
      </c>
      <c r="AV36" s="1">
        <v>344.62540958619621</v>
      </c>
      <c r="AW36" s="1">
        <v>2001.2360632647747</v>
      </c>
      <c r="AX36" s="5">
        <v>17.220627586731649</v>
      </c>
      <c r="AZ36" s="1">
        <v>1294</v>
      </c>
      <c r="BA36" s="1">
        <v>1752.57</v>
      </c>
      <c r="BB36" s="5">
        <v>73.834426014367466</v>
      </c>
      <c r="BC36" s="1">
        <v>1420.983130230363</v>
      </c>
      <c r="BD36" s="1">
        <v>2001.2360632647747</v>
      </c>
      <c r="BE36" s="5">
        <v>71.005273006733688</v>
      </c>
      <c r="BG36" s="1">
        <v>183.72</v>
      </c>
      <c r="BH36" s="1">
        <v>1750</v>
      </c>
      <c r="BI36" s="5">
        <v>10.498285714285714</v>
      </c>
      <c r="BJ36" s="1">
        <v>245.52975815348518</v>
      </c>
      <c r="BK36" s="1">
        <v>1996.2833156408253</v>
      </c>
      <c r="BL36" s="5">
        <v>12.299344297964433</v>
      </c>
      <c r="BN36" s="1">
        <v>239.93000000000004</v>
      </c>
      <c r="BO36" s="1">
        <v>1750</v>
      </c>
      <c r="BP36" s="5">
        <v>13.710285714285716</v>
      </c>
      <c r="BQ36" s="1">
        <v>303.91730480789687</v>
      </c>
      <c r="BR36" s="1">
        <v>1996.2833156408253</v>
      </c>
      <c r="BS36" s="5">
        <v>15.224156933372788</v>
      </c>
      <c r="BU36" s="1">
        <v>1326.33</v>
      </c>
      <c r="BV36" s="1">
        <v>1750</v>
      </c>
      <c r="BW36" s="5">
        <v>75.790285714285716</v>
      </c>
      <c r="BX36" s="1">
        <v>1446.8362526794429</v>
      </c>
      <c r="BY36" s="1">
        <v>1996.2833156408253</v>
      </c>
      <c r="BZ36" s="5">
        <v>72.476498768662751</v>
      </c>
      <c r="CB36" s="1">
        <v>92.410000000000011</v>
      </c>
      <c r="CC36" s="1">
        <v>1752.6599999999999</v>
      </c>
      <c r="CD36" s="5">
        <v>5.2725571417160211</v>
      </c>
      <c r="CE36" s="1">
        <v>144.17084205752298</v>
      </c>
      <c r="CF36" s="1">
        <v>1994.3222004500728</v>
      </c>
      <c r="CG36" s="5">
        <v>7.2290646930063218</v>
      </c>
      <c r="CI36" s="1">
        <v>188.36</v>
      </c>
      <c r="CJ36" s="1">
        <v>1752.6599999999999</v>
      </c>
      <c r="CK36" s="5">
        <v>10.747092990083646</v>
      </c>
      <c r="CL36" s="1">
        <v>229.48103325880888</v>
      </c>
      <c r="CM36" s="1">
        <v>1994.3222004500728</v>
      </c>
      <c r="CN36" s="5">
        <v>11.506718082314897</v>
      </c>
      <c r="CP36" s="1">
        <v>1471.8799999999997</v>
      </c>
      <c r="CQ36" s="1">
        <v>1752.6599999999999</v>
      </c>
      <c r="CR36" s="5">
        <v>83.979779306882094</v>
      </c>
      <c r="CS36" s="1">
        <v>1620.6703251337415</v>
      </c>
      <c r="CT36" s="1">
        <v>1994.3222004500728</v>
      </c>
      <c r="CU36" s="5">
        <v>81.264217224678802</v>
      </c>
      <c r="CW36" s="1">
        <v>103.77000000000001</v>
      </c>
      <c r="CX36" s="1">
        <v>1752.6599999999999</v>
      </c>
      <c r="CY36" s="5">
        <v>5.9207147992194731</v>
      </c>
      <c r="CZ36" s="1">
        <v>138.31633482764695</v>
      </c>
      <c r="DA36" s="1">
        <v>2001.2360632647747</v>
      </c>
      <c r="DB36" s="5">
        <v>6.9115451878275964</v>
      </c>
      <c r="DD36" s="1">
        <v>289.29999999999995</v>
      </c>
      <c r="DE36" s="1">
        <v>1752.6599999999999</v>
      </c>
      <c r="DF36" s="5">
        <v>16.506338936245477</v>
      </c>
      <c r="DG36" s="1">
        <v>282.00076174585195</v>
      </c>
      <c r="DH36" s="1">
        <v>2001.2360632647747</v>
      </c>
      <c r="DI36" s="5">
        <v>14.09132920010455</v>
      </c>
      <c r="DK36" s="1">
        <v>1359.59</v>
      </c>
      <c r="DL36" s="1">
        <v>1752.6599999999999</v>
      </c>
      <c r="DM36" s="5">
        <v>77.572946264535048</v>
      </c>
      <c r="DN36" s="1">
        <v>1580.9189666912755</v>
      </c>
      <c r="DO36" s="1">
        <v>2001.2360632647747</v>
      </c>
      <c r="DP36" s="5">
        <v>78.997125612067848</v>
      </c>
    </row>
    <row r="37" spans="1:120" ht="12.75">
      <c r="A37" s="49"/>
      <c r="B37" t="s">
        <v>149</v>
      </c>
      <c r="C37" s="1">
        <v>449.97999999999996</v>
      </c>
      <c r="D37" s="1">
        <v>1988.5600000000004</v>
      </c>
      <c r="E37" s="5">
        <v>22.628434646176121</v>
      </c>
      <c r="F37" s="1">
        <v>596.09784730709816</v>
      </c>
      <c r="G37" s="1">
        <v>2156.0993655252246</v>
      </c>
      <c r="H37" s="5">
        <v>27.647048964363897</v>
      </c>
      <c r="J37" s="1">
        <v>242.26999999999998</v>
      </c>
      <c r="K37" s="1">
        <v>1994.0300000000004</v>
      </c>
      <c r="L37" s="5">
        <v>12.149767054658151</v>
      </c>
      <c r="M37" s="1">
        <v>328.34269271239668</v>
      </c>
      <c r="N37" s="1">
        <v>2158.1855350987585</v>
      </c>
      <c r="O37" s="5">
        <v>15.213830663422168</v>
      </c>
      <c r="Q37" s="1">
        <v>217.25</v>
      </c>
      <c r="R37" s="1">
        <v>1994.3000000000004</v>
      </c>
      <c r="S37" s="5">
        <v>10.89354660783232</v>
      </c>
      <c r="T37" s="1">
        <v>290.22926134524528</v>
      </c>
      <c r="U37" s="1">
        <v>2159.1855350987585</v>
      </c>
      <c r="V37" s="5">
        <v>13.441608265126256</v>
      </c>
      <c r="X37" s="1">
        <v>271.77</v>
      </c>
      <c r="Y37" s="1">
        <v>1994.3000000000004</v>
      </c>
      <c r="Z37" s="5">
        <v>13.627337913052195</v>
      </c>
      <c r="AA37" s="1">
        <v>247.56048688016125</v>
      </c>
      <c r="AB37" s="1">
        <v>2159.1855350987585</v>
      </c>
      <c r="AC37" s="5">
        <v>11.465456898257617</v>
      </c>
      <c r="AE37" s="1">
        <v>1505.2999999999997</v>
      </c>
      <c r="AF37" s="1">
        <v>1994.3000000000004</v>
      </c>
      <c r="AG37" s="5">
        <v>75.480118337261175</v>
      </c>
      <c r="AH37" s="1">
        <v>1621.3957868733523</v>
      </c>
      <c r="AI37" s="1">
        <v>2159.1855350987585</v>
      </c>
      <c r="AJ37" s="5">
        <v>75.092934836616138</v>
      </c>
      <c r="AL37" s="1">
        <v>195.82999999999998</v>
      </c>
      <c r="AM37" s="1">
        <v>1995.3000000000004</v>
      </c>
      <c r="AN37" s="5">
        <v>9.8145642259309351</v>
      </c>
      <c r="AO37" s="1">
        <v>259.44210581454882</v>
      </c>
      <c r="AP37" s="1">
        <v>2158.7496751396716</v>
      </c>
      <c r="AQ37" s="5">
        <v>12.018165366846569</v>
      </c>
      <c r="AS37" s="1">
        <v>350.27</v>
      </c>
      <c r="AT37" s="1">
        <v>1995.3000000000004</v>
      </c>
      <c r="AU37" s="5">
        <v>17.554753671127145</v>
      </c>
      <c r="AV37" s="1">
        <v>372.49146427719523</v>
      </c>
      <c r="AW37" s="1">
        <v>2158.7496751396716</v>
      </c>
      <c r="AX37" s="5">
        <v>17.254963304306923</v>
      </c>
      <c r="AZ37" s="1">
        <v>1449.1999999999998</v>
      </c>
      <c r="BA37" s="1">
        <v>1995.3000000000004</v>
      </c>
      <c r="BB37" s="5">
        <v>72.63068210294189</v>
      </c>
      <c r="BC37" s="1">
        <v>1526.8161050479273</v>
      </c>
      <c r="BD37" s="1">
        <v>2158.7496751396716</v>
      </c>
      <c r="BE37" s="5">
        <v>70.726871328846499</v>
      </c>
      <c r="BG37" s="1">
        <v>193.73000000000002</v>
      </c>
      <c r="BH37" s="1">
        <v>1987.3000000000002</v>
      </c>
      <c r="BI37" s="5">
        <v>9.7484023549539565</v>
      </c>
      <c r="BJ37" s="1">
        <v>254.34658326635702</v>
      </c>
      <c r="BK37" s="1">
        <v>2153.0719682843114</v>
      </c>
      <c r="BL37" s="5">
        <v>11.813194682434821</v>
      </c>
      <c r="BN37" s="1">
        <v>313.42</v>
      </c>
      <c r="BO37" s="1">
        <v>1987.3000000000002</v>
      </c>
      <c r="BP37" s="5">
        <v>15.77114678206612</v>
      </c>
      <c r="BQ37" s="1">
        <v>374.46682645754839</v>
      </c>
      <c r="BR37" s="1">
        <v>2153.0719682843114</v>
      </c>
      <c r="BS37" s="5">
        <v>17.392211313583939</v>
      </c>
      <c r="BU37" s="1">
        <v>1480.1799999999998</v>
      </c>
      <c r="BV37" s="1">
        <v>1987.3000000000002</v>
      </c>
      <c r="BW37" s="5">
        <v>74.481960448850188</v>
      </c>
      <c r="BX37" s="1">
        <v>1524.2585585604063</v>
      </c>
      <c r="BY37" s="1">
        <v>2153.0719682843114</v>
      </c>
      <c r="BZ37" s="5">
        <v>70.79459400398126</v>
      </c>
      <c r="CB37" s="1">
        <v>146.43</v>
      </c>
      <c r="CC37" s="1">
        <v>1992.2900000000002</v>
      </c>
      <c r="CD37" s="5">
        <v>7.3498336085610019</v>
      </c>
      <c r="CE37" s="1">
        <v>248.31763866070446</v>
      </c>
      <c r="CF37" s="1">
        <v>2158.7496751396716</v>
      </c>
      <c r="CG37" s="5">
        <v>11.502845444302766</v>
      </c>
      <c r="CI37" s="1">
        <v>263.58000000000004</v>
      </c>
      <c r="CJ37" s="1">
        <v>1992.2900000000002</v>
      </c>
      <c r="CK37" s="5">
        <v>13.230001656385365</v>
      </c>
      <c r="CL37" s="1">
        <v>257.91388868858286</v>
      </c>
      <c r="CM37" s="1">
        <v>2158.7496751396716</v>
      </c>
      <c r="CN37" s="5">
        <v>11.947373595870756</v>
      </c>
      <c r="CP37" s="1">
        <v>1582.2800000000002</v>
      </c>
      <c r="CQ37" s="1">
        <v>1992.2900000000002</v>
      </c>
      <c r="CR37" s="5">
        <v>79.420164735053632</v>
      </c>
      <c r="CS37" s="1">
        <v>1652.5181477903839</v>
      </c>
      <c r="CT37" s="1">
        <v>2158.7496751396716</v>
      </c>
      <c r="CU37" s="5">
        <v>76.549780959826464</v>
      </c>
      <c r="CW37" s="1">
        <v>155.98999999999998</v>
      </c>
      <c r="CX37" s="1">
        <v>1994.3000000000004</v>
      </c>
      <c r="CY37" s="5">
        <v>7.8217921075063908</v>
      </c>
      <c r="CZ37" s="1">
        <v>205.86560214839733</v>
      </c>
      <c r="DA37" s="1">
        <v>2158.7496751396716</v>
      </c>
      <c r="DB37" s="5">
        <v>9.5363350609457669</v>
      </c>
      <c r="DD37" s="1">
        <v>345.99</v>
      </c>
      <c r="DE37" s="1">
        <v>1994.3000000000004</v>
      </c>
      <c r="DF37" s="5">
        <v>17.348944491801632</v>
      </c>
      <c r="DG37" s="1">
        <v>330.59436025233697</v>
      </c>
      <c r="DH37" s="1">
        <v>2158.7496751396716</v>
      </c>
      <c r="DI37" s="5">
        <v>15.314159119952036</v>
      </c>
      <c r="DK37" s="1">
        <v>1492.33</v>
      </c>
      <c r="DL37" s="1">
        <v>1994.3000000000004</v>
      </c>
      <c r="DM37" s="5">
        <v>74.829764829764812</v>
      </c>
      <c r="DN37" s="1">
        <v>1622.2897127389372</v>
      </c>
      <c r="DO37" s="1">
        <v>2158.7496751396716</v>
      </c>
      <c r="DP37" s="5">
        <v>75.149505819102188</v>
      </c>
    </row>
    <row r="38" spans="1:120" ht="12.75">
      <c r="A38" s="49"/>
      <c r="B38" t="s">
        <v>150</v>
      </c>
      <c r="C38" s="1">
        <v>137.23000000000002</v>
      </c>
      <c r="D38" s="1">
        <v>593.4</v>
      </c>
      <c r="E38" s="5">
        <v>23.126053252443548</v>
      </c>
      <c r="F38" s="1">
        <v>116.38598929982922</v>
      </c>
      <c r="G38" s="1">
        <v>513.95657205668795</v>
      </c>
      <c r="H38" s="5">
        <v>22.645101868060593</v>
      </c>
      <c r="J38" s="1">
        <v>61.370000000000005</v>
      </c>
      <c r="K38" s="1">
        <v>591.42000000000007</v>
      </c>
      <c r="L38" s="5">
        <v>10.376720435561868</v>
      </c>
      <c r="M38" s="1">
        <v>66.920043855405027</v>
      </c>
      <c r="N38" s="1">
        <v>514.95657205668795</v>
      </c>
      <c r="O38" s="5">
        <v>12.99527911414601</v>
      </c>
      <c r="Q38" s="1">
        <v>58.95</v>
      </c>
      <c r="R38" s="1">
        <v>593.41999999999996</v>
      </c>
      <c r="S38" s="5">
        <v>9.9339422331569551</v>
      </c>
      <c r="T38" s="1">
        <v>53.07332706869213</v>
      </c>
      <c r="U38" s="1">
        <v>515.05573165361102</v>
      </c>
      <c r="V38" s="5">
        <v>10.304385294053068</v>
      </c>
      <c r="X38" s="1">
        <v>67.239999999999995</v>
      </c>
      <c r="Y38" s="1">
        <v>593.41999999999996</v>
      </c>
      <c r="Z38" s="5">
        <v>11.330929190118297</v>
      </c>
      <c r="AA38" s="1">
        <v>68.963906175723395</v>
      </c>
      <c r="AB38" s="1">
        <v>515.05573165361102</v>
      </c>
      <c r="AC38" s="5">
        <v>13.38960076306917</v>
      </c>
      <c r="AE38" s="1">
        <v>467.23</v>
      </c>
      <c r="AF38" s="1">
        <v>593.41999999999996</v>
      </c>
      <c r="AG38" s="5">
        <v>78.735128576724762</v>
      </c>
      <c r="AH38" s="1">
        <v>393.01849840919544</v>
      </c>
      <c r="AI38" s="1">
        <v>515.05573165361102</v>
      </c>
      <c r="AJ38" s="5">
        <v>76.306013942877755</v>
      </c>
      <c r="AL38" s="1">
        <v>65.63</v>
      </c>
      <c r="AM38" s="1">
        <v>593.41</v>
      </c>
      <c r="AN38" s="5">
        <v>11.059806878886436</v>
      </c>
      <c r="AO38" s="1">
        <v>59.717815078761859</v>
      </c>
      <c r="AP38" s="1">
        <v>515.16765586011093</v>
      </c>
      <c r="AQ38" s="5">
        <v>11.591918553011348</v>
      </c>
      <c r="AS38" s="1">
        <v>112.64999999999999</v>
      </c>
      <c r="AT38" s="1">
        <v>593.41</v>
      </c>
      <c r="AU38" s="5">
        <v>18.98350213174702</v>
      </c>
      <c r="AV38" s="1">
        <v>80.791608603000242</v>
      </c>
      <c r="AW38" s="1">
        <v>515.16765586011093</v>
      </c>
      <c r="AX38" s="5">
        <v>15.682585597908435</v>
      </c>
      <c r="AZ38" s="1">
        <v>415.12</v>
      </c>
      <c r="BA38" s="1">
        <v>593.41</v>
      </c>
      <c r="BB38" s="5">
        <v>69.955005813855522</v>
      </c>
      <c r="BC38" s="1">
        <v>374.65823217834884</v>
      </c>
      <c r="BD38" s="1">
        <v>515.16765586011093</v>
      </c>
      <c r="BE38" s="5">
        <v>72.725495849080218</v>
      </c>
      <c r="BG38" s="1">
        <v>58.140000000000008</v>
      </c>
      <c r="BH38" s="1">
        <v>592.4</v>
      </c>
      <c r="BI38" s="5">
        <v>9.8143146522619862</v>
      </c>
      <c r="BJ38" s="1">
        <v>42.031445380522648</v>
      </c>
      <c r="BK38" s="1">
        <v>514.74548825326497</v>
      </c>
      <c r="BL38" s="5">
        <v>8.1654810658276897</v>
      </c>
      <c r="BN38" s="1">
        <v>94.37</v>
      </c>
      <c r="BO38" s="1">
        <v>592.4</v>
      </c>
      <c r="BP38" s="5">
        <v>15.930114787305877</v>
      </c>
      <c r="BQ38" s="1">
        <v>59.103494139381517</v>
      </c>
      <c r="BR38" s="1">
        <v>514.74548825326497</v>
      </c>
      <c r="BS38" s="5">
        <v>11.482081045516892</v>
      </c>
      <c r="BU38" s="1">
        <v>439.87</v>
      </c>
      <c r="BV38" s="1">
        <v>592.4</v>
      </c>
      <c r="BW38" s="5">
        <v>74.252194463200553</v>
      </c>
      <c r="BX38" s="1">
        <v>413.61054873336082</v>
      </c>
      <c r="BY38" s="1">
        <v>514.74548825326497</v>
      </c>
      <c r="BZ38" s="5">
        <v>80.35243788865543</v>
      </c>
      <c r="CB38" s="1">
        <v>41.480000000000004</v>
      </c>
      <c r="CC38" s="1">
        <v>593.42000000000007</v>
      </c>
      <c r="CD38" s="5">
        <v>6.9899902261467428</v>
      </c>
      <c r="CE38" s="1">
        <v>59.545580567536156</v>
      </c>
      <c r="CF38" s="1">
        <v>515.10779062943686</v>
      </c>
      <c r="CG38" s="5">
        <v>11.559829156296459</v>
      </c>
      <c r="CI38" s="1">
        <v>55.7</v>
      </c>
      <c r="CJ38" s="1">
        <v>593.42000000000007</v>
      </c>
      <c r="CK38" s="5">
        <v>9.3862694213204811</v>
      </c>
      <c r="CL38" s="1">
        <v>63.094345269610415</v>
      </c>
      <c r="CM38" s="1">
        <v>515.10779062943686</v>
      </c>
      <c r="CN38" s="5">
        <v>12.248765485086562</v>
      </c>
      <c r="CP38" s="1">
        <v>496.24</v>
      </c>
      <c r="CQ38" s="1">
        <v>593.42000000000007</v>
      </c>
      <c r="CR38" s="5">
        <v>83.623740352532778</v>
      </c>
      <c r="CS38" s="1">
        <v>392.46786479229024</v>
      </c>
      <c r="CT38" s="1">
        <v>515.10779062943686</v>
      </c>
      <c r="CU38" s="5">
        <v>76.191405358616976</v>
      </c>
      <c r="CW38" s="1">
        <v>35.120000000000005</v>
      </c>
      <c r="CX38" s="1">
        <v>595.41999999999996</v>
      </c>
      <c r="CY38" s="5">
        <v>5.898357461959626</v>
      </c>
      <c r="CZ38" s="1">
        <v>44.2546449370098</v>
      </c>
      <c r="DA38" s="1">
        <v>514.266815457034</v>
      </c>
      <c r="DB38" s="5">
        <v>8.6053860772020183</v>
      </c>
      <c r="DD38" s="1">
        <v>95.7</v>
      </c>
      <c r="DE38" s="1">
        <v>595.41999999999996</v>
      </c>
      <c r="DF38" s="5">
        <v>16.072688186490211</v>
      </c>
      <c r="DG38" s="1">
        <v>76.897525828268442</v>
      </c>
      <c r="DH38" s="1">
        <v>514.266815457034</v>
      </c>
      <c r="DI38" s="5">
        <v>14.952846171870696</v>
      </c>
      <c r="DK38" s="1">
        <v>464.61000000000007</v>
      </c>
      <c r="DL38" s="1">
        <v>595.41999999999996</v>
      </c>
      <c r="DM38" s="5">
        <v>78.030633838299039</v>
      </c>
      <c r="DN38" s="1">
        <v>393.1146446917557</v>
      </c>
      <c r="DO38" s="1">
        <v>514.266815457034</v>
      </c>
      <c r="DP38" s="5">
        <v>76.441767750927283</v>
      </c>
    </row>
    <row r="39" spans="1:120" ht="12.75">
      <c r="A39" s="49"/>
      <c r="B39" t="s">
        <v>151</v>
      </c>
      <c r="C39" s="1">
        <v>63.85</v>
      </c>
      <c r="D39" s="1">
        <v>148.54000000000002</v>
      </c>
      <c r="E39" s="5">
        <v>42.985054530766121</v>
      </c>
      <c r="F39" s="1">
        <v>68.26487507618701</v>
      </c>
      <c r="G39" s="1">
        <v>151.75635553103237</v>
      </c>
      <c r="H39" s="5">
        <v>44.983206691615401</v>
      </c>
      <c r="J39" s="1">
        <v>46.21</v>
      </c>
      <c r="K39" s="1">
        <v>149.53</v>
      </c>
      <c r="L39" s="5">
        <v>30.90349762589447</v>
      </c>
      <c r="M39" s="1">
        <v>46.631731107551666</v>
      </c>
      <c r="N39" s="1">
        <v>151.75635553103237</v>
      </c>
      <c r="O39" s="5">
        <v>30.72802515873283</v>
      </c>
      <c r="Q39" s="1">
        <v>39.120000000000005</v>
      </c>
      <c r="R39" s="1">
        <v>150.52000000000001</v>
      </c>
      <c r="S39" s="5">
        <v>25.989901674196119</v>
      </c>
      <c r="T39" s="1">
        <v>44.626457680881309</v>
      </c>
      <c r="U39" s="1">
        <v>152.6571959341093</v>
      </c>
      <c r="V39" s="5">
        <v>29.233117644937757</v>
      </c>
      <c r="X39" s="1">
        <v>33.44</v>
      </c>
      <c r="Y39" s="1">
        <v>150.52000000000001</v>
      </c>
      <c r="Z39" s="5">
        <v>22.216316768535741</v>
      </c>
      <c r="AA39" s="1">
        <v>20.007591511587478</v>
      </c>
      <c r="AB39" s="1">
        <v>152.6571959341093</v>
      </c>
      <c r="AC39" s="5">
        <v>13.106222336366811</v>
      </c>
      <c r="AE39" s="1">
        <v>77.960000000000008</v>
      </c>
      <c r="AF39" s="1">
        <v>150.52000000000001</v>
      </c>
      <c r="AG39" s="5">
        <v>51.79378155726814</v>
      </c>
      <c r="AH39" s="1">
        <v>88.023146741640502</v>
      </c>
      <c r="AI39" s="1">
        <v>152.6571959341093</v>
      </c>
      <c r="AJ39" s="5">
        <v>57.660660018695431</v>
      </c>
      <c r="AL39" s="1">
        <v>36.75</v>
      </c>
      <c r="AM39" s="1">
        <v>149.53</v>
      </c>
      <c r="AN39" s="5">
        <v>24.577007958269242</v>
      </c>
      <c r="AO39" s="1">
        <v>34.578552164631624</v>
      </c>
      <c r="AP39" s="1">
        <v>151.75635553103237</v>
      </c>
      <c r="AQ39" s="5">
        <v>22.785571018513767</v>
      </c>
      <c r="AS39" s="1">
        <v>38.53</v>
      </c>
      <c r="AT39" s="1">
        <v>149.53</v>
      </c>
      <c r="AU39" s="5">
        <v>25.767404534207184</v>
      </c>
      <c r="AV39" s="1">
        <v>32.313681452357372</v>
      </c>
      <c r="AW39" s="1">
        <v>151.75635553103237</v>
      </c>
      <c r="AX39" s="5">
        <v>21.293132231123995</v>
      </c>
      <c r="AZ39" s="1">
        <v>74.260000000000005</v>
      </c>
      <c r="BA39" s="1">
        <v>149.53</v>
      </c>
      <c r="BB39" s="5">
        <v>49.662275128736709</v>
      </c>
      <c r="BC39" s="1">
        <v>84.864121914043366</v>
      </c>
      <c r="BD39" s="1">
        <v>151.75635553103237</v>
      </c>
      <c r="BE39" s="5">
        <v>55.921296750362238</v>
      </c>
      <c r="BG39" s="1">
        <v>37.299999999999997</v>
      </c>
      <c r="BH39" s="1">
        <v>147.54000000000002</v>
      </c>
      <c r="BI39" s="5">
        <v>25.281279652975456</v>
      </c>
      <c r="BJ39" s="1">
        <v>30.256641943850646</v>
      </c>
      <c r="BK39" s="1">
        <v>150.75635553103237</v>
      </c>
      <c r="BL39" s="5">
        <v>20.069894789690963</v>
      </c>
      <c r="BN39" s="1">
        <v>36.65</v>
      </c>
      <c r="BO39" s="1">
        <v>147.54000000000002</v>
      </c>
      <c r="BP39" s="5">
        <v>24.840721160363287</v>
      </c>
      <c r="BQ39" s="1">
        <v>25.380232970785475</v>
      </c>
      <c r="BR39" s="1">
        <v>150.75635553103237</v>
      </c>
      <c r="BS39" s="5">
        <v>16.835265671808504</v>
      </c>
      <c r="BU39" s="1">
        <v>73.59</v>
      </c>
      <c r="BV39" s="1">
        <v>147.54000000000002</v>
      </c>
      <c r="BW39" s="5">
        <v>49.877999186661235</v>
      </c>
      <c r="BX39" s="1">
        <v>95.119480616396245</v>
      </c>
      <c r="BY39" s="1">
        <v>150.75635553103237</v>
      </c>
      <c r="BZ39" s="5">
        <v>63.094839538500537</v>
      </c>
      <c r="CB39" s="1">
        <v>31.65</v>
      </c>
      <c r="CC39" s="1">
        <v>149.53</v>
      </c>
      <c r="CD39" s="5">
        <v>21.166321139570655</v>
      </c>
      <c r="CE39" s="1">
        <v>43.011700475252574</v>
      </c>
      <c r="CF39" s="1">
        <v>151.81622076170643</v>
      </c>
      <c r="CG39" s="5">
        <v>28.331426154234563</v>
      </c>
      <c r="CI39" s="1">
        <v>27.63</v>
      </c>
      <c r="CJ39" s="1">
        <v>149.53</v>
      </c>
      <c r="CK39" s="5">
        <v>18.477897411890591</v>
      </c>
      <c r="CL39" s="1">
        <v>28.803998891070961</v>
      </c>
      <c r="CM39" s="1">
        <v>151.81622076170643</v>
      </c>
      <c r="CN39" s="5">
        <v>18.972938956425647</v>
      </c>
      <c r="CP39" s="1">
        <v>90.25</v>
      </c>
      <c r="CQ39" s="1">
        <v>149.53</v>
      </c>
      <c r="CR39" s="5">
        <v>60.355781448538757</v>
      </c>
      <c r="CS39" s="1">
        <v>80.00052139538289</v>
      </c>
      <c r="CT39" s="1">
        <v>151.81622076170643</v>
      </c>
      <c r="CU39" s="5">
        <v>52.695634889339793</v>
      </c>
      <c r="CW39" s="1">
        <v>38.450000000000003</v>
      </c>
      <c r="CX39" s="1">
        <v>150.52000000000001</v>
      </c>
      <c r="CY39" s="5">
        <v>25.54477810257773</v>
      </c>
      <c r="CZ39" s="1">
        <v>27.891328393155558</v>
      </c>
      <c r="DA39" s="1">
        <v>152.6571959341093</v>
      </c>
      <c r="DB39" s="5">
        <v>18.270562499519617</v>
      </c>
      <c r="DD39" s="1">
        <v>28.259999999999998</v>
      </c>
      <c r="DE39" s="1">
        <v>150.52000000000001</v>
      </c>
      <c r="DF39" s="5">
        <v>18.774913632739832</v>
      </c>
      <c r="DG39" s="1">
        <v>34.622990337965085</v>
      </c>
      <c r="DH39" s="1">
        <v>152.6571959341093</v>
      </c>
      <c r="DI39" s="5">
        <v>22.680221607705437</v>
      </c>
      <c r="DK39" s="1">
        <v>83.81</v>
      </c>
      <c r="DL39" s="1">
        <v>150.52000000000001</v>
      </c>
      <c r="DM39" s="5">
        <v>55.680308264682431</v>
      </c>
      <c r="DN39" s="1">
        <v>90.142877202988643</v>
      </c>
      <c r="DO39" s="1">
        <v>152.6571959341093</v>
      </c>
      <c r="DP39" s="5">
        <v>59.049215892774939</v>
      </c>
    </row>
    <row r="40" spans="1:120" ht="12.75">
      <c r="A40" s="73"/>
      <c r="B40" s="14" t="s">
        <v>82</v>
      </c>
      <c r="C40" s="1"/>
      <c r="D40" s="1"/>
      <c r="E40" s="16">
        <v>1.8649875919930778</v>
      </c>
      <c r="F40" s="1"/>
      <c r="G40" s="1"/>
      <c r="H40" s="16">
        <v>1.9574164901450364</v>
      </c>
      <c r="J40" s="1"/>
      <c r="K40" s="1"/>
      <c r="L40" s="16">
        <v>2.727702423057488</v>
      </c>
      <c r="M40" s="1"/>
      <c r="N40" s="1"/>
      <c r="O40" s="16">
        <v>2.5372117643830125</v>
      </c>
      <c r="Q40" s="1"/>
      <c r="R40" s="1"/>
      <c r="S40" s="16">
        <v>2.6478529804609545</v>
      </c>
      <c r="T40" s="1"/>
      <c r="U40" s="1"/>
      <c r="V40" s="16">
        <v>2.9333847677959484</v>
      </c>
      <c r="X40" s="1"/>
      <c r="Y40" s="1"/>
      <c r="Z40" s="16">
        <v>1.4843021901469251</v>
      </c>
      <c r="AA40" s="1"/>
      <c r="AB40" s="1"/>
      <c r="AC40" s="16">
        <v>1.1519957003496928</v>
      </c>
      <c r="AE40" s="1"/>
      <c r="AF40" s="1"/>
      <c r="AG40" s="16">
        <v>0.68858957075351968</v>
      </c>
      <c r="AH40" s="1"/>
      <c r="AI40" s="1"/>
      <c r="AJ40" s="16">
        <v>0.73306114573054926</v>
      </c>
      <c r="AL40" s="1"/>
      <c r="AM40" s="1"/>
      <c r="AN40" s="16">
        <v>2.4426829795046543</v>
      </c>
      <c r="AO40" s="1"/>
      <c r="AP40" s="1"/>
      <c r="AQ40" s="16">
        <v>2.0951236977811982</v>
      </c>
      <c r="AS40" s="1"/>
      <c r="AT40" s="1"/>
      <c r="AU40" s="16">
        <v>1.6330952122765583</v>
      </c>
      <c r="AV40" s="1"/>
      <c r="AW40" s="1"/>
      <c r="AX40" s="16">
        <v>1.4170237038968381</v>
      </c>
      <c r="AZ40" s="1"/>
      <c r="BA40" s="1"/>
      <c r="BB40" s="16">
        <v>0.6696607641397796</v>
      </c>
      <c r="BC40" s="1"/>
      <c r="BD40" s="1"/>
      <c r="BE40" s="16">
        <v>0.75469562002535351</v>
      </c>
      <c r="BG40" s="1"/>
      <c r="BH40" s="1"/>
      <c r="BI40" s="16">
        <v>2.4807098516478709</v>
      </c>
      <c r="BJ40" s="1"/>
      <c r="BK40" s="1"/>
      <c r="BL40" s="16">
        <v>2.0494919206173483</v>
      </c>
      <c r="BN40" s="1"/>
      <c r="BO40" s="1"/>
      <c r="BP40" s="16">
        <v>1.6044161543215223</v>
      </c>
      <c r="BQ40" s="1"/>
      <c r="BR40" s="1"/>
      <c r="BS40" s="16">
        <v>1.0810602829261973</v>
      </c>
      <c r="BU40" s="1"/>
      <c r="BV40" s="1"/>
      <c r="BW40" s="16">
        <v>0.67106862796882705</v>
      </c>
      <c r="BX40" s="1"/>
      <c r="BY40" s="1"/>
      <c r="BZ40" s="16">
        <v>0.84538481963650502</v>
      </c>
      <c r="CB40" s="1"/>
      <c r="CC40" s="1"/>
      <c r="CD40" s="16">
        <v>3.6086406865412846</v>
      </c>
      <c r="CE40" s="1"/>
      <c r="CF40" s="1"/>
      <c r="CG40" s="16">
        <v>3.9904058390151533</v>
      </c>
      <c r="CI40" s="1"/>
      <c r="CJ40" s="1"/>
      <c r="CK40" s="16">
        <v>1.7891865639571198</v>
      </c>
      <c r="CL40" s="1"/>
      <c r="CM40" s="1"/>
      <c r="CN40" s="16">
        <v>1.8936515144250896</v>
      </c>
      <c r="CP40" s="1"/>
      <c r="CQ40" s="1"/>
      <c r="CR40" s="16">
        <v>0.72017508467856106</v>
      </c>
      <c r="CS40" s="1"/>
      <c r="CT40" s="1"/>
      <c r="CU40" s="16">
        <v>0.63579965933040228</v>
      </c>
      <c r="CW40" s="1"/>
      <c r="CX40" s="1"/>
      <c r="CY40" s="16">
        <v>3.0960326160377125</v>
      </c>
      <c r="CZ40" s="1"/>
      <c r="DA40" s="1"/>
      <c r="DB40" s="16">
        <v>2.1389782579127066</v>
      </c>
      <c r="DD40" s="1"/>
      <c r="DE40" s="1"/>
      <c r="DF40" s="16">
        <v>1.1257384038585927</v>
      </c>
      <c r="DG40" s="1"/>
      <c r="DH40" s="1"/>
      <c r="DI40" s="16">
        <v>1.7286898765648839</v>
      </c>
      <c r="DK40" s="1"/>
      <c r="DL40" s="1"/>
      <c r="DM40" s="16">
        <v>0.74170055729163287</v>
      </c>
      <c r="DN40" s="1"/>
      <c r="DO40" s="1"/>
      <c r="DP40" s="16">
        <v>0.75377116335850081</v>
      </c>
    </row>
    <row r="41" spans="1:120" ht="12.75">
      <c r="A41" s="75"/>
      <c r="C41" s="1"/>
      <c r="D41" s="1"/>
      <c r="E41" s="16"/>
      <c r="F41" s="1"/>
      <c r="G41" s="1"/>
      <c r="H41" s="16"/>
      <c r="J41" s="1"/>
      <c r="K41" s="1"/>
      <c r="L41" s="16"/>
      <c r="M41" s="1"/>
      <c r="N41" s="1"/>
      <c r="O41" s="16"/>
      <c r="Q41" s="1"/>
      <c r="R41" s="1"/>
      <c r="S41" s="16"/>
      <c r="T41" s="1"/>
      <c r="U41" s="1"/>
      <c r="V41" s="16"/>
      <c r="X41" s="1"/>
      <c r="Y41" s="1"/>
      <c r="Z41" s="16"/>
      <c r="AA41" s="1"/>
      <c r="AB41" s="1"/>
      <c r="AC41" s="16"/>
      <c r="AE41" s="1"/>
      <c r="AF41" s="1"/>
      <c r="AG41" s="16"/>
      <c r="AH41" s="1"/>
      <c r="AI41" s="1"/>
      <c r="AJ41" s="16"/>
      <c r="AL41" s="1"/>
      <c r="AM41" s="1"/>
      <c r="AN41" s="16"/>
      <c r="AO41" s="1"/>
      <c r="AP41" s="1"/>
      <c r="AQ41" s="16"/>
      <c r="AS41" s="1"/>
      <c r="AT41" s="1"/>
      <c r="AU41" s="16"/>
      <c r="AV41" s="1"/>
      <c r="AW41" s="1"/>
      <c r="AX41" s="16"/>
      <c r="AZ41" s="1"/>
      <c r="BA41" s="1"/>
      <c r="BB41" s="16"/>
      <c r="BC41" s="1"/>
      <c r="BD41" s="1"/>
      <c r="BE41" s="16"/>
      <c r="BG41" s="1"/>
      <c r="BH41" s="1"/>
      <c r="BI41" s="16"/>
      <c r="BJ41" s="1"/>
      <c r="BK41" s="1"/>
      <c r="BL41" s="16"/>
      <c r="BN41" s="1"/>
      <c r="BO41" s="1"/>
      <c r="BP41" s="16"/>
      <c r="BQ41" s="1"/>
      <c r="BR41" s="1"/>
      <c r="BS41" s="16"/>
      <c r="BU41" s="1"/>
      <c r="BV41" s="1"/>
      <c r="BW41" s="16"/>
      <c r="BX41" s="1"/>
      <c r="BY41" s="1"/>
      <c r="BZ41" s="16"/>
      <c r="CB41" s="1"/>
      <c r="CC41" s="1"/>
      <c r="CD41" s="16"/>
      <c r="CE41" s="1"/>
      <c r="CF41" s="1"/>
      <c r="CG41" s="16"/>
      <c r="CI41" s="1"/>
      <c r="CJ41" s="1"/>
      <c r="CK41" s="16"/>
      <c r="CL41" s="1"/>
      <c r="CM41" s="1"/>
      <c r="CN41" s="16"/>
      <c r="CP41" s="1"/>
      <c r="CQ41" s="1"/>
      <c r="CR41" s="16"/>
      <c r="CS41" s="1"/>
      <c r="CT41" s="1"/>
      <c r="CU41" s="16"/>
      <c r="CW41" s="1"/>
      <c r="CX41" s="1"/>
      <c r="CY41" s="16"/>
      <c r="CZ41" s="1"/>
      <c r="DA41" s="1"/>
      <c r="DB41" s="16"/>
      <c r="DD41" s="1"/>
      <c r="DE41" s="1"/>
      <c r="DF41" s="16"/>
      <c r="DG41" s="1"/>
      <c r="DH41" s="1"/>
      <c r="DI41" s="16"/>
      <c r="DK41" s="1"/>
      <c r="DL41" s="1"/>
      <c r="DM41" s="16"/>
      <c r="DN41" s="1"/>
      <c r="DO41" s="1"/>
      <c r="DP41" s="16"/>
    </row>
    <row r="42" spans="1:120" ht="12.75">
      <c r="A42" s="74" t="s">
        <v>156</v>
      </c>
      <c r="B42" t="s">
        <v>147</v>
      </c>
      <c r="C42" s="1">
        <v>4551.3900000000003</v>
      </c>
      <c r="D42" s="1">
        <v>19289.66</v>
      </c>
      <c r="E42" s="5">
        <v>23.594972643374742</v>
      </c>
      <c r="F42" s="1">
        <v>4923.4695826018569</v>
      </c>
      <c r="G42" s="1">
        <v>25655.117583482093</v>
      </c>
      <c r="H42" s="5">
        <v>19.190984280546843</v>
      </c>
      <c r="J42" s="1">
        <v>2218.1</v>
      </c>
      <c r="K42" s="1">
        <v>19328.469999999998</v>
      </c>
      <c r="L42" s="5">
        <v>11.475817796235296</v>
      </c>
      <c r="M42" s="1">
        <v>2404.4526603006802</v>
      </c>
      <c r="N42" s="1">
        <v>25699.726187677774</v>
      </c>
      <c r="O42" s="5">
        <v>9.3559466071414459</v>
      </c>
      <c r="Q42" s="1">
        <v>1784.3700000000003</v>
      </c>
      <c r="R42" s="1">
        <v>19350.030000000002</v>
      </c>
      <c r="S42" s="5">
        <v>9.2215360906417203</v>
      </c>
      <c r="T42" s="1">
        <v>2182.3096342672966</v>
      </c>
      <c r="U42" s="1">
        <v>25714.712883001255</v>
      </c>
      <c r="V42" s="5">
        <v>8.4866187081167652</v>
      </c>
      <c r="X42" s="1">
        <v>2371.7199999999998</v>
      </c>
      <c r="Y42" s="1">
        <v>19350.030000000002</v>
      </c>
      <c r="Z42" s="5">
        <v>12.256931901397566</v>
      </c>
      <c r="AA42" s="1">
        <v>2493.9210118607107</v>
      </c>
      <c r="AB42" s="1">
        <v>25714.712883001255</v>
      </c>
      <c r="AC42" s="5">
        <v>9.6984206014966645</v>
      </c>
      <c r="AE42" s="1">
        <v>15193.919999999998</v>
      </c>
      <c r="AF42" s="1">
        <v>19350.030000000002</v>
      </c>
      <c r="AG42" s="5">
        <v>78.521428648947804</v>
      </c>
      <c r="AH42" s="1">
        <v>21038.482236873249</v>
      </c>
      <c r="AI42" s="1">
        <v>25714.712883001255</v>
      </c>
      <c r="AJ42" s="5">
        <v>81.81496069038657</v>
      </c>
      <c r="AL42" s="1">
        <v>1381.56</v>
      </c>
      <c r="AM42" s="1">
        <v>19350.02</v>
      </c>
      <c r="AN42" s="5">
        <v>7.1398375815632225</v>
      </c>
      <c r="AO42" s="1">
        <v>1857.6686025447455</v>
      </c>
      <c r="AP42" s="1">
        <v>25712.712883001255</v>
      </c>
      <c r="AQ42" s="5">
        <v>7.2247086917571242</v>
      </c>
      <c r="AS42" s="1">
        <v>3076.5299999999997</v>
      </c>
      <c r="AT42" s="1">
        <v>19350.02</v>
      </c>
      <c r="AU42" s="5">
        <v>15.899363411510684</v>
      </c>
      <c r="AV42" s="1">
        <v>3309.5220988397168</v>
      </c>
      <c r="AW42" s="1">
        <v>25712.712883001255</v>
      </c>
      <c r="AX42" s="5">
        <v>12.871150990168957</v>
      </c>
      <c r="AZ42" s="1">
        <v>14891.9</v>
      </c>
      <c r="BA42" s="1">
        <v>19350.02</v>
      </c>
      <c r="BB42" s="5">
        <v>76.96064396832665</v>
      </c>
      <c r="BC42" s="1">
        <v>20545.522181616794</v>
      </c>
      <c r="BD42" s="1">
        <v>25712.712883001255</v>
      </c>
      <c r="BE42" s="5">
        <v>79.904140318073928</v>
      </c>
      <c r="BG42" s="1">
        <v>1603.6200000000003</v>
      </c>
      <c r="BH42" s="1">
        <v>19278.04</v>
      </c>
      <c r="BI42" s="5">
        <v>8.3183767644428599</v>
      </c>
      <c r="BJ42" s="1">
        <v>1909.7577175199433</v>
      </c>
      <c r="BK42" s="1">
        <v>25668.052159016937</v>
      </c>
      <c r="BL42" s="5">
        <v>7.4402128595062251</v>
      </c>
      <c r="BN42" s="1">
        <v>3222.38</v>
      </c>
      <c r="BO42" s="1">
        <v>19278.04</v>
      </c>
      <c r="BP42" s="5">
        <v>16.715288483684027</v>
      </c>
      <c r="BQ42" s="1">
        <v>3622.3235926622697</v>
      </c>
      <c r="BR42" s="1">
        <v>25668.052159016937</v>
      </c>
      <c r="BS42" s="5">
        <v>14.112187283325985</v>
      </c>
      <c r="BU42" s="1">
        <v>14452.999999999998</v>
      </c>
      <c r="BV42" s="1">
        <v>19278.04</v>
      </c>
      <c r="BW42" s="5">
        <v>74.971314511226225</v>
      </c>
      <c r="BX42" s="1">
        <v>20135.970848834724</v>
      </c>
      <c r="BY42" s="1">
        <v>25668.052159016937</v>
      </c>
      <c r="BZ42" s="5">
        <v>78.447599857167788</v>
      </c>
      <c r="CB42" s="1">
        <v>2114.29</v>
      </c>
      <c r="CC42" s="1">
        <v>19314.48</v>
      </c>
      <c r="CD42" s="5">
        <v>10.946657637171697</v>
      </c>
      <c r="CE42" s="1">
        <v>1555.6360204643256</v>
      </c>
      <c r="CF42" s="1">
        <v>25684.066866303361</v>
      </c>
      <c r="CG42" s="5">
        <v>6.0568134655702366</v>
      </c>
      <c r="CI42" s="1">
        <v>3892.23</v>
      </c>
      <c r="CJ42" s="1">
        <v>19314.48</v>
      </c>
      <c r="CK42" s="5">
        <v>20.151875691191272</v>
      </c>
      <c r="CL42" s="1">
        <v>2613.7836212220946</v>
      </c>
      <c r="CM42" s="1">
        <v>25684.066866303361</v>
      </c>
      <c r="CN42" s="5">
        <v>10.176673479429738</v>
      </c>
      <c r="CP42" s="1">
        <v>13306.949999999999</v>
      </c>
      <c r="CQ42" s="1">
        <v>19314.48</v>
      </c>
      <c r="CR42" s="5">
        <v>68.896237434297987</v>
      </c>
      <c r="CS42" s="1">
        <v>21514.64722461694</v>
      </c>
      <c r="CT42" s="1">
        <v>25684.066866303361</v>
      </c>
      <c r="CU42" s="5">
        <v>83.766513055000019</v>
      </c>
      <c r="CW42" s="1">
        <v>1705.51</v>
      </c>
      <c r="CX42" s="1">
        <v>19348.939999999999</v>
      </c>
      <c r="CY42" s="5">
        <v>8.8144880288015788</v>
      </c>
      <c r="CZ42" s="1">
        <v>1965.8866284306623</v>
      </c>
      <c r="DA42" s="1">
        <v>25712.595898935277</v>
      </c>
      <c r="DB42" s="5">
        <v>7.6456170981634219</v>
      </c>
      <c r="DD42" s="1">
        <v>2750.64</v>
      </c>
      <c r="DE42" s="1">
        <v>19348.939999999999</v>
      </c>
      <c r="DF42" s="5">
        <v>14.215972554568882</v>
      </c>
      <c r="DG42" s="1">
        <v>3176.3501177860871</v>
      </c>
      <c r="DH42" s="1">
        <v>25712.595898935277</v>
      </c>
      <c r="DI42" s="5">
        <v>12.353284476880125</v>
      </c>
      <c r="DK42" s="1">
        <v>14892.79</v>
      </c>
      <c r="DL42" s="1">
        <v>19348.939999999999</v>
      </c>
      <c r="DM42" s="5">
        <v>76.969539416629544</v>
      </c>
      <c r="DN42" s="1">
        <v>20570.359152718531</v>
      </c>
      <c r="DO42" s="1">
        <v>25712.595898935277</v>
      </c>
      <c r="DP42" s="5">
        <v>80.001098424956467</v>
      </c>
    </row>
    <row r="43" spans="1:120" ht="12.75">
      <c r="A43" s="49"/>
      <c r="B43" t="s">
        <v>148</v>
      </c>
      <c r="C43" s="1">
        <v>652.86</v>
      </c>
      <c r="D43" s="1">
        <v>2613.7799999999997</v>
      </c>
      <c r="E43" s="5">
        <v>24.977618621307077</v>
      </c>
      <c r="F43" s="1">
        <v>733.92354066718883</v>
      </c>
      <c r="G43" s="1">
        <v>3560.562664714415</v>
      </c>
      <c r="H43" s="5">
        <v>20.612571938150548</v>
      </c>
      <c r="J43" s="1">
        <v>306.88</v>
      </c>
      <c r="K43" s="1">
        <v>2614.9699999999998</v>
      </c>
      <c r="L43" s="5">
        <v>11.735507481921399</v>
      </c>
      <c r="M43" s="1">
        <v>389.26589795453646</v>
      </c>
      <c r="N43" s="1">
        <v>3578.8637573971905</v>
      </c>
      <c r="O43" s="5">
        <v>10.876801251513383</v>
      </c>
      <c r="Q43" s="1">
        <v>299.7</v>
      </c>
      <c r="R43" s="1">
        <v>2619.4099999999994</v>
      </c>
      <c r="S43" s="5">
        <v>11.441507820463389</v>
      </c>
      <c r="T43" s="1">
        <v>361.83265759754408</v>
      </c>
      <c r="U43" s="1">
        <v>3581.8168599926698</v>
      </c>
      <c r="V43" s="5">
        <v>10.101930716755982</v>
      </c>
      <c r="X43" s="1">
        <v>313.21999999999997</v>
      </c>
      <c r="Y43" s="1">
        <v>2619.4099999999994</v>
      </c>
      <c r="Z43" s="5">
        <v>11.957654586338148</v>
      </c>
      <c r="AA43" s="1">
        <v>384.10918148795344</v>
      </c>
      <c r="AB43" s="1">
        <v>3581.8168599926698</v>
      </c>
      <c r="AC43" s="5">
        <v>10.723864354380741</v>
      </c>
      <c r="AE43" s="1">
        <v>2006.5300000000002</v>
      </c>
      <c r="AF43" s="1">
        <v>2619.4099999999994</v>
      </c>
      <c r="AG43" s="5">
        <v>76.602364654635991</v>
      </c>
      <c r="AH43" s="1">
        <v>2835.8750209071727</v>
      </c>
      <c r="AI43" s="1">
        <v>3581.8168599926698</v>
      </c>
      <c r="AJ43" s="5">
        <v>79.17420492886329</v>
      </c>
      <c r="AL43" s="1">
        <v>187.45999999999998</v>
      </c>
      <c r="AM43" s="1">
        <v>2618.4199999999996</v>
      </c>
      <c r="AN43" s="5">
        <v>7.1592792600117621</v>
      </c>
      <c r="AO43" s="1">
        <v>276.25694108343833</v>
      </c>
      <c r="AP43" s="1">
        <v>3581.8168599926698</v>
      </c>
      <c r="AQ43" s="5">
        <v>7.7127600846684183</v>
      </c>
      <c r="AS43" s="1">
        <v>406.88999999999993</v>
      </c>
      <c r="AT43" s="1">
        <v>2618.4199999999996</v>
      </c>
      <c r="AU43" s="5">
        <v>15.539523834984456</v>
      </c>
      <c r="AV43" s="1">
        <v>472.54720274273967</v>
      </c>
      <c r="AW43" s="1">
        <v>3581.8168599926698</v>
      </c>
      <c r="AX43" s="5">
        <v>13.192947077246902</v>
      </c>
      <c r="AZ43" s="1">
        <v>2024.1200000000001</v>
      </c>
      <c r="BA43" s="1">
        <v>2618.4199999999996</v>
      </c>
      <c r="BB43" s="5">
        <v>77.303106453510154</v>
      </c>
      <c r="BC43" s="1">
        <v>2833.0127161664918</v>
      </c>
      <c r="BD43" s="1">
        <v>3581.8168599926698</v>
      </c>
      <c r="BE43" s="5">
        <v>79.094292838084684</v>
      </c>
      <c r="BG43" s="1">
        <v>234.45000000000002</v>
      </c>
      <c r="BH43" s="1">
        <v>2610.4</v>
      </c>
      <c r="BI43" s="5">
        <v>8.9813821636530804</v>
      </c>
      <c r="BJ43" s="1">
        <v>283.34855327974145</v>
      </c>
      <c r="BK43" s="1">
        <v>3571.5678870985425</v>
      </c>
      <c r="BL43" s="5">
        <v>7.9334500207394107</v>
      </c>
      <c r="BN43" s="1">
        <v>459.65000000000003</v>
      </c>
      <c r="BO43" s="1">
        <v>2610.4</v>
      </c>
      <c r="BP43" s="5">
        <v>17.608412503830831</v>
      </c>
      <c r="BQ43" s="1">
        <v>517.92003406478773</v>
      </c>
      <c r="BR43" s="1">
        <v>3571.5678870985425</v>
      </c>
      <c r="BS43" s="5">
        <v>14.50119528556781</v>
      </c>
      <c r="BU43" s="1">
        <v>1916.3700000000001</v>
      </c>
      <c r="BV43" s="1">
        <v>2610.4</v>
      </c>
      <c r="BW43" s="5">
        <v>73.412886913882929</v>
      </c>
      <c r="BX43" s="1">
        <v>2770.2992997540136</v>
      </c>
      <c r="BY43" s="1">
        <v>3571.5678870985425</v>
      </c>
      <c r="BZ43" s="5">
        <v>77.565354693692797</v>
      </c>
      <c r="CB43" s="1">
        <v>313.50000000000006</v>
      </c>
      <c r="CC43" s="1">
        <v>2614.9599999999996</v>
      </c>
      <c r="CD43" s="5">
        <v>11.988711108391719</v>
      </c>
      <c r="CE43" s="1">
        <v>277.41174580300401</v>
      </c>
      <c r="CF43" s="1">
        <v>3565.5832808526325</v>
      </c>
      <c r="CG43" s="5">
        <v>7.7802626934201617</v>
      </c>
      <c r="CI43" s="1">
        <v>577.03999999999985</v>
      </c>
      <c r="CJ43" s="1">
        <v>2614.9599999999996</v>
      </c>
      <c r="CK43" s="5">
        <v>22.066876739988373</v>
      </c>
      <c r="CL43" s="1">
        <v>389.70852418598241</v>
      </c>
      <c r="CM43" s="1">
        <v>3565.5832808526325</v>
      </c>
      <c r="CN43" s="5">
        <v>10.929727157930582</v>
      </c>
      <c r="CP43" s="1">
        <v>1724.4699999999996</v>
      </c>
      <c r="CQ43" s="1">
        <v>2614.9599999999996</v>
      </c>
      <c r="CR43" s="5">
        <v>65.946324226756815</v>
      </c>
      <c r="CS43" s="1">
        <v>2898.4630108636466</v>
      </c>
      <c r="CT43" s="1">
        <v>3565.5832808526325</v>
      </c>
      <c r="CU43" s="5">
        <v>81.290010148649273</v>
      </c>
      <c r="CW43" s="1">
        <v>193.79</v>
      </c>
      <c r="CX43" s="1">
        <v>2620.4999999999995</v>
      </c>
      <c r="CY43" s="5">
        <v>7.3951535966418636</v>
      </c>
      <c r="CZ43" s="1">
        <v>277.13447649513</v>
      </c>
      <c r="DA43" s="1">
        <v>3581.9338440586484</v>
      </c>
      <c r="DB43" s="5">
        <v>7.7370071185098181</v>
      </c>
      <c r="DD43" s="1">
        <v>374.90999999999991</v>
      </c>
      <c r="DE43" s="1">
        <v>2620.4999999999995</v>
      </c>
      <c r="DF43" s="5">
        <v>14.306811677160846</v>
      </c>
      <c r="DG43" s="1">
        <v>460.94606541606782</v>
      </c>
      <c r="DH43" s="1">
        <v>3581.9338440586484</v>
      </c>
      <c r="DI43" s="5">
        <v>12.868637040313818</v>
      </c>
      <c r="DK43" s="1">
        <v>2051.84</v>
      </c>
      <c r="DL43" s="1">
        <v>2620.4999999999995</v>
      </c>
      <c r="DM43" s="5">
        <v>78.299561152451844</v>
      </c>
      <c r="DN43" s="1">
        <v>2843.8533021474509</v>
      </c>
      <c r="DO43" s="1">
        <v>3581.9338440586484</v>
      </c>
      <c r="DP43" s="5">
        <v>79.394355841176363</v>
      </c>
    </row>
    <row r="44" spans="1:120" ht="12.75">
      <c r="A44" s="49"/>
      <c r="B44" t="s">
        <v>149</v>
      </c>
      <c r="C44" s="1">
        <v>730.57999999999993</v>
      </c>
      <c r="D44" s="1">
        <v>2634.05</v>
      </c>
      <c r="E44" s="5">
        <v>27.735995899850035</v>
      </c>
      <c r="F44" s="1">
        <v>558.26633737939289</v>
      </c>
      <c r="G44" s="1">
        <v>2310.1757108187694</v>
      </c>
      <c r="H44" s="5">
        <v>24.16553575405452</v>
      </c>
      <c r="J44" s="1">
        <v>352.93</v>
      </c>
      <c r="K44" s="1">
        <v>2636.96</v>
      </c>
      <c r="L44" s="5">
        <v>13.383972453127843</v>
      </c>
      <c r="M44" s="1">
        <v>303.95117262141798</v>
      </c>
      <c r="N44" s="1">
        <v>2308.7314543506336</v>
      </c>
      <c r="O44" s="5">
        <v>13.165289191544755</v>
      </c>
      <c r="Q44" s="1">
        <v>338.61</v>
      </c>
      <c r="R44" s="1">
        <v>2637.32</v>
      </c>
      <c r="S44" s="5">
        <v>12.839170066582742</v>
      </c>
      <c r="T44" s="1">
        <v>281.96697455770186</v>
      </c>
      <c r="U44" s="1">
        <v>2312.3262160213553</v>
      </c>
      <c r="V44" s="5">
        <v>12.194082850596274</v>
      </c>
      <c r="X44" s="1">
        <v>353.15</v>
      </c>
      <c r="Y44" s="1">
        <v>2637.32</v>
      </c>
      <c r="Z44" s="5">
        <v>13.390487312878225</v>
      </c>
      <c r="AA44" s="1">
        <v>229.09370232687672</v>
      </c>
      <c r="AB44" s="1">
        <v>2312.3262160213553</v>
      </c>
      <c r="AC44" s="5">
        <v>9.9074992420862191</v>
      </c>
      <c r="AE44" s="1">
        <v>1945.5199999999995</v>
      </c>
      <c r="AF44" s="1">
        <v>2637.32</v>
      </c>
      <c r="AG44" s="5">
        <v>73.768825929352502</v>
      </c>
      <c r="AH44" s="1">
        <v>1801.2655391367769</v>
      </c>
      <c r="AI44" s="1">
        <v>2312.3262160213553</v>
      </c>
      <c r="AJ44" s="5">
        <v>77.898417907317508</v>
      </c>
      <c r="AL44" s="1">
        <v>261.30000000000007</v>
      </c>
      <c r="AM44" s="1">
        <v>2639.32</v>
      </c>
      <c r="AN44" s="5">
        <v>9.9002773441644081</v>
      </c>
      <c r="AO44" s="1">
        <v>206.01981678700554</v>
      </c>
      <c r="AP44" s="1">
        <v>2311.3262160213553</v>
      </c>
      <c r="AQ44" s="5">
        <v>8.9134893793417707</v>
      </c>
      <c r="AS44" s="1">
        <v>431.75</v>
      </c>
      <c r="AT44" s="1">
        <v>2639.32</v>
      </c>
      <c r="AU44" s="5">
        <v>16.35838018883652</v>
      </c>
      <c r="AV44" s="1">
        <v>324.3131962746167</v>
      </c>
      <c r="AW44" s="1">
        <v>2311.3262160213553</v>
      </c>
      <c r="AX44" s="5">
        <v>14.031476562095992</v>
      </c>
      <c r="AZ44" s="1">
        <v>1946.24</v>
      </c>
      <c r="BA44" s="1">
        <v>2639.32</v>
      </c>
      <c r="BB44" s="5">
        <v>73.740205810587568</v>
      </c>
      <c r="BC44" s="1">
        <v>1780.9932029597328</v>
      </c>
      <c r="BD44" s="1">
        <v>2311.3262160213553</v>
      </c>
      <c r="BE44" s="5">
        <v>77.055034058562228</v>
      </c>
      <c r="BG44" s="1">
        <v>218.8</v>
      </c>
      <c r="BH44" s="1">
        <v>2631.6000000000004</v>
      </c>
      <c r="BI44" s="5">
        <v>8.3143334853321171</v>
      </c>
      <c r="BJ44" s="1">
        <v>205.82075618882803</v>
      </c>
      <c r="BK44" s="1">
        <v>2309.1667937204284</v>
      </c>
      <c r="BL44" s="5">
        <v>8.9132043968646641</v>
      </c>
      <c r="BN44" s="1">
        <v>493.58</v>
      </c>
      <c r="BO44" s="1">
        <v>2631.6000000000004</v>
      </c>
      <c r="BP44" s="5">
        <v>18.755889952880374</v>
      </c>
      <c r="BQ44" s="1">
        <v>327.99276285843717</v>
      </c>
      <c r="BR44" s="1">
        <v>2309.1667937204284</v>
      </c>
      <c r="BS44" s="5">
        <v>14.203944199716712</v>
      </c>
      <c r="BU44" s="1">
        <v>1919.1999999999998</v>
      </c>
      <c r="BV44" s="1">
        <v>2631.6000000000004</v>
      </c>
      <c r="BW44" s="5">
        <v>72.92901656786745</v>
      </c>
      <c r="BX44" s="1">
        <v>1775.3532746731628</v>
      </c>
      <c r="BY44" s="1">
        <v>2309.1667937204284</v>
      </c>
      <c r="BZ44" s="5">
        <v>76.882851403418613</v>
      </c>
      <c r="CB44" s="1">
        <v>372.15000000000003</v>
      </c>
      <c r="CC44" s="1">
        <v>2637.05</v>
      </c>
      <c r="CD44" s="5">
        <v>14.112360402722739</v>
      </c>
      <c r="CE44" s="1">
        <v>237.0295072435878</v>
      </c>
      <c r="CF44" s="1">
        <v>2307.4119514977374</v>
      </c>
      <c r="CG44" s="5">
        <v>10.272526632694797</v>
      </c>
      <c r="CI44" s="1">
        <v>575.35000000000014</v>
      </c>
      <c r="CJ44" s="1">
        <v>2637.05</v>
      </c>
      <c r="CK44" s="5">
        <v>21.817940501696974</v>
      </c>
      <c r="CL44" s="1">
        <v>282.35227508945059</v>
      </c>
      <c r="CM44" s="1">
        <v>2307.4119514977374</v>
      </c>
      <c r="CN44" s="5">
        <v>12.236751868524221</v>
      </c>
      <c r="CP44" s="1">
        <v>1689.51</v>
      </c>
      <c r="CQ44" s="1">
        <v>2637.05</v>
      </c>
      <c r="CR44" s="5">
        <v>64.068182249104112</v>
      </c>
      <c r="CS44" s="1">
        <v>1788.0301691646994</v>
      </c>
      <c r="CT44" s="1">
        <v>2307.4119514977374</v>
      </c>
      <c r="CU44" s="5">
        <v>77.490721498780999</v>
      </c>
      <c r="CW44" s="1">
        <v>237.10000000000002</v>
      </c>
      <c r="CX44" s="1">
        <v>2639.32</v>
      </c>
      <c r="CY44" s="5">
        <v>8.9833745055544618</v>
      </c>
      <c r="CZ44" s="1">
        <v>222.20024146820947</v>
      </c>
      <c r="DA44" s="1">
        <v>2312.3262160213553</v>
      </c>
      <c r="DB44" s="5">
        <v>9.6093812338698736</v>
      </c>
      <c r="DD44" s="1">
        <v>396.06000000000006</v>
      </c>
      <c r="DE44" s="1">
        <v>2639.32</v>
      </c>
      <c r="DF44" s="5">
        <v>15.0061379446221</v>
      </c>
      <c r="DG44" s="1">
        <v>280.26712273460674</v>
      </c>
      <c r="DH44" s="1">
        <v>2312.3262160213553</v>
      </c>
      <c r="DI44" s="5">
        <v>12.120570220271134</v>
      </c>
      <c r="DK44" s="1">
        <v>2006.1199999999997</v>
      </c>
      <c r="DL44" s="1">
        <v>2639.32</v>
      </c>
      <c r="DM44" s="5">
        <v>76.008972007941423</v>
      </c>
      <c r="DN44" s="1">
        <v>1809.8588518185391</v>
      </c>
      <c r="DO44" s="1">
        <v>2312.3262160213553</v>
      </c>
      <c r="DP44" s="5">
        <v>78.270048545858998</v>
      </c>
    </row>
    <row r="45" spans="1:120" ht="12.75">
      <c r="A45" s="49"/>
      <c r="B45" t="s">
        <v>150</v>
      </c>
      <c r="C45" s="1">
        <v>438.87000000000006</v>
      </c>
      <c r="D45" s="1">
        <v>1583.61</v>
      </c>
      <c r="E45" s="5">
        <v>27.713262735143129</v>
      </c>
      <c r="F45" s="1">
        <v>347.20256634106835</v>
      </c>
      <c r="G45" s="1">
        <v>1461.7399147015672</v>
      </c>
      <c r="H45" s="5">
        <v>23.752691080612255</v>
      </c>
      <c r="J45" s="1">
        <v>216.85999999999999</v>
      </c>
      <c r="K45" s="1">
        <v>1583.59</v>
      </c>
      <c r="L45" s="5">
        <v>13.694201150550331</v>
      </c>
      <c r="M45" s="1">
        <v>189.72456615835489</v>
      </c>
      <c r="N45" s="1">
        <v>1461.79264971365</v>
      </c>
      <c r="O45" s="5">
        <v>12.978897259848718</v>
      </c>
      <c r="Q45" s="1">
        <v>175.17000000000004</v>
      </c>
      <c r="R45" s="1">
        <v>1588.03</v>
      </c>
      <c r="S45" s="5">
        <v>11.030648035616458</v>
      </c>
      <c r="T45" s="1">
        <v>175.79232684201665</v>
      </c>
      <c r="U45" s="1">
        <v>1462.7441448146376</v>
      </c>
      <c r="V45" s="5">
        <v>12.01798191879233</v>
      </c>
      <c r="X45" s="1">
        <v>181.02999999999997</v>
      </c>
      <c r="Y45" s="1">
        <v>1588.03</v>
      </c>
      <c r="Z45" s="5">
        <v>11.399658696624119</v>
      </c>
      <c r="AA45" s="1">
        <v>185.48623668539565</v>
      </c>
      <c r="AB45" s="1">
        <v>1462.7441448146376</v>
      </c>
      <c r="AC45" s="5">
        <v>12.680702728699073</v>
      </c>
      <c r="AE45" s="1">
        <v>1231.8600000000004</v>
      </c>
      <c r="AF45" s="1">
        <v>1588.03</v>
      </c>
      <c r="AG45" s="5">
        <v>77.571582400836277</v>
      </c>
      <c r="AH45" s="1">
        <v>1101.4655812872254</v>
      </c>
      <c r="AI45" s="1">
        <v>1462.7441448146376</v>
      </c>
      <c r="AJ45" s="5">
        <v>75.301315352508595</v>
      </c>
      <c r="AL45" s="1">
        <v>141.68</v>
      </c>
      <c r="AM45" s="1">
        <v>1587.03</v>
      </c>
      <c r="AN45" s="5">
        <v>8.9273674725745593</v>
      </c>
      <c r="AO45" s="1">
        <v>125.90583050702915</v>
      </c>
      <c r="AP45" s="1">
        <v>1462.7441448146376</v>
      </c>
      <c r="AQ45" s="5">
        <v>8.6075087672276585</v>
      </c>
      <c r="AS45" s="1">
        <v>274.76</v>
      </c>
      <c r="AT45" s="1">
        <v>1587.03</v>
      </c>
      <c r="AU45" s="5">
        <v>17.31284222730509</v>
      </c>
      <c r="AV45" s="1">
        <v>192.13632135609757</v>
      </c>
      <c r="AW45" s="1">
        <v>1462.7441448146376</v>
      </c>
      <c r="AX45" s="5">
        <v>13.135333478326489</v>
      </c>
      <c r="AZ45" s="1">
        <v>1170.6200000000001</v>
      </c>
      <c r="BA45" s="1">
        <v>1587.03</v>
      </c>
      <c r="BB45" s="5">
        <v>73.76168062355471</v>
      </c>
      <c r="BC45" s="1">
        <v>1144.7019929515111</v>
      </c>
      <c r="BD45" s="1">
        <v>1462.7441448146376</v>
      </c>
      <c r="BE45" s="5">
        <v>78.257157754445871</v>
      </c>
      <c r="BG45" s="1">
        <v>172.21</v>
      </c>
      <c r="BH45" s="1">
        <v>1576.63</v>
      </c>
      <c r="BI45" s="5">
        <v>10.922664163437204</v>
      </c>
      <c r="BJ45" s="1">
        <v>128.93449967473296</v>
      </c>
      <c r="BK45" s="1">
        <v>1458.3550999219869</v>
      </c>
      <c r="BL45" s="5">
        <v>8.8410908757153983</v>
      </c>
      <c r="BN45" s="1">
        <v>272.56</v>
      </c>
      <c r="BO45" s="1">
        <v>1576.63</v>
      </c>
      <c r="BP45" s="5">
        <v>17.287505629094969</v>
      </c>
      <c r="BQ45" s="1">
        <v>223.39157570108327</v>
      </c>
      <c r="BR45" s="1">
        <v>1458.3550999219869</v>
      </c>
      <c r="BS45" s="5">
        <v>15.318050844614822</v>
      </c>
      <c r="BU45" s="1">
        <v>1131.8600000000001</v>
      </c>
      <c r="BV45" s="1">
        <v>1576.63</v>
      </c>
      <c r="BW45" s="5">
        <v>71.78983020746783</v>
      </c>
      <c r="BX45" s="1">
        <v>1106.0290245461708</v>
      </c>
      <c r="BY45" s="1">
        <v>1458.3550999219869</v>
      </c>
      <c r="BZ45" s="5">
        <v>75.840858279669789</v>
      </c>
      <c r="CB45" s="1">
        <v>252.18</v>
      </c>
      <c r="CC45" s="1">
        <v>1582.16</v>
      </c>
      <c r="CD45" s="5">
        <v>15.938969510036911</v>
      </c>
      <c r="CE45" s="1">
        <v>186.10242666807522</v>
      </c>
      <c r="CF45" s="1">
        <v>1464.1980785735941</v>
      </c>
      <c r="CG45" s="5">
        <v>12.710194705990476</v>
      </c>
      <c r="CI45" s="1">
        <v>342.69</v>
      </c>
      <c r="CJ45" s="1">
        <v>1582.16</v>
      </c>
      <c r="CK45" s="5">
        <v>21.659629873084896</v>
      </c>
      <c r="CL45" s="1">
        <v>167.63479004456769</v>
      </c>
      <c r="CM45" s="1">
        <v>1464.1980785735941</v>
      </c>
      <c r="CN45" s="5">
        <v>11.448914767589075</v>
      </c>
      <c r="CP45" s="1">
        <v>987.29000000000008</v>
      </c>
      <c r="CQ45" s="1">
        <v>1582.16</v>
      </c>
      <c r="CR45" s="5">
        <v>62.401400616878192</v>
      </c>
      <c r="CS45" s="1">
        <v>1110.4608618609514</v>
      </c>
      <c r="CT45" s="1">
        <v>1464.1980785735941</v>
      </c>
      <c r="CU45" s="5">
        <v>75.840890526420452</v>
      </c>
      <c r="CW45" s="1">
        <v>130.13</v>
      </c>
      <c r="CX45" s="1">
        <v>1588.91</v>
      </c>
      <c r="CY45" s="5">
        <v>8.1898911832639971</v>
      </c>
      <c r="CZ45" s="1">
        <v>134.77871685673168</v>
      </c>
      <c r="DA45" s="1">
        <v>1464.2301993053131</v>
      </c>
      <c r="DB45" s="5">
        <v>9.204749152194502</v>
      </c>
      <c r="DD45" s="1">
        <v>210.62000000000003</v>
      </c>
      <c r="DE45" s="1">
        <v>1588.91</v>
      </c>
      <c r="DF45" s="5">
        <v>13.255628072074568</v>
      </c>
      <c r="DG45" s="1">
        <v>192.17192603965407</v>
      </c>
      <c r="DH45" s="1">
        <v>1464.2301993053131</v>
      </c>
      <c r="DI45" s="5">
        <v>13.124433994793153</v>
      </c>
      <c r="DK45" s="1">
        <v>1248.17</v>
      </c>
      <c r="DL45" s="1">
        <v>1588.91</v>
      </c>
      <c r="DM45" s="5">
        <v>78.555110106928652</v>
      </c>
      <c r="DN45" s="1">
        <v>1137.2795564089272</v>
      </c>
      <c r="DO45" s="1">
        <v>1464.2301993053131</v>
      </c>
      <c r="DP45" s="5">
        <v>77.670816853012326</v>
      </c>
    </row>
    <row r="46" spans="1:120" ht="12.75">
      <c r="A46" s="49"/>
      <c r="B46" t="s">
        <v>151</v>
      </c>
      <c r="C46" s="1">
        <v>320.3</v>
      </c>
      <c r="D46" s="1">
        <v>894.90000000000009</v>
      </c>
      <c r="E46" s="5">
        <v>35.791708570790028</v>
      </c>
      <c r="F46" s="1">
        <v>282.13797061049326</v>
      </c>
      <c r="G46" s="1">
        <v>702.40411128315054</v>
      </c>
      <c r="H46" s="5">
        <v>40.1674714140104</v>
      </c>
      <c r="J46" s="1">
        <v>196.22999999999996</v>
      </c>
      <c r="K46" s="1">
        <v>891.01</v>
      </c>
      <c r="L46" s="5">
        <v>22.023321848239636</v>
      </c>
      <c r="M46" s="1">
        <v>167.60570136501002</v>
      </c>
      <c r="N46" s="1">
        <v>706.88593586075569</v>
      </c>
      <c r="O46" s="5">
        <v>23.710430900131168</v>
      </c>
      <c r="Q46" s="1">
        <v>157.14999999999998</v>
      </c>
      <c r="R46" s="1">
        <v>897.21000000000015</v>
      </c>
      <c r="S46" s="5">
        <v>17.515408878634876</v>
      </c>
      <c r="T46" s="1">
        <v>175.09840533544104</v>
      </c>
      <c r="U46" s="1">
        <v>707.39988117008011</v>
      </c>
      <c r="V46" s="5">
        <v>24.752393942421676</v>
      </c>
      <c r="X46" s="1">
        <v>117.88</v>
      </c>
      <c r="Y46" s="1">
        <v>897.21000000000015</v>
      </c>
      <c r="Z46" s="5">
        <v>13.138507149942596</v>
      </c>
      <c r="AA46" s="1">
        <v>106.38986723906359</v>
      </c>
      <c r="AB46" s="1">
        <v>707.39988117008011</v>
      </c>
      <c r="AC46" s="5">
        <v>15.039565325214449</v>
      </c>
      <c r="AE46" s="1">
        <v>622.17000000000007</v>
      </c>
      <c r="AF46" s="1">
        <v>897.21000000000015</v>
      </c>
      <c r="AG46" s="5">
        <v>69.344969405155979</v>
      </c>
      <c r="AH46" s="1">
        <v>425.91160859557544</v>
      </c>
      <c r="AI46" s="1">
        <v>707.39988117008011</v>
      </c>
      <c r="AJ46" s="5">
        <v>60.208040732363862</v>
      </c>
      <c r="AL46" s="1">
        <v>130</v>
      </c>
      <c r="AM46" s="1">
        <v>896.21000000000015</v>
      </c>
      <c r="AN46" s="5">
        <v>14.505528838107137</v>
      </c>
      <c r="AO46" s="1">
        <v>108.1488082777813</v>
      </c>
      <c r="AP46" s="1">
        <v>707.39988117008011</v>
      </c>
      <c r="AQ46" s="5">
        <v>15.28821408605511</v>
      </c>
      <c r="AS46" s="1">
        <v>180.07</v>
      </c>
      <c r="AT46" s="1">
        <v>896.21000000000015</v>
      </c>
      <c r="AU46" s="5">
        <v>20.092389060599633</v>
      </c>
      <c r="AV46" s="1">
        <v>151.48117998682952</v>
      </c>
      <c r="AW46" s="1">
        <v>707.39988117008011</v>
      </c>
      <c r="AX46" s="5">
        <v>21.413797771109451</v>
      </c>
      <c r="AZ46" s="1">
        <v>586.12</v>
      </c>
      <c r="BA46" s="1">
        <v>896.21000000000015</v>
      </c>
      <c r="BB46" s="5">
        <v>65.399850481471972</v>
      </c>
      <c r="BC46" s="1">
        <v>447.76989290546931</v>
      </c>
      <c r="BD46" s="1">
        <v>707.39988117008011</v>
      </c>
      <c r="BE46" s="5">
        <v>63.297988142835436</v>
      </c>
      <c r="BG46" s="1">
        <v>147.92000000000002</v>
      </c>
      <c r="BH46" s="1">
        <v>888.33</v>
      </c>
      <c r="BI46" s="5">
        <v>16.651469611518245</v>
      </c>
      <c r="BJ46" s="1">
        <v>106.13847253675431</v>
      </c>
      <c r="BK46" s="1">
        <v>702.85804524210687</v>
      </c>
      <c r="BL46" s="5">
        <v>15.100982802323021</v>
      </c>
      <c r="BN46" s="1">
        <v>211.82999999999998</v>
      </c>
      <c r="BO46" s="1">
        <v>888.33</v>
      </c>
      <c r="BP46" s="5">
        <v>23.845868089561311</v>
      </c>
      <c r="BQ46" s="1">
        <v>135.37203391342229</v>
      </c>
      <c r="BR46" s="1">
        <v>702.85804524210687</v>
      </c>
      <c r="BS46" s="5">
        <v>19.260223999682889</v>
      </c>
      <c r="BU46" s="1">
        <v>528.56999999999994</v>
      </c>
      <c r="BV46" s="1">
        <v>888.33</v>
      </c>
      <c r="BW46" s="5">
        <v>59.501536591131668</v>
      </c>
      <c r="BX46" s="1">
        <v>461.34753879193033</v>
      </c>
      <c r="BY46" s="1">
        <v>702.85804524210687</v>
      </c>
      <c r="BZ46" s="5">
        <v>65.63879319799409</v>
      </c>
      <c r="CB46" s="1">
        <v>198.88</v>
      </c>
      <c r="CC46" s="1">
        <v>893.35000000000014</v>
      </c>
      <c r="CD46" s="5">
        <v>22.262271226283087</v>
      </c>
      <c r="CE46" s="1">
        <v>157.82029822100748</v>
      </c>
      <c r="CF46" s="1">
        <v>703.73980757267339</v>
      </c>
      <c r="CG46" s="5">
        <v>22.425944436106064</v>
      </c>
      <c r="CI46" s="1">
        <v>180.69000000000003</v>
      </c>
      <c r="CJ46" s="1">
        <v>893.35000000000014</v>
      </c>
      <c r="CK46" s="5">
        <v>20.226115184418202</v>
      </c>
      <c r="CL46" s="1">
        <v>95.520788857904662</v>
      </c>
      <c r="CM46" s="1">
        <v>703.73980757267339</v>
      </c>
      <c r="CN46" s="5">
        <v>13.573310452249851</v>
      </c>
      <c r="CP46" s="1">
        <v>513.78</v>
      </c>
      <c r="CQ46" s="1">
        <v>893.35000000000014</v>
      </c>
      <c r="CR46" s="5">
        <v>57.51161358929869</v>
      </c>
      <c r="CS46" s="1">
        <v>450.39872049376118</v>
      </c>
      <c r="CT46" s="1">
        <v>703.73980757267339</v>
      </c>
      <c r="CU46" s="5">
        <v>64.000745111644079</v>
      </c>
      <c r="CW46" s="1">
        <v>130.47000000000003</v>
      </c>
      <c r="CX46" s="1">
        <v>898.33000000000015</v>
      </c>
      <c r="CY46" s="5">
        <v>14.523616043102203</v>
      </c>
      <c r="CZ46" s="1">
        <v>113.99993614926662</v>
      </c>
      <c r="DA46" s="1">
        <v>707.91382647940452</v>
      </c>
      <c r="DB46" s="5">
        <v>16.103645936146048</v>
      </c>
      <c r="DD46" s="1">
        <v>130.76999999999998</v>
      </c>
      <c r="DE46" s="1">
        <v>898.33000000000015</v>
      </c>
      <c r="DF46" s="5">
        <v>14.557011343270284</v>
      </c>
      <c r="DG46" s="1">
        <v>145.26476702358494</v>
      </c>
      <c r="DH46" s="1">
        <v>707.91382647940452</v>
      </c>
      <c r="DI46" s="5">
        <v>20.52012004709886</v>
      </c>
      <c r="DK46" s="1">
        <v>637.07999999999993</v>
      </c>
      <c r="DL46" s="1">
        <v>898.33000000000015</v>
      </c>
      <c r="DM46" s="5">
        <v>70.918259436955225</v>
      </c>
      <c r="DN46" s="1">
        <v>448.64912330655307</v>
      </c>
      <c r="DO46" s="1">
        <v>707.91382647940452</v>
      </c>
      <c r="DP46" s="5">
        <v>63.376234016755106</v>
      </c>
    </row>
    <row r="47" spans="1:120" ht="12.75">
      <c r="A47" s="73"/>
      <c r="B47" s="14" t="s">
        <v>82</v>
      </c>
      <c r="C47" s="1"/>
      <c r="D47" s="1"/>
      <c r="E47" s="16">
        <v>1.5169209607386436</v>
      </c>
      <c r="F47" s="1"/>
      <c r="G47" s="1"/>
      <c r="H47" s="16">
        <v>2.0930386282858149</v>
      </c>
      <c r="J47" s="1"/>
      <c r="K47" s="1"/>
      <c r="L47" s="16">
        <v>1.9191069638160783</v>
      </c>
      <c r="M47" s="1"/>
      <c r="N47" s="1"/>
      <c r="O47" s="16">
        <v>2.534263169269571</v>
      </c>
      <c r="Q47" s="1"/>
      <c r="R47" s="1"/>
      <c r="S47" s="16">
        <v>1.89940251889379</v>
      </c>
      <c r="T47" s="1"/>
      <c r="U47" s="1"/>
      <c r="V47" s="16">
        <v>2.9166379206771729</v>
      </c>
      <c r="X47" s="1"/>
      <c r="Y47" s="1"/>
      <c r="Z47" s="16">
        <v>1.0719246264592945</v>
      </c>
      <c r="AA47" s="1"/>
      <c r="AB47" s="1"/>
      <c r="AC47" s="16">
        <v>1.5507231479415871</v>
      </c>
      <c r="AE47" s="1"/>
      <c r="AF47" s="1"/>
      <c r="AG47" s="16">
        <v>0.88313433158714194</v>
      </c>
      <c r="AH47" s="1"/>
      <c r="AI47" s="1"/>
      <c r="AJ47" s="16">
        <v>0.73590502549050829</v>
      </c>
      <c r="AL47" s="1"/>
      <c r="AM47" s="1"/>
      <c r="AN47" s="16">
        <v>2.0316328869390392</v>
      </c>
      <c r="AO47" s="1"/>
      <c r="AP47" s="1"/>
      <c r="AQ47" s="16">
        <v>2.116101110553823</v>
      </c>
      <c r="AS47" s="1"/>
      <c r="AT47" s="1"/>
      <c r="AU47" s="16">
        <v>1.2637228636495796</v>
      </c>
      <c r="AV47" s="1"/>
      <c r="AW47" s="1"/>
      <c r="AX47" s="16">
        <v>1.6637049621642546</v>
      </c>
      <c r="AZ47" s="1"/>
      <c r="BA47" s="1"/>
      <c r="BB47" s="16">
        <v>0.84978304636311841</v>
      </c>
      <c r="BC47" s="1"/>
      <c r="BD47" s="1"/>
      <c r="BE47" s="16">
        <v>0.79217407121665429</v>
      </c>
      <c r="BG47" s="1"/>
      <c r="BH47" s="1"/>
      <c r="BI47" s="16">
        <v>2.0017691050849522</v>
      </c>
      <c r="BJ47" s="1"/>
      <c r="BK47" s="1"/>
      <c r="BL47" s="16">
        <v>2.029643921145182</v>
      </c>
      <c r="BN47" s="1"/>
      <c r="BO47" s="1"/>
      <c r="BP47" s="16">
        <v>1.4265902806785249</v>
      </c>
      <c r="BQ47" s="1"/>
      <c r="BR47" s="1"/>
      <c r="BS47" s="16">
        <v>1.3647936788962176</v>
      </c>
      <c r="BU47" s="1"/>
      <c r="BV47" s="1"/>
      <c r="BW47" s="16">
        <v>0.79365737387760338</v>
      </c>
      <c r="BX47" s="1"/>
      <c r="BY47" s="1"/>
      <c r="BZ47" s="16">
        <v>0.83672149712043287</v>
      </c>
      <c r="CB47" s="1"/>
      <c r="CC47" s="1"/>
      <c r="CD47" s="16">
        <v>2.0337048955186856</v>
      </c>
      <c r="CE47" s="1"/>
      <c r="CF47" s="1"/>
      <c r="CG47" s="16">
        <v>3.7025978368965187</v>
      </c>
      <c r="CI47" s="1"/>
      <c r="CJ47" s="1"/>
      <c r="CK47" s="16">
        <v>1.003683999165367</v>
      </c>
      <c r="CL47" s="1"/>
      <c r="CM47" s="1"/>
      <c r="CN47" s="16">
        <v>1.3337669209575984</v>
      </c>
      <c r="CP47" s="1"/>
      <c r="CQ47" s="1"/>
      <c r="CR47" s="16">
        <v>0.8347569581596368</v>
      </c>
      <c r="CS47" s="1"/>
      <c r="CT47" s="1"/>
      <c r="CU47" s="16">
        <v>0.76403735547189378</v>
      </c>
      <c r="CW47" s="1"/>
      <c r="CX47" s="1"/>
      <c r="CY47" s="16">
        <v>1.6476981981989076</v>
      </c>
      <c r="CZ47" s="1"/>
      <c r="DA47" s="1"/>
      <c r="DB47" s="16">
        <v>2.1062584915499309</v>
      </c>
      <c r="DD47" s="1"/>
      <c r="DE47" s="1"/>
      <c r="DF47" s="16">
        <v>1.0239898316764684</v>
      </c>
      <c r="DG47" s="1"/>
      <c r="DH47" s="1"/>
      <c r="DI47" s="16">
        <v>1.6611064114570853</v>
      </c>
      <c r="DK47" s="1"/>
      <c r="DL47" s="1"/>
      <c r="DM47" s="16">
        <v>0.92138084720866964</v>
      </c>
      <c r="DN47" s="1"/>
      <c r="DO47" s="1"/>
      <c r="DP47" s="16">
        <v>0.7921920481654886</v>
      </c>
    </row>
    <row r="48" spans="1:120" ht="12.75">
      <c r="A48" s="75"/>
      <c r="C48" s="1"/>
      <c r="D48" s="1"/>
      <c r="E48" s="16"/>
      <c r="F48" s="1"/>
      <c r="G48" s="1"/>
      <c r="H48" s="16"/>
      <c r="J48" s="1"/>
      <c r="K48" s="1"/>
      <c r="L48" s="16"/>
      <c r="M48" s="1"/>
      <c r="N48" s="1"/>
      <c r="O48" s="16"/>
      <c r="Q48" s="1"/>
      <c r="R48" s="1"/>
      <c r="S48" s="16"/>
      <c r="T48" s="1"/>
      <c r="U48" s="1"/>
      <c r="V48" s="16"/>
      <c r="X48" s="1"/>
      <c r="Y48" s="1"/>
      <c r="Z48" s="16"/>
      <c r="AA48" s="1"/>
      <c r="AB48" s="1"/>
      <c r="AC48" s="16"/>
      <c r="AE48" s="1"/>
      <c r="AF48" s="1"/>
      <c r="AG48" s="16"/>
      <c r="AH48" s="1"/>
      <c r="AI48" s="1"/>
      <c r="AJ48" s="16"/>
      <c r="AL48" s="1"/>
      <c r="AM48" s="1"/>
      <c r="AN48" s="16"/>
      <c r="AO48" s="1"/>
      <c r="AP48" s="1"/>
      <c r="AQ48" s="16"/>
      <c r="AS48" s="1"/>
      <c r="AT48" s="1"/>
      <c r="AU48" s="16"/>
      <c r="AV48" s="1"/>
      <c r="AW48" s="1"/>
      <c r="AX48" s="16"/>
      <c r="AZ48" s="1"/>
      <c r="BA48" s="1"/>
      <c r="BB48" s="16"/>
      <c r="BC48" s="1"/>
      <c r="BD48" s="1"/>
      <c r="BE48" s="16"/>
      <c r="BG48" s="1"/>
      <c r="BH48" s="1"/>
      <c r="BI48" s="16"/>
      <c r="BJ48" s="1"/>
      <c r="BK48" s="1"/>
      <c r="BL48" s="16"/>
      <c r="BN48" s="1"/>
      <c r="BO48" s="1"/>
      <c r="BP48" s="16"/>
      <c r="BQ48" s="1"/>
      <c r="BR48" s="1"/>
      <c r="BS48" s="16"/>
      <c r="BU48" s="1"/>
      <c r="BV48" s="1"/>
      <c r="BW48" s="16"/>
      <c r="BX48" s="1"/>
      <c r="BY48" s="1"/>
      <c r="BZ48" s="16"/>
      <c r="CB48" s="1"/>
      <c r="CC48" s="1"/>
      <c r="CD48" s="16"/>
      <c r="CE48" s="1"/>
      <c r="CF48" s="1"/>
      <c r="CG48" s="16"/>
      <c r="CI48" s="1"/>
      <c r="CJ48" s="1"/>
      <c r="CK48" s="16"/>
      <c r="CL48" s="1"/>
      <c r="CM48" s="1"/>
      <c r="CN48" s="16"/>
      <c r="CP48" s="1"/>
      <c r="CQ48" s="1"/>
      <c r="CR48" s="16"/>
      <c r="CS48" s="1"/>
      <c r="CT48" s="1"/>
      <c r="CU48" s="16"/>
      <c r="CW48" s="1"/>
      <c r="CX48" s="1"/>
      <c r="CY48" s="16"/>
      <c r="CZ48" s="1"/>
      <c r="DA48" s="1"/>
      <c r="DB48" s="16"/>
      <c r="DD48" s="1"/>
      <c r="DE48" s="1"/>
      <c r="DF48" s="16"/>
      <c r="DG48" s="1"/>
      <c r="DH48" s="1"/>
      <c r="DI48" s="16"/>
      <c r="DK48" s="1"/>
      <c r="DL48" s="1"/>
      <c r="DM48" s="16"/>
      <c r="DN48" s="1"/>
      <c r="DO48" s="1"/>
      <c r="DP48" s="16"/>
    </row>
    <row r="49" spans="1:120" ht="12.75">
      <c r="A49" s="74" t="s">
        <v>157</v>
      </c>
      <c r="B49" t="s">
        <v>147</v>
      </c>
      <c r="C49" s="23" t="s">
        <v>160</v>
      </c>
      <c r="D49" s="23" t="s">
        <v>160</v>
      </c>
      <c r="E49" s="23" t="s">
        <v>160</v>
      </c>
      <c r="F49" s="23" t="s">
        <v>160</v>
      </c>
      <c r="G49" s="23" t="s">
        <v>160</v>
      </c>
      <c r="H49" s="23" t="s">
        <v>160</v>
      </c>
      <c r="I49" s="20"/>
      <c r="J49" s="23" t="s">
        <v>160</v>
      </c>
      <c r="K49" s="23" t="s">
        <v>160</v>
      </c>
      <c r="L49" s="23" t="s">
        <v>160</v>
      </c>
      <c r="M49" s="23" t="s">
        <v>160</v>
      </c>
      <c r="N49" s="23" t="s">
        <v>160</v>
      </c>
      <c r="O49" s="23" t="s">
        <v>160</v>
      </c>
      <c r="P49" s="20"/>
      <c r="Q49" s="23" t="s">
        <v>160</v>
      </c>
      <c r="R49" s="23" t="s">
        <v>160</v>
      </c>
      <c r="S49" s="23" t="s">
        <v>160</v>
      </c>
      <c r="T49" s="23" t="s">
        <v>160</v>
      </c>
      <c r="U49" s="23" t="s">
        <v>160</v>
      </c>
      <c r="V49" s="23" t="s">
        <v>160</v>
      </c>
      <c r="W49" s="20"/>
      <c r="X49" s="23" t="s">
        <v>160</v>
      </c>
      <c r="Y49" s="23" t="s">
        <v>160</v>
      </c>
      <c r="Z49" s="23" t="s">
        <v>160</v>
      </c>
      <c r="AA49" s="23" t="s">
        <v>160</v>
      </c>
      <c r="AB49" s="23" t="s">
        <v>160</v>
      </c>
      <c r="AC49" s="23" t="s">
        <v>160</v>
      </c>
      <c r="AD49" s="20"/>
      <c r="AE49" s="23" t="s">
        <v>160</v>
      </c>
      <c r="AF49" s="23" t="s">
        <v>160</v>
      </c>
      <c r="AG49" s="23" t="s">
        <v>160</v>
      </c>
      <c r="AH49" s="23" t="s">
        <v>160</v>
      </c>
      <c r="AI49" s="23" t="s">
        <v>160</v>
      </c>
      <c r="AJ49" s="23" t="s">
        <v>160</v>
      </c>
      <c r="AK49" s="20"/>
      <c r="AL49" s="23" t="s">
        <v>160</v>
      </c>
      <c r="AM49" s="23" t="s">
        <v>160</v>
      </c>
      <c r="AN49" s="23" t="s">
        <v>160</v>
      </c>
      <c r="AO49" s="23" t="s">
        <v>160</v>
      </c>
      <c r="AP49" s="23" t="s">
        <v>160</v>
      </c>
      <c r="AQ49" s="23" t="s">
        <v>160</v>
      </c>
      <c r="AR49" s="20"/>
      <c r="AS49" s="23" t="s">
        <v>160</v>
      </c>
      <c r="AT49" s="23" t="s">
        <v>160</v>
      </c>
      <c r="AU49" s="23" t="s">
        <v>160</v>
      </c>
      <c r="AV49" s="23" t="s">
        <v>160</v>
      </c>
      <c r="AW49" s="23" t="s">
        <v>160</v>
      </c>
      <c r="AX49" s="23" t="s">
        <v>160</v>
      </c>
      <c r="AY49" s="20"/>
      <c r="AZ49" s="23" t="s">
        <v>160</v>
      </c>
      <c r="BA49" s="23" t="s">
        <v>160</v>
      </c>
      <c r="BB49" s="23" t="s">
        <v>160</v>
      </c>
      <c r="BC49" s="23" t="s">
        <v>160</v>
      </c>
      <c r="BD49" s="23" t="s">
        <v>160</v>
      </c>
      <c r="BE49" s="23" t="s">
        <v>160</v>
      </c>
      <c r="BF49" s="20"/>
      <c r="BG49" s="23" t="s">
        <v>160</v>
      </c>
      <c r="BH49" s="23" t="s">
        <v>160</v>
      </c>
      <c r="BI49" s="23" t="s">
        <v>160</v>
      </c>
      <c r="BJ49" s="23" t="s">
        <v>160</v>
      </c>
      <c r="BK49" s="23" t="s">
        <v>160</v>
      </c>
      <c r="BL49" s="23" t="s">
        <v>160</v>
      </c>
      <c r="BM49" s="20"/>
      <c r="BN49" s="23" t="s">
        <v>160</v>
      </c>
      <c r="BO49" s="23" t="s">
        <v>160</v>
      </c>
      <c r="BP49" s="23" t="s">
        <v>160</v>
      </c>
      <c r="BQ49" s="23" t="s">
        <v>160</v>
      </c>
      <c r="BR49" s="23" t="s">
        <v>160</v>
      </c>
      <c r="BS49" s="23" t="s">
        <v>160</v>
      </c>
      <c r="BT49" s="20"/>
      <c r="BU49" s="23" t="s">
        <v>160</v>
      </c>
      <c r="BV49" s="23" t="s">
        <v>160</v>
      </c>
      <c r="BW49" s="23" t="s">
        <v>160</v>
      </c>
      <c r="BX49" s="23" t="s">
        <v>160</v>
      </c>
      <c r="BY49" s="23" t="s">
        <v>160</v>
      </c>
      <c r="BZ49" s="23" t="s">
        <v>160</v>
      </c>
      <c r="CA49" s="20"/>
      <c r="CB49" s="23" t="s">
        <v>160</v>
      </c>
      <c r="CC49" s="23" t="s">
        <v>160</v>
      </c>
      <c r="CD49" s="23" t="s">
        <v>160</v>
      </c>
      <c r="CE49" s="23" t="s">
        <v>160</v>
      </c>
      <c r="CF49" s="23" t="s">
        <v>160</v>
      </c>
      <c r="CG49" s="23" t="s">
        <v>160</v>
      </c>
      <c r="CH49" s="20"/>
      <c r="CI49" s="23" t="s">
        <v>160</v>
      </c>
      <c r="CJ49" s="23" t="s">
        <v>160</v>
      </c>
      <c r="CK49" s="23" t="s">
        <v>160</v>
      </c>
      <c r="CL49" s="23" t="s">
        <v>160</v>
      </c>
      <c r="CM49" s="23" t="s">
        <v>160</v>
      </c>
      <c r="CN49" s="23" t="s">
        <v>160</v>
      </c>
      <c r="CO49" s="20"/>
      <c r="CP49" s="23" t="s">
        <v>160</v>
      </c>
      <c r="CQ49" s="23" t="s">
        <v>160</v>
      </c>
      <c r="CR49" s="23" t="s">
        <v>160</v>
      </c>
      <c r="CS49" s="23" t="s">
        <v>160</v>
      </c>
      <c r="CT49" s="23" t="s">
        <v>160</v>
      </c>
      <c r="CU49" s="23" t="s">
        <v>160</v>
      </c>
      <c r="CV49" s="20"/>
      <c r="CW49" s="23" t="s">
        <v>160</v>
      </c>
      <c r="CX49" s="23" t="s">
        <v>160</v>
      </c>
      <c r="CY49" s="23" t="s">
        <v>160</v>
      </c>
      <c r="CZ49" s="23" t="s">
        <v>160</v>
      </c>
      <c r="DA49" s="23" t="s">
        <v>160</v>
      </c>
      <c r="DB49" s="23" t="s">
        <v>160</v>
      </c>
      <c r="DC49" s="20"/>
      <c r="DD49" s="23" t="s">
        <v>160</v>
      </c>
      <c r="DE49" s="23" t="s">
        <v>160</v>
      </c>
      <c r="DF49" s="23" t="s">
        <v>160</v>
      </c>
      <c r="DG49" s="23" t="s">
        <v>160</v>
      </c>
      <c r="DH49" s="23" t="s">
        <v>160</v>
      </c>
      <c r="DI49" s="23" t="s">
        <v>160</v>
      </c>
      <c r="DJ49" s="20"/>
      <c r="DK49" s="23" t="s">
        <v>160</v>
      </c>
      <c r="DL49" s="23" t="s">
        <v>160</v>
      </c>
      <c r="DM49" s="23" t="s">
        <v>160</v>
      </c>
      <c r="DN49" s="23" t="s">
        <v>160</v>
      </c>
      <c r="DO49" s="23" t="s">
        <v>160</v>
      </c>
      <c r="DP49" s="23" t="s">
        <v>160</v>
      </c>
    </row>
    <row r="50" spans="1:120" ht="12.75">
      <c r="A50" s="49"/>
      <c r="B50" t="s">
        <v>148</v>
      </c>
      <c r="C50" s="1">
        <v>881.4799999999999</v>
      </c>
      <c r="D50" s="1">
        <v>4158.1899999999996</v>
      </c>
      <c r="E50" s="5">
        <v>21.198646526493498</v>
      </c>
      <c r="F50" s="1">
        <v>863.40391985385088</v>
      </c>
      <c r="G50" s="1">
        <v>3811.2788222513727</v>
      </c>
      <c r="H50" s="5">
        <v>22.653916444345228</v>
      </c>
      <c r="J50" s="1">
        <v>440</v>
      </c>
      <c r="K50" s="1">
        <v>4158.82</v>
      </c>
      <c r="L50" s="5">
        <v>10.579924113089771</v>
      </c>
      <c r="M50" s="1">
        <v>452.44391305354776</v>
      </c>
      <c r="N50" s="1">
        <v>3814.2788222513727</v>
      </c>
      <c r="O50" s="5">
        <v>11.861846869036526</v>
      </c>
      <c r="Q50" s="1">
        <v>382.3</v>
      </c>
      <c r="R50" s="1">
        <v>4163.3099999999995</v>
      </c>
      <c r="S50" s="5">
        <v>9.1825975005464411</v>
      </c>
      <c r="T50" s="1">
        <v>413.15229560178449</v>
      </c>
      <c r="U50" s="1">
        <v>3815.2788222513727</v>
      </c>
      <c r="V50" s="5">
        <v>10.828888656635213</v>
      </c>
      <c r="X50" s="1">
        <v>587.15</v>
      </c>
      <c r="Y50" s="1">
        <v>4163.3099999999995</v>
      </c>
      <c r="Z50" s="5">
        <v>14.102961345660065</v>
      </c>
      <c r="AA50" s="1">
        <v>420.64013199361403</v>
      </c>
      <c r="AB50" s="1">
        <v>3815.2788222513727</v>
      </c>
      <c r="AC50" s="5">
        <v>11.025147874917222</v>
      </c>
      <c r="AE50" s="1">
        <v>3193.84</v>
      </c>
      <c r="AF50" s="1">
        <v>4163.3099999999995</v>
      </c>
      <c r="AG50" s="5">
        <v>76.713960766793747</v>
      </c>
      <c r="AH50" s="1">
        <v>2981.4863946559744</v>
      </c>
      <c r="AI50" s="1">
        <v>3815.2788222513727</v>
      </c>
      <c r="AJ50" s="5">
        <v>78.145963468447562</v>
      </c>
      <c r="AL50" s="1">
        <v>375.77</v>
      </c>
      <c r="AM50" s="1">
        <v>4162.38</v>
      </c>
      <c r="AN50" s="5">
        <v>9.0277677674791814</v>
      </c>
      <c r="AO50" s="1">
        <v>355.025222441599</v>
      </c>
      <c r="AP50" s="1">
        <v>3815.2788222513727</v>
      </c>
      <c r="AQ50" s="5">
        <v>9.3053545751631539</v>
      </c>
      <c r="AS50" s="1">
        <v>645.47</v>
      </c>
      <c r="AT50" s="1">
        <v>4162.38</v>
      </c>
      <c r="AU50" s="5">
        <v>15.507233842176833</v>
      </c>
      <c r="AV50" s="1">
        <v>578.61659187388727</v>
      </c>
      <c r="AW50" s="1">
        <v>3815.2788222513727</v>
      </c>
      <c r="AX50" s="5">
        <v>15.165774739693838</v>
      </c>
      <c r="AZ50" s="1">
        <v>3141.1600000000003</v>
      </c>
      <c r="BA50" s="1">
        <v>4162.38</v>
      </c>
      <c r="BB50" s="5">
        <v>75.465478884676557</v>
      </c>
      <c r="BC50" s="1">
        <v>2881.6370079358871</v>
      </c>
      <c r="BD50" s="1">
        <v>3815.2788222513727</v>
      </c>
      <c r="BE50" s="5">
        <v>75.528870685143019</v>
      </c>
      <c r="BG50" s="1">
        <v>344.08000000000004</v>
      </c>
      <c r="BH50" s="1">
        <v>4150.7299999999996</v>
      </c>
      <c r="BI50" s="5">
        <v>8.2896261621449732</v>
      </c>
      <c r="BJ50" s="1">
        <v>386.22528760316749</v>
      </c>
      <c r="BK50" s="1">
        <v>3812.2788222513727</v>
      </c>
      <c r="BL50" s="5">
        <v>10.131087090190297</v>
      </c>
      <c r="BN50" s="1">
        <v>641.92000000000007</v>
      </c>
      <c r="BO50" s="1">
        <v>4150.7299999999996</v>
      </c>
      <c r="BP50" s="5">
        <v>15.465231417124221</v>
      </c>
      <c r="BQ50" s="1">
        <v>609.95940170738481</v>
      </c>
      <c r="BR50" s="1">
        <v>3812.2788222513727</v>
      </c>
      <c r="BS50" s="5">
        <v>15.999863340194207</v>
      </c>
      <c r="BU50" s="1">
        <v>3164.73</v>
      </c>
      <c r="BV50" s="1">
        <v>4150.7299999999996</v>
      </c>
      <c r="BW50" s="5">
        <v>76.245142420730815</v>
      </c>
      <c r="BX50" s="1">
        <v>2816.0941329408201</v>
      </c>
      <c r="BY50" s="1">
        <v>3812.2788222513727</v>
      </c>
      <c r="BZ50" s="5">
        <v>73.869049569615484</v>
      </c>
      <c r="CB50" s="1">
        <v>311.55</v>
      </c>
      <c r="CC50" s="1">
        <v>4161.4399999999996</v>
      </c>
      <c r="CD50" s="5">
        <v>7.4865911799761626</v>
      </c>
      <c r="CE50" s="1">
        <v>339.54405248842875</v>
      </c>
      <c r="CF50" s="1">
        <v>3812.2788222513727</v>
      </c>
      <c r="CG50" s="5">
        <v>8.906590213354546</v>
      </c>
      <c r="CI50" s="1">
        <v>472.41999999999996</v>
      </c>
      <c r="CJ50" s="1">
        <v>4161.4399999999996</v>
      </c>
      <c r="CK50" s="5">
        <v>11.352320350647853</v>
      </c>
      <c r="CL50" s="1">
        <v>501.73141410980901</v>
      </c>
      <c r="CM50" s="1">
        <v>3812.2788222513727</v>
      </c>
      <c r="CN50" s="5">
        <v>13.160931755078382</v>
      </c>
      <c r="CP50" s="1">
        <v>3377.5000000000005</v>
      </c>
      <c r="CQ50" s="1">
        <v>4161.4399999999996</v>
      </c>
      <c r="CR50" s="5">
        <v>81.161809373678366</v>
      </c>
      <c r="CS50" s="1">
        <v>2971.0033556531348</v>
      </c>
      <c r="CT50" s="1">
        <v>3812.2788222513727</v>
      </c>
      <c r="CU50" s="5">
        <v>77.932478031567058</v>
      </c>
      <c r="CW50" s="1">
        <v>283.53000000000003</v>
      </c>
      <c r="CX50" s="1">
        <v>4163.38</v>
      </c>
      <c r="CY50" s="5">
        <v>6.8100918004121658</v>
      </c>
      <c r="CZ50" s="1">
        <v>258.72562008612266</v>
      </c>
      <c r="DA50" s="1">
        <v>3814.2788222513727</v>
      </c>
      <c r="DB50" s="5">
        <v>6.7830809477480782</v>
      </c>
      <c r="DD50" s="1">
        <v>736.44999999999993</v>
      </c>
      <c r="DE50" s="1">
        <v>4163.38</v>
      </c>
      <c r="DF50" s="5">
        <v>17.688752888278273</v>
      </c>
      <c r="DG50" s="1">
        <v>522.91041272139182</v>
      </c>
      <c r="DH50" s="1">
        <v>3814.2788222513727</v>
      </c>
      <c r="DI50" s="5">
        <v>13.709286528055772</v>
      </c>
      <c r="DK50" s="1">
        <v>3143.3799999999997</v>
      </c>
      <c r="DL50" s="1">
        <v>4163.38</v>
      </c>
      <c r="DM50" s="5">
        <v>75.500674932386659</v>
      </c>
      <c r="DN50" s="1">
        <v>3032.642789443858</v>
      </c>
      <c r="DO50" s="1">
        <v>3814.2788222513727</v>
      </c>
      <c r="DP50" s="5">
        <v>79.50763252419614</v>
      </c>
    </row>
    <row r="51" spans="1:120" ht="12.75">
      <c r="A51" s="49"/>
      <c r="B51" t="s">
        <v>149</v>
      </c>
      <c r="C51" s="1">
        <v>513.34</v>
      </c>
      <c r="D51" s="1">
        <v>2232.9599999999996</v>
      </c>
      <c r="E51" s="5">
        <v>22.989216107767273</v>
      </c>
      <c r="F51" s="1">
        <v>394.61758325044218</v>
      </c>
      <c r="G51" s="1">
        <v>1678.8962473097306</v>
      </c>
      <c r="H51" s="5">
        <v>23.504584269741436</v>
      </c>
      <c r="J51" s="1">
        <v>249.26999999999998</v>
      </c>
      <c r="K51" s="1">
        <v>2233.3299999999995</v>
      </c>
      <c r="L51" s="5">
        <v>11.161359942328273</v>
      </c>
      <c r="M51" s="1">
        <v>191.63687057043836</v>
      </c>
      <c r="N51" s="1">
        <v>1680.8517853755229</v>
      </c>
      <c r="O51" s="5">
        <v>11.401176013126245</v>
      </c>
      <c r="Q51" s="1">
        <v>243.48999999999998</v>
      </c>
      <c r="R51" s="1">
        <v>2234.8399999999997</v>
      </c>
      <c r="S51" s="5">
        <v>10.895187127490113</v>
      </c>
      <c r="T51" s="1">
        <v>188.30544807490574</v>
      </c>
      <c r="U51" s="1">
        <v>1680.8517853755229</v>
      </c>
      <c r="V51" s="5">
        <v>11.202977544676017</v>
      </c>
      <c r="X51" s="1">
        <v>289.67999999999995</v>
      </c>
      <c r="Y51" s="1">
        <v>2234.8399999999997</v>
      </c>
      <c r="Z51" s="5">
        <v>12.962001754040559</v>
      </c>
      <c r="AA51" s="1">
        <v>206.29812362279648</v>
      </c>
      <c r="AB51" s="1">
        <v>1680.8517853755229</v>
      </c>
      <c r="AC51" s="5">
        <v>12.273427402565835</v>
      </c>
      <c r="AE51" s="1">
        <v>1701.6800000000003</v>
      </c>
      <c r="AF51" s="1">
        <v>2234.8399999999997</v>
      </c>
      <c r="AG51" s="5">
        <v>76.143258577795308</v>
      </c>
      <c r="AH51" s="1">
        <v>1286.2482136778206</v>
      </c>
      <c r="AI51" s="1">
        <v>1680.8517853755229</v>
      </c>
      <c r="AJ51" s="5">
        <v>76.523595052758139</v>
      </c>
      <c r="AL51" s="1">
        <v>189.86999999999998</v>
      </c>
      <c r="AM51" s="1">
        <v>2236.77</v>
      </c>
      <c r="AN51" s="5">
        <v>8.4885795142102225</v>
      </c>
      <c r="AO51" s="1">
        <v>150.10635486269564</v>
      </c>
      <c r="AP51" s="1">
        <v>1680.8517853755229</v>
      </c>
      <c r="AQ51" s="5">
        <v>8.9303742405318651</v>
      </c>
      <c r="AS51" s="1">
        <v>374.25</v>
      </c>
      <c r="AT51" s="1">
        <v>2236.77</v>
      </c>
      <c r="AU51" s="5">
        <v>16.731715822368862</v>
      </c>
      <c r="AV51" s="1">
        <v>242.15683224805372</v>
      </c>
      <c r="AW51" s="1">
        <v>1680.8517853755229</v>
      </c>
      <c r="AX51" s="5">
        <v>14.406792696118231</v>
      </c>
      <c r="AZ51" s="1">
        <v>1672.61</v>
      </c>
      <c r="BA51" s="1">
        <v>2236.77</v>
      </c>
      <c r="BB51" s="5">
        <v>74.777916370480639</v>
      </c>
      <c r="BC51" s="1">
        <v>1288.5885982647733</v>
      </c>
      <c r="BD51" s="1">
        <v>1680.8517853755229</v>
      </c>
      <c r="BE51" s="5">
        <v>76.662833063349893</v>
      </c>
      <c r="BG51" s="1">
        <v>207.92</v>
      </c>
      <c r="BH51" s="1">
        <v>2231.4199999999996</v>
      </c>
      <c r="BI51" s="5">
        <v>9.317833487196495</v>
      </c>
      <c r="BJ51" s="1">
        <v>168.08596409530642</v>
      </c>
      <c r="BK51" s="1">
        <v>1678.8962473097306</v>
      </c>
      <c r="BL51" s="5">
        <v>10.011694550193198</v>
      </c>
      <c r="BN51" s="1">
        <v>328.74000000000007</v>
      </c>
      <c r="BO51" s="1">
        <v>2231.4199999999996</v>
      </c>
      <c r="BP51" s="5">
        <v>14.732322915452944</v>
      </c>
      <c r="BQ51" s="1">
        <v>256.78799624743613</v>
      </c>
      <c r="BR51" s="1">
        <v>1678.8962473097306</v>
      </c>
      <c r="BS51" s="5">
        <v>15.295048556985828</v>
      </c>
      <c r="BU51" s="1">
        <v>1694.7600000000002</v>
      </c>
      <c r="BV51" s="1">
        <v>2231.4199999999996</v>
      </c>
      <c r="BW51" s="5">
        <v>75.949843597350579</v>
      </c>
      <c r="BX51" s="1">
        <v>1254.0222869669878</v>
      </c>
      <c r="BY51" s="1">
        <v>1678.8962473097306</v>
      </c>
      <c r="BZ51" s="5">
        <v>74.693256892820969</v>
      </c>
      <c r="CB51" s="1">
        <v>178.85999999999999</v>
      </c>
      <c r="CC51" s="1">
        <v>2235.7099999999996</v>
      </c>
      <c r="CD51" s="5">
        <v>8.0001431312647888</v>
      </c>
      <c r="CE51" s="1">
        <v>156.19279149980008</v>
      </c>
      <c r="CF51" s="1">
        <v>1680.8517853755229</v>
      </c>
      <c r="CG51" s="5">
        <v>9.2924785432467321</v>
      </c>
      <c r="CI51" s="1">
        <v>261.42</v>
      </c>
      <c r="CJ51" s="1">
        <v>2235.7099999999996</v>
      </c>
      <c r="CK51" s="5">
        <v>11.69292976280466</v>
      </c>
      <c r="CL51" s="1">
        <v>232.10828750277312</v>
      </c>
      <c r="CM51" s="1">
        <v>1680.8517853755229</v>
      </c>
      <c r="CN51" s="5">
        <v>13.808968138789066</v>
      </c>
      <c r="CP51" s="1">
        <v>1795.3799999999999</v>
      </c>
      <c r="CQ51" s="1">
        <v>2235.7099999999996</v>
      </c>
      <c r="CR51" s="5">
        <v>80.304690679918238</v>
      </c>
      <c r="CS51" s="1">
        <v>1292.5507063729494</v>
      </c>
      <c r="CT51" s="1">
        <v>1680.8517853755229</v>
      </c>
      <c r="CU51" s="5">
        <v>76.898553317964186</v>
      </c>
      <c r="CW51" s="1">
        <v>170.11</v>
      </c>
      <c r="CX51" s="1">
        <v>2236.77</v>
      </c>
      <c r="CY51" s="5">
        <v>7.6051628017185502</v>
      </c>
      <c r="CZ51" s="1">
        <v>99.199272660600528</v>
      </c>
      <c r="DA51" s="1">
        <v>1680.8517853755229</v>
      </c>
      <c r="DB51" s="5">
        <v>5.9017263463499363</v>
      </c>
      <c r="DD51" s="1">
        <v>371.78000000000003</v>
      </c>
      <c r="DE51" s="1">
        <v>2236.77</v>
      </c>
      <c r="DF51" s="5">
        <v>16.621288733307406</v>
      </c>
      <c r="DG51" s="1">
        <v>244.0235314838101</v>
      </c>
      <c r="DH51" s="1">
        <v>1680.8517853755229</v>
      </c>
      <c r="DI51" s="5">
        <v>14.517849438419834</v>
      </c>
      <c r="DK51" s="1">
        <v>1694.9</v>
      </c>
      <c r="DL51" s="1">
        <v>2236.77</v>
      </c>
      <c r="DM51" s="5">
        <v>75.774442611444186</v>
      </c>
      <c r="DN51" s="1">
        <v>1337.6289812311124</v>
      </c>
      <c r="DO51" s="1">
        <v>1680.8517853755229</v>
      </c>
      <c r="DP51" s="5">
        <v>79.580424215230238</v>
      </c>
    </row>
    <row r="52" spans="1:120" ht="12.75">
      <c r="A52" s="49"/>
      <c r="B52" t="s">
        <v>150</v>
      </c>
      <c r="C52" s="1">
        <v>39.180000000000007</v>
      </c>
      <c r="D52" s="1">
        <v>153.85000000000005</v>
      </c>
      <c r="E52" s="5">
        <v>25.466363340916477</v>
      </c>
      <c r="F52" s="1">
        <v>31.938861278615189</v>
      </c>
      <c r="G52" s="1">
        <v>74.956813854843659</v>
      </c>
      <c r="H52" s="5">
        <v>42.609683677945334</v>
      </c>
      <c r="J52" s="1">
        <v>18.73</v>
      </c>
      <c r="K52" s="1">
        <v>153.85000000000005</v>
      </c>
      <c r="L52" s="5">
        <v>12.174195645108869</v>
      </c>
      <c r="M52" s="1">
        <v>20.467518928988806</v>
      </c>
      <c r="N52" s="1">
        <v>74.963525989637731</v>
      </c>
      <c r="O52" s="5">
        <v>27.30330338492622</v>
      </c>
      <c r="Q52" s="1">
        <v>22.210000000000004</v>
      </c>
      <c r="R52" s="1">
        <v>153.85000000000005</v>
      </c>
      <c r="S52" s="5">
        <v>14.436139096522584</v>
      </c>
      <c r="T52" s="1">
        <v>17.37657549963663</v>
      </c>
      <c r="U52" s="1">
        <v>74.963525989637731</v>
      </c>
      <c r="V52" s="5">
        <v>23.180040253227428</v>
      </c>
      <c r="X52" s="1">
        <v>19.169999999999998</v>
      </c>
      <c r="Y52" s="1">
        <v>153.85000000000005</v>
      </c>
      <c r="Z52" s="5">
        <v>12.460188495287612</v>
      </c>
      <c r="AA52" s="1">
        <v>10.463610697062181</v>
      </c>
      <c r="AB52" s="1">
        <v>74.963525989637731</v>
      </c>
      <c r="AC52" s="5">
        <v>13.95826911678164</v>
      </c>
      <c r="AE52" s="1">
        <v>112.47999999999999</v>
      </c>
      <c r="AF52" s="1">
        <v>153.85000000000005</v>
      </c>
      <c r="AG52" s="5">
        <v>73.110172245693832</v>
      </c>
      <c r="AH52" s="1">
        <v>47.123339792938921</v>
      </c>
      <c r="AI52" s="1">
        <v>74.963525989637731</v>
      </c>
      <c r="AJ52" s="5">
        <v>62.861690629990939</v>
      </c>
      <c r="AL52" s="1">
        <v>12.36</v>
      </c>
      <c r="AM52" s="1">
        <v>153.85000000000005</v>
      </c>
      <c r="AN52" s="5">
        <v>8.0337991550211214</v>
      </c>
      <c r="AO52" s="1">
        <v>11.934950075417207</v>
      </c>
      <c r="AP52" s="1">
        <v>74.963525989637731</v>
      </c>
      <c r="AQ52" s="5">
        <v>15.921009474750408</v>
      </c>
      <c r="AS52" s="1">
        <v>26.280000000000005</v>
      </c>
      <c r="AT52" s="1">
        <v>153.85000000000005</v>
      </c>
      <c r="AU52" s="5">
        <v>17.081572960675981</v>
      </c>
      <c r="AV52" s="1">
        <v>21.179930708124978</v>
      </c>
      <c r="AW52" s="1">
        <v>74.963525989637731</v>
      </c>
      <c r="AX52" s="5">
        <v>28.253647928797665</v>
      </c>
      <c r="AZ52" s="1">
        <v>115.22999999999999</v>
      </c>
      <c r="BA52" s="1">
        <v>153.85000000000005</v>
      </c>
      <c r="BB52" s="5">
        <v>74.89762755931099</v>
      </c>
      <c r="BC52" s="1">
        <v>41.848645206095554</v>
      </c>
      <c r="BD52" s="1">
        <v>74.963525989637731</v>
      </c>
      <c r="BE52" s="5">
        <v>55.825342596451947</v>
      </c>
      <c r="BG52" s="1">
        <v>18</v>
      </c>
      <c r="BH52" s="1">
        <v>153.85000000000005</v>
      </c>
      <c r="BI52" s="5">
        <v>11.699707507312313</v>
      </c>
      <c r="BJ52" s="1">
        <v>15.57679904922465</v>
      </c>
      <c r="BK52" s="1">
        <v>74.956813854843659</v>
      </c>
      <c r="BL52" s="5">
        <v>20.78103143416639</v>
      </c>
      <c r="BN52" s="1">
        <v>25.34</v>
      </c>
      <c r="BO52" s="1">
        <v>153.85000000000005</v>
      </c>
      <c r="BP52" s="5">
        <v>16.470588235294112</v>
      </c>
      <c r="BQ52" s="1">
        <v>14.725404999326537</v>
      </c>
      <c r="BR52" s="1">
        <v>74.956813854843659</v>
      </c>
      <c r="BS52" s="5">
        <v>19.645185330105903</v>
      </c>
      <c r="BU52" s="1">
        <v>110.51</v>
      </c>
      <c r="BV52" s="1">
        <v>153.85000000000005</v>
      </c>
      <c r="BW52" s="5">
        <v>71.829704257393544</v>
      </c>
      <c r="BX52" s="1">
        <v>44.65460980629247</v>
      </c>
      <c r="BY52" s="1">
        <v>74.956813854843659</v>
      </c>
      <c r="BZ52" s="5">
        <v>59.573783235727696</v>
      </c>
      <c r="CB52" s="1">
        <v>10.59</v>
      </c>
      <c r="CC52" s="1">
        <v>153.85000000000005</v>
      </c>
      <c r="CD52" s="5">
        <v>6.8833279168020773</v>
      </c>
      <c r="CE52" s="1">
        <v>15.891444273131389</v>
      </c>
      <c r="CF52" s="1">
        <v>74.963525989637731</v>
      </c>
      <c r="CG52" s="5">
        <v>21.198901817035761</v>
      </c>
      <c r="CI52" s="1">
        <v>18.160000000000004</v>
      </c>
      <c r="CJ52" s="1">
        <v>153.85000000000005</v>
      </c>
      <c r="CK52" s="5">
        <v>11.803704907377314</v>
      </c>
      <c r="CL52" s="1">
        <v>12.210843995171658</v>
      </c>
      <c r="CM52" s="1">
        <v>74.963525989637731</v>
      </c>
      <c r="CN52" s="5">
        <v>16.289047018492131</v>
      </c>
      <c r="CP52" s="1">
        <v>125.12</v>
      </c>
      <c r="CQ52" s="1">
        <v>153.85000000000005</v>
      </c>
      <c r="CR52" s="5">
        <v>81.325966850828706</v>
      </c>
      <c r="CS52" s="1">
        <v>46.861237721334689</v>
      </c>
      <c r="CT52" s="1">
        <v>74.963525989637731</v>
      </c>
      <c r="CU52" s="5">
        <v>62.512051164472112</v>
      </c>
      <c r="CW52" s="1">
        <v>7.3599999999999994</v>
      </c>
      <c r="CX52" s="1">
        <v>153.85000000000005</v>
      </c>
      <c r="CY52" s="5">
        <v>4.7838804029899231</v>
      </c>
      <c r="CZ52" s="1">
        <v>10.68162748718129</v>
      </c>
      <c r="DA52" s="1">
        <v>74.963525989637731</v>
      </c>
      <c r="DB52" s="5">
        <v>14.249099606997969</v>
      </c>
      <c r="DD52" s="1">
        <v>23.769999999999996</v>
      </c>
      <c r="DE52" s="1">
        <v>153.85000000000005</v>
      </c>
      <c r="DF52" s="5">
        <v>15.450113747156314</v>
      </c>
      <c r="DG52" s="1">
        <v>14.17741937536119</v>
      </c>
      <c r="DH52" s="1">
        <v>74.963525989637731</v>
      </c>
      <c r="DI52" s="5">
        <v>18.912423326139898</v>
      </c>
      <c r="DK52" s="1">
        <v>122.72000000000001</v>
      </c>
      <c r="DL52" s="1">
        <v>153.85000000000005</v>
      </c>
      <c r="DM52" s="5">
        <v>79.766005849853741</v>
      </c>
      <c r="DN52" s="1">
        <v>50.104479127095253</v>
      </c>
      <c r="DO52" s="1">
        <v>74.963525989637731</v>
      </c>
      <c r="DP52" s="5">
        <v>66.83847706686214</v>
      </c>
    </row>
    <row r="53" spans="1:120" ht="12.75">
      <c r="A53" s="49"/>
      <c r="B53" t="s">
        <v>151</v>
      </c>
      <c r="C53" s="1">
        <v>5</v>
      </c>
      <c r="D53" s="1">
        <v>28</v>
      </c>
      <c r="E53" s="5">
        <v>17.857142857142858</v>
      </c>
      <c r="F53" s="1">
        <v>7.0396356170919265</v>
      </c>
      <c r="G53" s="1">
        <v>23.868116584053066</v>
      </c>
      <c r="H53" s="5">
        <v>29.493888184689432</v>
      </c>
      <c r="J53" s="4" t="s">
        <v>162</v>
      </c>
      <c r="K53" s="4" t="s">
        <v>160</v>
      </c>
      <c r="L53" s="5" t="s">
        <v>160</v>
      </c>
      <c r="M53" s="4">
        <v>3.4516974470251416</v>
      </c>
      <c r="N53" s="4">
        <v>23.905866383466812</v>
      </c>
      <c r="O53" s="5">
        <v>14.438704674649733</v>
      </c>
      <c r="Q53" s="4" t="s">
        <v>162</v>
      </c>
      <c r="R53" s="4" t="s">
        <v>160</v>
      </c>
      <c r="S53" s="5" t="s">
        <v>160</v>
      </c>
      <c r="T53" s="4">
        <v>4.1656808236732008</v>
      </c>
      <c r="U53" s="4">
        <v>23.905866383466812</v>
      </c>
      <c r="V53" s="5">
        <v>17.425349731537722</v>
      </c>
      <c r="X53" s="4" t="s">
        <v>162</v>
      </c>
      <c r="Y53" s="4" t="s">
        <v>160</v>
      </c>
      <c r="Z53" s="5" t="s">
        <v>160</v>
      </c>
      <c r="AA53" s="4">
        <v>6.5981336865271558</v>
      </c>
      <c r="AB53" s="1">
        <v>23.905866383466812</v>
      </c>
      <c r="AC53" s="5">
        <v>27.600479232538483</v>
      </c>
      <c r="AE53" s="1">
        <v>24</v>
      </c>
      <c r="AF53" s="1">
        <v>28</v>
      </c>
      <c r="AG53" s="5">
        <v>85.714285714285708</v>
      </c>
      <c r="AH53" s="1">
        <v>13.142051873266457</v>
      </c>
      <c r="AI53" s="1">
        <v>23.905866383466812</v>
      </c>
      <c r="AJ53" s="5">
        <v>54.974171035923803</v>
      </c>
      <c r="AL53" s="4" t="s">
        <v>162</v>
      </c>
      <c r="AM53" s="4" t="s">
        <v>160</v>
      </c>
      <c r="AN53" s="5" t="s">
        <v>160</v>
      </c>
      <c r="AO53" s="4">
        <v>1.9334726202881827</v>
      </c>
      <c r="AP53" s="4">
        <v>23.905866383466812</v>
      </c>
      <c r="AQ53" s="5">
        <v>8.087858391216324</v>
      </c>
      <c r="AS53" s="4">
        <v>6</v>
      </c>
      <c r="AT53" s="4">
        <v>28</v>
      </c>
      <c r="AU53" s="5">
        <v>21.428571428571427</v>
      </c>
      <c r="AV53" s="4">
        <v>6.0466451699342887</v>
      </c>
      <c r="AW53" s="4">
        <v>23.905866383466812</v>
      </c>
      <c r="AX53" s="5">
        <v>25.293562144713238</v>
      </c>
      <c r="AZ53" s="1">
        <v>21</v>
      </c>
      <c r="BA53" s="1">
        <v>28</v>
      </c>
      <c r="BB53" s="5">
        <v>75</v>
      </c>
      <c r="BC53" s="1">
        <v>15.925748593244339</v>
      </c>
      <c r="BD53" s="1">
        <v>23.905866383466812</v>
      </c>
      <c r="BE53" s="5">
        <v>66.618579464070436</v>
      </c>
      <c r="BG53" s="4" t="s">
        <v>162</v>
      </c>
      <c r="BH53" s="1" t="s">
        <v>160</v>
      </c>
      <c r="BI53" s="5" t="s">
        <v>160</v>
      </c>
      <c r="BJ53" s="4">
        <v>3.1119492523014127</v>
      </c>
      <c r="BK53" s="4">
        <v>23.868116584053066</v>
      </c>
      <c r="BL53" s="5">
        <v>13.038101441068836</v>
      </c>
      <c r="BN53" s="4" t="s">
        <v>162</v>
      </c>
      <c r="BO53" s="4" t="s">
        <v>160</v>
      </c>
      <c r="BP53" s="5" t="s">
        <v>160</v>
      </c>
      <c r="BQ53" s="4">
        <v>3.5271970458526365</v>
      </c>
      <c r="BR53" s="4">
        <v>23.868116584053066</v>
      </c>
      <c r="BS53" s="5">
        <v>14.777860806198895</v>
      </c>
      <c r="BU53" s="1">
        <v>26</v>
      </c>
      <c r="BV53" s="1">
        <v>28</v>
      </c>
      <c r="BW53" s="5">
        <v>92.857142857142861</v>
      </c>
      <c r="BX53" s="1">
        <v>17.228970285899017</v>
      </c>
      <c r="BY53" s="1">
        <v>23.868116584053066</v>
      </c>
      <c r="BZ53" s="5">
        <v>72.184037752732266</v>
      </c>
      <c r="CB53" s="4">
        <v>5</v>
      </c>
      <c r="CC53" s="1">
        <v>28</v>
      </c>
      <c r="CD53" s="5">
        <v>17.857142857142858</v>
      </c>
      <c r="CE53" s="4">
        <v>2.3717117386398074</v>
      </c>
      <c r="CF53" s="4">
        <v>23.905866383466812</v>
      </c>
      <c r="CG53" s="5">
        <v>9.9210449041916871</v>
      </c>
      <c r="CI53" s="4">
        <v>5</v>
      </c>
      <c r="CJ53" s="4">
        <v>28</v>
      </c>
      <c r="CK53" s="5">
        <v>17.857142857142858</v>
      </c>
      <c r="CL53" s="4">
        <v>2.949454392246222</v>
      </c>
      <c r="CM53" s="4">
        <v>23.905866383466812</v>
      </c>
      <c r="CN53" s="5">
        <v>12.337784981037338</v>
      </c>
      <c r="CP53" s="1">
        <v>18</v>
      </c>
      <c r="CQ53" s="1">
        <v>28</v>
      </c>
      <c r="CR53" s="5">
        <v>64.285714285714292</v>
      </c>
      <c r="CS53" s="1">
        <v>18.584700252580781</v>
      </c>
      <c r="CT53" s="1">
        <v>23.905866383466812</v>
      </c>
      <c r="CU53" s="5">
        <v>77.741170114770981</v>
      </c>
      <c r="CW53" s="4" t="s">
        <v>162</v>
      </c>
      <c r="CX53" s="4" t="s">
        <v>160</v>
      </c>
      <c r="CY53" s="5" t="s">
        <v>160</v>
      </c>
      <c r="CZ53" s="4">
        <v>1.3934797660955156</v>
      </c>
      <c r="DA53" s="4">
        <v>23.905866383466812</v>
      </c>
      <c r="DB53" s="5">
        <v>5.8290285059873002</v>
      </c>
      <c r="DD53" s="4" t="s">
        <v>162</v>
      </c>
      <c r="DE53" s="4" t="s">
        <v>160</v>
      </c>
      <c r="DF53" s="5" t="s">
        <v>160</v>
      </c>
      <c r="DG53" s="4">
        <v>6.8886364194369358</v>
      </c>
      <c r="DH53" s="4">
        <v>23.905866383466812</v>
      </c>
      <c r="DI53" s="5">
        <v>28.815673562875283</v>
      </c>
      <c r="DK53" s="1">
        <v>24</v>
      </c>
      <c r="DL53" s="1">
        <v>28</v>
      </c>
      <c r="DM53" s="5">
        <v>85.714285714285708</v>
      </c>
      <c r="DN53" s="1">
        <v>15.62375019793436</v>
      </c>
      <c r="DO53" s="1">
        <v>23.905866383466812</v>
      </c>
      <c r="DP53" s="5">
        <v>65.355297931137414</v>
      </c>
    </row>
    <row r="54" spans="1:120" ht="12.75">
      <c r="A54" s="73"/>
      <c r="B54" s="14" t="s">
        <v>198</v>
      </c>
      <c r="C54" s="1"/>
      <c r="D54" s="1"/>
      <c r="E54" s="16">
        <v>0.84237183892025758</v>
      </c>
      <c r="F54" s="1"/>
      <c r="G54" s="1"/>
      <c r="H54" s="16">
        <v>1.3019332995752957</v>
      </c>
      <c r="J54" s="1"/>
      <c r="K54" s="1"/>
      <c r="L54" s="16" t="s">
        <v>160</v>
      </c>
      <c r="M54" s="1"/>
      <c r="N54" s="1"/>
      <c r="O54" s="16">
        <v>1.2172391731290755</v>
      </c>
      <c r="Q54" s="1"/>
      <c r="R54" s="1"/>
      <c r="S54" s="16" t="s">
        <v>160</v>
      </c>
      <c r="T54" s="1"/>
      <c r="U54" s="1"/>
      <c r="V54" s="16">
        <v>1.6091540216235063</v>
      </c>
      <c r="X54" s="1"/>
      <c r="Y54" s="1"/>
      <c r="Z54" s="16" t="s">
        <v>160</v>
      </c>
      <c r="AA54" s="1"/>
      <c r="AB54" s="1"/>
      <c r="AC54" s="16">
        <v>2.5034112508668471</v>
      </c>
      <c r="AE54" s="1"/>
      <c r="AF54" s="1"/>
      <c r="AG54" s="16">
        <v>1.1173231685279874</v>
      </c>
      <c r="AH54" s="1"/>
      <c r="AI54" s="1"/>
      <c r="AJ54" s="16">
        <v>0.70348062261872724</v>
      </c>
      <c r="AL54" s="1"/>
      <c r="AM54" s="1"/>
      <c r="AN54" s="16" t="s">
        <v>160</v>
      </c>
      <c r="AO54" s="1"/>
      <c r="AP54" s="1"/>
      <c r="AQ54" s="16">
        <v>0.86916176335757922</v>
      </c>
      <c r="AS54" s="1"/>
      <c r="AT54" s="1"/>
      <c r="AU54" s="16">
        <v>1.3818435735643351</v>
      </c>
      <c r="AV54" s="1"/>
      <c r="AW54" s="1"/>
      <c r="AX54" s="16">
        <v>1.6678054750814437</v>
      </c>
      <c r="AZ54" s="1"/>
      <c r="BA54" s="1"/>
      <c r="BB54" s="16">
        <v>0.99383189649683557</v>
      </c>
      <c r="BC54" s="1"/>
      <c r="BD54" s="1"/>
      <c r="BE54" s="16">
        <v>0.88202800941885007</v>
      </c>
      <c r="BG54" s="1"/>
      <c r="BH54" s="1"/>
      <c r="BI54" s="16" t="s">
        <v>160</v>
      </c>
      <c r="BJ54" s="1"/>
      <c r="BK54" s="1"/>
      <c r="BL54" s="16">
        <v>1.2869400218356957</v>
      </c>
      <c r="BN54" s="1"/>
      <c r="BO54" s="1"/>
      <c r="BP54" s="16" t="s">
        <v>160</v>
      </c>
      <c r="BQ54" s="1"/>
      <c r="BR54" s="1"/>
      <c r="BS54" s="16">
        <v>0.92362418928132672</v>
      </c>
      <c r="BU54" s="1"/>
      <c r="BV54" s="1"/>
      <c r="BW54" s="16">
        <v>1.2178761808161473</v>
      </c>
      <c r="BX54" s="1"/>
      <c r="BY54" s="1"/>
      <c r="BZ54" s="16">
        <v>0.97718920404823628</v>
      </c>
      <c r="CB54" s="1"/>
      <c r="CC54" s="1"/>
      <c r="CD54" s="16">
        <v>2.3852167732764746</v>
      </c>
      <c r="CE54" s="1"/>
      <c r="CF54" s="1"/>
      <c r="CG54" s="16">
        <v>1.1138993336996763</v>
      </c>
      <c r="CI54" s="1"/>
      <c r="CJ54" s="1"/>
      <c r="CK54" s="16">
        <v>1.5729949742057612</v>
      </c>
      <c r="CL54" s="1"/>
      <c r="CM54" s="1"/>
      <c r="CN54" s="16">
        <v>0.93745528133117029</v>
      </c>
      <c r="CP54" s="1"/>
      <c r="CQ54" s="1"/>
      <c r="CR54" s="16">
        <v>0.79206852067251754</v>
      </c>
      <c r="CS54" s="1"/>
      <c r="CT54" s="1"/>
      <c r="CU54" s="16">
        <v>0.9975452093706223</v>
      </c>
      <c r="CW54" s="1"/>
      <c r="CX54" s="1"/>
      <c r="CY54" s="16" t="s">
        <v>160</v>
      </c>
      <c r="CZ54" s="1"/>
      <c r="DA54" s="1"/>
      <c r="DB54" s="16">
        <v>0.85934821519747384</v>
      </c>
      <c r="DD54" s="1"/>
      <c r="DE54" s="1"/>
      <c r="DF54" s="16" t="s">
        <v>160</v>
      </c>
      <c r="DG54" s="1"/>
      <c r="DH54" s="1"/>
      <c r="DI54" s="16">
        <v>2.1019090602493864</v>
      </c>
      <c r="DK54" s="1"/>
      <c r="DL54" s="1"/>
      <c r="DM54" s="16">
        <v>1.1352784036837509</v>
      </c>
      <c r="DN54" s="1"/>
      <c r="DO54" s="1"/>
      <c r="DP54" s="16">
        <v>0.822000301810624</v>
      </c>
    </row>
    <row r="55" spans="1:120" ht="12.75">
      <c r="A55" s="75"/>
      <c r="C55" s="1"/>
      <c r="D55" s="1"/>
      <c r="E55" s="5"/>
      <c r="F55" s="1"/>
      <c r="G55" s="1"/>
      <c r="H55" s="5"/>
      <c r="J55" s="1"/>
      <c r="K55" s="1"/>
      <c r="L55" s="5"/>
      <c r="M55" s="1"/>
      <c r="N55" s="1"/>
      <c r="O55" s="5"/>
      <c r="Q55" s="1"/>
      <c r="R55" s="1"/>
      <c r="S55" s="5"/>
      <c r="T55" s="1"/>
      <c r="U55" s="1"/>
      <c r="V55" s="5"/>
      <c r="X55" s="1"/>
      <c r="Y55" s="1"/>
      <c r="Z55" s="5"/>
      <c r="AA55" s="1"/>
      <c r="AB55" s="1"/>
      <c r="AC55" s="5"/>
      <c r="AE55" s="1"/>
      <c r="AF55" s="1"/>
      <c r="AG55" s="5"/>
      <c r="AH55" s="1"/>
      <c r="AI55" s="1"/>
      <c r="AJ55" s="5"/>
      <c r="AL55" s="1"/>
      <c r="AM55" s="1"/>
      <c r="AN55" s="5"/>
      <c r="AO55" s="1"/>
      <c r="AP55" s="1"/>
      <c r="AQ55" s="5"/>
      <c r="AS55" s="1"/>
      <c r="AT55" s="1"/>
      <c r="AU55" s="5"/>
      <c r="AV55" s="1"/>
      <c r="AW55" s="1"/>
      <c r="AX55" s="5"/>
      <c r="AZ55" s="1"/>
      <c r="BA55" s="1"/>
      <c r="BB55" s="5"/>
      <c r="BC55" s="1"/>
      <c r="BD55" s="1"/>
      <c r="BE55" s="5"/>
      <c r="BG55" s="1"/>
      <c r="BH55" s="1"/>
      <c r="BI55" s="5"/>
      <c r="BJ55" s="1"/>
      <c r="BK55" s="1"/>
      <c r="BL55" s="5"/>
      <c r="BN55" s="1"/>
      <c r="BO55" s="1"/>
      <c r="BP55" s="5"/>
      <c r="BQ55" s="1"/>
      <c r="BR55" s="1"/>
      <c r="BS55" s="5"/>
      <c r="BU55" s="1"/>
      <c r="BV55" s="1"/>
      <c r="BW55" s="5"/>
      <c r="BX55" s="1"/>
      <c r="BY55" s="1"/>
      <c r="BZ55" s="5"/>
      <c r="CB55" s="1"/>
      <c r="CC55" s="1"/>
      <c r="CD55" s="5"/>
      <c r="CE55" s="1"/>
      <c r="CF55" s="1"/>
      <c r="CG55" s="5"/>
      <c r="CI55" s="1"/>
      <c r="CJ55" s="1"/>
      <c r="CK55" s="5"/>
      <c r="CL55" s="1"/>
      <c r="CM55" s="1"/>
      <c r="CN55" s="5"/>
      <c r="CP55" s="1"/>
      <c r="CQ55" s="1"/>
      <c r="CR55" s="5"/>
      <c r="CS55" s="1"/>
      <c r="CT55" s="1"/>
      <c r="CU55" s="5"/>
      <c r="CW55" s="1"/>
      <c r="CX55" s="1"/>
      <c r="CY55" s="5"/>
      <c r="CZ55" s="1"/>
      <c r="DA55" s="1"/>
      <c r="DB55" s="5"/>
      <c r="DD55" s="1"/>
      <c r="DE55" s="1"/>
      <c r="DF55" s="5"/>
      <c r="DG55" s="1"/>
      <c r="DH55" s="1"/>
      <c r="DI55" s="5"/>
      <c r="DK55" s="1"/>
      <c r="DL55" s="1"/>
      <c r="DM55" s="5"/>
      <c r="DN55" s="1"/>
      <c r="DO55" s="1"/>
      <c r="DP55" s="5"/>
    </row>
    <row r="56" spans="1:120" ht="12.75">
      <c r="A56" s="74" t="s">
        <v>158</v>
      </c>
      <c r="B56" t="s">
        <v>147</v>
      </c>
      <c r="C56" s="23" t="s">
        <v>160</v>
      </c>
      <c r="D56" s="23" t="s">
        <v>160</v>
      </c>
      <c r="E56" s="23" t="s">
        <v>160</v>
      </c>
      <c r="F56" s="23" t="s">
        <v>160</v>
      </c>
      <c r="G56" s="23" t="s">
        <v>160</v>
      </c>
      <c r="H56" s="23" t="s">
        <v>160</v>
      </c>
      <c r="I56" s="20"/>
      <c r="J56" s="23" t="s">
        <v>160</v>
      </c>
      <c r="K56" s="23" t="s">
        <v>160</v>
      </c>
      <c r="L56" s="23" t="s">
        <v>160</v>
      </c>
      <c r="M56" s="23" t="s">
        <v>160</v>
      </c>
      <c r="N56" s="23" t="s">
        <v>160</v>
      </c>
      <c r="O56" s="23" t="s">
        <v>160</v>
      </c>
      <c r="P56" s="20"/>
      <c r="Q56" s="23" t="s">
        <v>160</v>
      </c>
      <c r="R56" s="23" t="s">
        <v>160</v>
      </c>
      <c r="S56" s="23" t="s">
        <v>160</v>
      </c>
      <c r="T56" s="23" t="s">
        <v>160</v>
      </c>
      <c r="U56" s="23" t="s">
        <v>160</v>
      </c>
      <c r="V56" s="23" t="s">
        <v>160</v>
      </c>
      <c r="W56" s="20"/>
      <c r="X56" s="23" t="s">
        <v>160</v>
      </c>
      <c r="Y56" s="23" t="s">
        <v>160</v>
      </c>
      <c r="Z56" s="23" t="s">
        <v>160</v>
      </c>
      <c r="AA56" s="23" t="s">
        <v>160</v>
      </c>
      <c r="AB56" s="23" t="s">
        <v>160</v>
      </c>
      <c r="AC56" s="23" t="s">
        <v>160</v>
      </c>
      <c r="AD56" s="20"/>
      <c r="AE56" s="23" t="s">
        <v>160</v>
      </c>
      <c r="AF56" s="23" t="s">
        <v>160</v>
      </c>
      <c r="AG56" s="23" t="s">
        <v>160</v>
      </c>
      <c r="AH56" s="23" t="s">
        <v>160</v>
      </c>
      <c r="AI56" s="23" t="s">
        <v>160</v>
      </c>
      <c r="AJ56" s="23" t="s">
        <v>160</v>
      </c>
      <c r="AK56" s="20"/>
      <c r="AL56" s="23" t="s">
        <v>160</v>
      </c>
      <c r="AM56" s="23" t="s">
        <v>160</v>
      </c>
      <c r="AN56" s="23" t="s">
        <v>160</v>
      </c>
      <c r="AO56" s="23" t="s">
        <v>160</v>
      </c>
      <c r="AP56" s="23" t="s">
        <v>160</v>
      </c>
      <c r="AQ56" s="23" t="s">
        <v>160</v>
      </c>
      <c r="AR56" s="20"/>
      <c r="AS56" s="23" t="s">
        <v>160</v>
      </c>
      <c r="AT56" s="23" t="s">
        <v>160</v>
      </c>
      <c r="AU56" s="23" t="s">
        <v>160</v>
      </c>
      <c r="AV56" s="23" t="s">
        <v>160</v>
      </c>
      <c r="AW56" s="23" t="s">
        <v>160</v>
      </c>
      <c r="AX56" s="23" t="s">
        <v>160</v>
      </c>
      <c r="AY56" s="20"/>
      <c r="AZ56" s="23" t="s">
        <v>160</v>
      </c>
      <c r="BA56" s="23" t="s">
        <v>160</v>
      </c>
      <c r="BB56" s="23" t="s">
        <v>160</v>
      </c>
      <c r="BC56" s="23" t="s">
        <v>160</v>
      </c>
      <c r="BD56" s="23" t="s">
        <v>160</v>
      </c>
      <c r="BE56" s="23" t="s">
        <v>160</v>
      </c>
      <c r="BF56" s="20"/>
      <c r="BG56" s="23" t="s">
        <v>160</v>
      </c>
      <c r="BH56" s="23" t="s">
        <v>160</v>
      </c>
      <c r="BI56" s="23" t="s">
        <v>160</v>
      </c>
      <c r="BJ56" s="23" t="s">
        <v>160</v>
      </c>
      <c r="BK56" s="23" t="s">
        <v>160</v>
      </c>
      <c r="BL56" s="23" t="s">
        <v>160</v>
      </c>
      <c r="BM56" s="20"/>
      <c r="BN56" s="23" t="s">
        <v>160</v>
      </c>
      <c r="BO56" s="23" t="s">
        <v>160</v>
      </c>
      <c r="BP56" s="23" t="s">
        <v>160</v>
      </c>
      <c r="BQ56" s="23" t="s">
        <v>160</v>
      </c>
      <c r="BR56" s="23" t="s">
        <v>160</v>
      </c>
      <c r="BS56" s="23" t="s">
        <v>160</v>
      </c>
      <c r="BT56" s="20"/>
      <c r="BU56" s="23" t="s">
        <v>160</v>
      </c>
      <c r="BV56" s="23" t="s">
        <v>160</v>
      </c>
      <c r="BW56" s="23" t="s">
        <v>160</v>
      </c>
      <c r="BX56" s="23" t="s">
        <v>160</v>
      </c>
      <c r="BY56" s="23" t="s">
        <v>160</v>
      </c>
      <c r="BZ56" s="23" t="s">
        <v>160</v>
      </c>
      <c r="CA56" s="20"/>
      <c r="CB56" s="23" t="s">
        <v>160</v>
      </c>
      <c r="CC56" s="23" t="s">
        <v>160</v>
      </c>
      <c r="CD56" s="23" t="s">
        <v>160</v>
      </c>
      <c r="CE56" s="23" t="s">
        <v>160</v>
      </c>
      <c r="CF56" s="23" t="s">
        <v>160</v>
      </c>
      <c r="CG56" s="23" t="s">
        <v>160</v>
      </c>
      <c r="CH56" s="20"/>
      <c r="CI56" s="23" t="s">
        <v>160</v>
      </c>
      <c r="CJ56" s="23" t="s">
        <v>160</v>
      </c>
      <c r="CK56" s="23" t="s">
        <v>160</v>
      </c>
      <c r="CL56" s="23" t="s">
        <v>160</v>
      </c>
      <c r="CM56" s="23" t="s">
        <v>160</v>
      </c>
      <c r="CN56" s="23" t="s">
        <v>160</v>
      </c>
      <c r="CO56" s="20"/>
      <c r="CP56" s="23" t="s">
        <v>160</v>
      </c>
      <c r="CQ56" s="23" t="s">
        <v>160</v>
      </c>
      <c r="CR56" s="23" t="s">
        <v>160</v>
      </c>
      <c r="CS56" s="23" t="s">
        <v>160</v>
      </c>
      <c r="CT56" s="23" t="s">
        <v>160</v>
      </c>
      <c r="CU56" s="23" t="s">
        <v>160</v>
      </c>
      <c r="CV56" s="20"/>
      <c r="CW56" s="23" t="s">
        <v>160</v>
      </c>
      <c r="CX56" s="23" t="s">
        <v>160</v>
      </c>
      <c r="CY56" s="23" t="s">
        <v>160</v>
      </c>
      <c r="CZ56" s="23" t="s">
        <v>160</v>
      </c>
      <c r="DA56" s="23" t="s">
        <v>160</v>
      </c>
      <c r="DB56" s="23" t="s">
        <v>160</v>
      </c>
      <c r="DC56" s="20"/>
      <c r="DD56" s="23" t="s">
        <v>160</v>
      </c>
      <c r="DE56" s="23" t="s">
        <v>160</v>
      </c>
      <c r="DF56" s="23" t="s">
        <v>160</v>
      </c>
      <c r="DG56" s="23" t="s">
        <v>160</v>
      </c>
      <c r="DH56" s="23" t="s">
        <v>160</v>
      </c>
      <c r="DI56" s="23" t="s">
        <v>160</v>
      </c>
      <c r="DJ56" s="20"/>
      <c r="DK56" s="23" t="s">
        <v>160</v>
      </c>
      <c r="DL56" s="23" t="s">
        <v>160</v>
      </c>
      <c r="DM56" s="23" t="s">
        <v>160</v>
      </c>
      <c r="DN56" s="23" t="s">
        <v>160</v>
      </c>
      <c r="DO56" s="23" t="s">
        <v>160</v>
      </c>
      <c r="DP56" s="23" t="s">
        <v>160</v>
      </c>
    </row>
    <row r="57" spans="1:120" ht="12.75">
      <c r="A57"/>
      <c r="B57" t="s">
        <v>148</v>
      </c>
      <c r="C57" s="23" t="s">
        <v>160</v>
      </c>
      <c r="D57" s="23" t="s">
        <v>160</v>
      </c>
      <c r="E57" s="23" t="s">
        <v>160</v>
      </c>
      <c r="F57" s="23" t="s">
        <v>160</v>
      </c>
      <c r="G57" s="23" t="s">
        <v>160</v>
      </c>
      <c r="H57" s="23" t="s">
        <v>160</v>
      </c>
      <c r="I57" s="20"/>
      <c r="J57" s="23" t="s">
        <v>160</v>
      </c>
      <c r="K57" s="23" t="s">
        <v>160</v>
      </c>
      <c r="L57" s="23" t="s">
        <v>160</v>
      </c>
      <c r="M57" s="23" t="s">
        <v>160</v>
      </c>
      <c r="N57" s="23" t="s">
        <v>160</v>
      </c>
      <c r="O57" s="23" t="s">
        <v>160</v>
      </c>
      <c r="P57" s="20"/>
      <c r="Q57" s="23" t="s">
        <v>160</v>
      </c>
      <c r="R57" s="23" t="s">
        <v>160</v>
      </c>
      <c r="S57" s="23" t="s">
        <v>160</v>
      </c>
      <c r="T57" s="23" t="s">
        <v>160</v>
      </c>
      <c r="U57" s="23" t="s">
        <v>160</v>
      </c>
      <c r="V57" s="23" t="s">
        <v>160</v>
      </c>
      <c r="W57" s="20"/>
      <c r="X57" s="23" t="s">
        <v>160</v>
      </c>
      <c r="Y57" s="23" t="s">
        <v>160</v>
      </c>
      <c r="Z57" s="23" t="s">
        <v>160</v>
      </c>
      <c r="AA57" s="23" t="s">
        <v>160</v>
      </c>
      <c r="AB57" s="23" t="s">
        <v>160</v>
      </c>
      <c r="AC57" s="23" t="s">
        <v>160</v>
      </c>
      <c r="AD57" s="20"/>
      <c r="AE57" s="23" t="s">
        <v>160</v>
      </c>
      <c r="AF57" s="23" t="s">
        <v>160</v>
      </c>
      <c r="AG57" s="23" t="s">
        <v>160</v>
      </c>
      <c r="AH57" s="23" t="s">
        <v>160</v>
      </c>
      <c r="AI57" s="23" t="s">
        <v>160</v>
      </c>
      <c r="AJ57" s="23" t="s">
        <v>160</v>
      </c>
      <c r="AK57" s="20"/>
      <c r="AL57" s="23" t="s">
        <v>160</v>
      </c>
      <c r="AM57" s="23" t="s">
        <v>160</v>
      </c>
      <c r="AN57" s="23" t="s">
        <v>160</v>
      </c>
      <c r="AO57" s="23" t="s">
        <v>160</v>
      </c>
      <c r="AP57" s="23" t="s">
        <v>160</v>
      </c>
      <c r="AQ57" s="23" t="s">
        <v>160</v>
      </c>
      <c r="AR57" s="20"/>
      <c r="AS57" s="23" t="s">
        <v>160</v>
      </c>
      <c r="AT57" s="23" t="s">
        <v>160</v>
      </c>
      <c r="AU57" s="23" t="s">
        <v>160</v>
      </c>
      <c r="AV57" s="23" t="s">
        <v>160</v>
      </c>
      <c r="AW57" s="23" t="s">
        <v>160</v>
      </c>
      <c r="AX57" s="23" t="s">
        <v>160</v>
      </c>
      <c r="AY57" s="20"/>
      <c r="AZ57" s="23" t="s">
        <v>160</v>
      </c>
      <c r="BA57" s="23" t="s">
        <v>160</v>
      </c>
      <c r="BB57" s="23" t="s">
        <v>160</v>
      </c>
      <c r="BC57" s="23" t="s">
        <v>160</v>
      </c>
      <c r="BD57" s="23" t="s">
        <v>160</v>
      </c>
      <c r="BE57" s="23" t="s">
        <v>160</v>
      </c>
      <c r="BF57" s="20"/>
      <c r="BG57" s="23" t="s">
        <v>160</v>
      </c>
      <c r="BH57" s="23" t="s">
        <v>160</v>
      </c>
      <c r="BI57" s="23" t="s">
        <v>160</v>
      </c>
      <c r="BJ57" s="23" t="s">
        <v>160</v>
      </c>
      <c r="BK57" s="23" t="s">
        <v>160</v>
      </c>
      <c r="BL57" s="23" t="s">
        <v>160</v>
      </c>
      <c r="BM57" s="20"/>
      <c r="BN57" s="23" t="s">
        <v>160</v>
      </c>
      <c r="BO57" s="23" t="s">
        <v>160</v>
      </c>
      <c r="BP57" s="23" t="s">
        <v>160</v>
      </c>
      <c r="BQ57" s="23" t="s">
        <v>160</v>
      </c>
      <c r="BR57" s="23" t="s">
        <v>160</v>
      </c>
      <c r="BS57" s="23" t="s">
        <v>160</v>
      </c>
      <c r="BT57" s="20"/>
      <c r="BU57" s="23" t="s">
        <v>160</v>
      </c>
      <c r="BV57" s="23" t="s">
        <v>160</v>
      </c>
      <c r="BW57" s="23" t="s">
        <v>160</v>
      </c>
      <c r="BX57" s="23" t="s">
        <v>160</v>
      </c>
      <c r="BY57" s="23" t="s">
        <v>160</v>
      </c>
      <c r="BZ57" s="23" t="s">
        <v>160</v>
      </c>
      <c r="CA57" s="20"/>
      <c r="CB57" s="23" t="s">
        <v>160</v>
      </c>
      <c r="CC57" s="23" t="s">
        <v>160</v>
      </c>
      <c r="CD57" s="23" t="s">
        <v>160</v>
      </c>
      <c r="CE57" s="23" t="s">
        <v>160</v>
      </c>
      <c r="CF57" s="23" t="s">
        <v>160</v>
      </c>
      <c r="CG57" s="23" t="s">
        <v>160</v>
      </c>
      <c r="CH57" s="20"/>
      <c r="CI57" s="23" t="s">
        <v>160</v>
      </c>
      <c r="CJ57" s="23" t="s">
        <v>160</v>
      </c>
      <c r="CK57" s="23" t="s">
        <v>160</v>
      </c>
      <c r="CL57" s="23" t="s">
        <v>160</v>
      </c>
      <c r="CM57" s="23" t="s">
        <v>160</v>
      </c>
      <c r="CN57" s="23" t="s">
        <v>160</v>
      </c>
      <c r="CO57" s="20"/>
      <c r="CP57" s="23" t="s">
        <v>160</v>
      </c>
      <c r="CQ57" s="23" t="s">
        <v>160</v>
      </c>
      <c r="CR57" s="23" t="s">
        <v>160</v>
      </c>
      <c r="CS57" s="23" t="s">
        <v>160</v>
      </c>
      <c r="CT57" s="23" t="s">
        <v>160</v>
      </c>
      <c r="CU57" s="23" t="s">
        <v>160</v>
      </c>
      <c r="CV57" s="20"/>
      <c r="CW57" s="23" t="s">
        <v>160</v>
      </c>
      <c r="CX57" s="23" t="s">
        <v>160</v>
      </c>
      <c r="CY57" s="23" t="s">
        <v>160</v>
      </c>
      <c r="CZ57" s="23" t="s">
        <v>160</v>
      </c>
      <c r="DA57" s="23" t="s">
        <v>160</v>
      </c>
      <c r="DB57" s="23" t="s">
        <v>160</v>
      </c>
      <c r="DC57" s="20"/>
      <c r="DD57" s="23" t="s">
        <v>160</v>
      </c>
      <c r="DE57" s="23" t="s">
        <v>160</v>
      </c>
      <c r="DF57" s="23" t="s">
        <v>160</v>
      </c>
      <c r="DG57" s="23" t="s">
        <v>160</v>
      </c>
      <c r="DH57" s="23" t="s">
        <v>160</v>
      </c>
      <c r="DI57" s="23" t="s">
        <v>160</v>
      </c>
      <c r="DJ57" s="20"/>
      <c r="DK57" s="23" t="s">
        <v>160</v>
      </c>
      <c r="DL57" s="23" t="s">
        <v>160</v>
      </c>
      <c r="DM57" s="23" t="s">
        <v>160</v>
      </c>
      <c r="DN57" s="23" t="s">
        <v>160</v>
      </c>
      <c r="DO57" s="23" t="s">
        <v>160</v>
      </c>
      <c r="DP57" s="23" t="s">
        <v>160</v>
      </c>
    </row>
    <row r="58" spans="1:120" ht="12.75">
      <c r="A58"/>
      <c r="B58" t="s">
        <v>149</v>
      </c>
      <c r="C58" s="1">
        <v>387</v>
      </c>
      <c r="D58" s="1">
        <v>1529</v>
      </c>
      <c r="E58" s="5">
        <v>25.310660562459127</v>
      </c>
      <c r="F58" s="1">
        <v>551</v>
      </c>
      <c r="G58" s="1">
        <v>1829</v>
      </c>
      <c r="H58" s="5">
        <v>30.125751776927284</v>
      </c>
      <c r="J58" s="1">
        <v>190</v>
      </c>
      <c r="K58" s="1">
        <v>1540</v>
      </c>
      <c r="L58" s="5">
        <v>12.337662337662337</v>
      </c>
      <c r="M58" s="1">
        <v>351</v>
      </c>
      <c r="N58" s="1">
        <v>1831</v>
      </c>
      <c r="O58" s="5">
        <v>19.169852539595851</v>
      </c>
      <c r="Q58" s="1">
        <v>165</v>
      </c>
      <c r="R58" s="1">
        <v>1541</v>
      </c>
      <c r="S58" s="5">
        <v>10.707332900713821</v>
      </c>
      <c r="T58" s="1">
        <v>263</v>
      </c>
      <c r="U58" s="1">
        <v>1833</v>
      </c>
      <c r="V58" s="5">
        <v>14.348063284233497</v>
      </c>
      <c r="X58" s="1">
        <v>196</v>
      </c>
      <c r="Y58" s="1">
        <v>1541</v>
      </c>
      <c r="Z58" s="5">
        <v>12.719013627514601</v>
      </c>
      <c r="AA58" s="1">
        <v>263</v>
      </c>
      <c r="AB58" s="1">
        <v>1833</v>
      </c>
      <c r="AC58" s="5">
        <v>14.348063284233497</v>
      </c>
      <c r="AE58" s="1">
        <v>1180</v>
      </c>
      <c r="AF58" s="1">
        <v>1541</v>
      </c>
      <c r="AG58" s="5">
        <v>76.573653471771578</v>
      </c>
      <c r="AH58" s="1">
        <v>1293</v>
      </c>
      <c r="AI58" s="1">
        <v>1833</v>
      </c>
      <c r="AJ58" s="5">
        <v>70.540098199672656</v>
      </c>
      <c r="AL58" s="1">
        <v>174</v>
      </c>
      <c r="AM58" s="1">
        <v>1540</v>
      </c>
      <c r="AN58" s="5">
        <v>11.298701298701298</v>
      </c>
      <c r="AO58" s="1">
        <v>296</v>
      </c>
      <c r="AP58" s="1">
        <v>1833</v>
      </c>
      <c r="AQ58" s="5">
        <v>16.148390616475723</v>
      </c>
      <c r="AS58" s="1">
        <v>235</v>
      </c>
      <c r="AT58" s="1">
        <v>1540</v>
      </c>
      <c r="AU58" s="5">
        <v>15.259740259740258</v>
      </c>
      <c r="AV58" s="1">
        <v>318</v>
      </c>
      <c r="AW58" s="1">
        <v>1833</v>
      </c>
      <c r="AX58" s="5">
        <v>17.348608837970538</v>
      </c>
      <c r="AZ58" s="1">
        <v>1131</v>
      </c>
      <c r="BA58" s="1">
        <v>1540</v>
      </c>
      <c r="BB58" s="5">
        <v>73.441558441558442</v>
      </c>
      <c r="BC58" s="1">
        <v>1205</v>
      </c>
      <c r="BD58" s="1">
        <v>1833</v>
      </c>
      <c r="BE58" s="5">
        <v>65.739225313693396</v>
      </c>
      <c r="BG58" s="1">
        <v>139</v>
      </c>
      <c r="BH58" s="1">
        <v>1539</v>
      </c>
      <c r="BI58" s="5">
        <v>9.0318388564002596</v>
      </c>
      <c r="BJ58" s="1">
        <v>253</v>
      </c>
      <c r="BK58" s="1">
        <v>1826</v>
      </c>
      <c r="BL58" s="5">
        <v>13.855421686746988</v>
      </c>
      <c r="BN58" s="1">
        <v>227</v>
      </c>
      <c r="BO58" s="1">
        <v>1539</v>
      </c>
      <c r="BP58" s="5">
        <v>14.7498375568551</v>
      </c>
      <c r="BQ58" s="1">
        <v>311</v>
      </c>
      <c r="BR58" s="1">
        <v>1826</v>
      </c>
      <c r="BS58" s="5">
        <v>17.031763417305587</v>
      </c>
      <c r="BU58" s="1">
        <v>1173</v>
      </c>
      <c r="BV58" s="1">
        <v>1539</v>
      </c>
      <c r="BW58" s="5">
        <v>76.218323586744646</v>
      </c>
      <c r="BX58" s="1">
        <v>1248</v>
      </c>
      <c r="BY58" s="1">
        <v>1826</v>
      </c>
      <c r="BZ58" s="5">
        <v>68.346111719605702</v>
      </c>
      <c r="CB58" s="1">
        <v>161</v>
      </c>
      <c r="CC58" s="1">
        <v>1529</v>
      </c>
      <c r="CD58" s="5">
        <v>10.529758011772399</v>
      </c>
      <c r="CE58" s="1">
        <v>194</v>
      </c>
      <c r="CF58" s="1">
        <v>1832</v>
      </c>
      <c r="CG58" s="5">
        <v>10.589519650655021</v>
      </c>
      <c r="CI58" s="1">
        <v>229</v>
      </c>
      <c r="CJ58" s="1">
        <v>1529</v>
      </c>
      <c r="CK58" s="5">
        <v>14.977109221713539</v>
      </c>
      <c r="CL58" s="1">
        <v>218</v>
      </c>
      <c r="CM58" s="1">
        <v>1832</v>
      </c>
      <c r="CN58" s="5">
        <v>11.899563318777293</v>
      </c>
      <c r="CP58" s="1">
        <v>1139</v>
      </c>
      <c r="CQ58" s="1">
        <v>1529</v>
      </c>
      <c r="CR58" s="5">
        <v>74.493132766514066</v>
      </c>
      <c r="CS58" s="1">
        <v>1406</v>
      </c>
      <c r="CT58" s="1">
        <v>1832</v>
      </c>
      <c r="CU58" s="5">
        <v>76.746724890829697</v>
      </c>
      <c r="CW58" s="1">
        <v>134</v>
      </c>
      <c r="CX58" s="1">
        <v>1540</v>
      </c>
      <c r="CY58" s="5">
        <v>8.7012987012987022</v>
      </c>
      <c r="CZ58" s="1">
        <v>226</v>
      </c>
      <c r="DA58" s="1">
        <v>1833</v>
      </c>
      <c r="DB58" s="5">
        <v>12.329514457174032</v>
      </c>
      <c r="DD58" s="1">
        <v>219</v>
      </c>
      <c r="DE58" s="1">
        <v>1540</v>
      </c>
      <c r="DF58" s="5">
        <v>14.220779220779219</v>
      </c>
      <c r="DG58" s="1">
        <v>345</v>
      </c>
      <c r="DH58" s="1">
        <v>1833</v>
      </c>
      <c r="DI58" s="5">
        <v>18.821603927986907</v>
      </c>
      <c r="DK58" s="1">
        <v>1187</v>
      </c>
      <c r="DL58" s="1">
        <v>1540</v>
      </c>
      <c r="DM58" s="5">
        <v>77.077922077922082</v>
      </c>
      <c r="DN58" s="1">
        <v>1248</v>
      </c>
      <c r="DO58" s="1">
        <v>1833</v>
      </c>
      <c r="DP58" s="5">
        <v>68.085106382978722</v>
      </c>
    </row>
    <row r="59" spans="1:120" ht="12.75">
      <c r="A59"/>
      <c r="B59" t="s">
        <v>150</v>
      </c>
      <c r="C59" s="1">
        <v>284.96000000000004</v>
      </c>
      <c r="D59" s="1">
        <v>667.19</v>
      </c>
      <c r="E59" s="5">
        <v>42.710472279260777</v>
      </c>
      <c r="F59" s="1">
        <v>207.00069781783554</v>
      </c>
      <c r="G59" s="1">
        <v>585.37122231783962</v>
      </c>
      <c r="H59" s="5">
        <v>35.362294886686477</v>
      </c>
      <c r="J59" s="1">
        <v>176.56</v>
      </c>
      <c r="K59" s="1">
        <v>679.82</v>
      </c>
      <c r="L59" s="5">
        <v>25.971580712541552</v>
      </c>
      <c r="M59" s="1">
        <v>128.6050637305546</v>
      </c>
      <c r="N59" s="1">
        <v>584.96843388458672</v>
      </c>
      <c r="O59" s="5">
        <v>21.984957867987827</v>
      </c>
      <c r="Q59" s="1">
        <v>155.57999999999998</v>
      </c>
      <c r="R59" s="1">
        <v>681.2</v>
      </c>
      <c r="S59" s="5">
        <v>22.839107457428064</v>
      </c>
      <c r="T59" s="1">
        <v>98.521410732967013</v>
      </c>
      <c r="U59" s="1">
        <v>585.77401075109253</v>
      </c>
      <c r="V59" s="5">
        <v>16.819013634053288</v>
      </c>
      <c r="X59" s="1">
        <v>84.91</v>
      </c>
      <c r="Y59" s="1">
        <v>681.2</v>
      </c>
      <c r="Z59" s="5">
        <v>12.464768056371108</v>
      </c>
      <c r="AA59" s="1">
        <v>67.590772655372263</v>
      </c>
      <c r="AB59" s="1">
        <v>585.77401075109253</v>
      </c>
      <c r="AC59" s="5">
        <v>11.538711416832212</v>
      </c>
      <c r="AE59" s="1">
        <v>440.23</v>
      </c>
      <c r="AF59" s="1">
        <v>681.2</v>
      </c>
      <c r="AG59" s="5">
        <v>64.625660598943028</v>
      </c>
      <c r="AH59" s="1">
        <v>383.33705544344673</v>
      </c>
      <c r="AI59" s="1">
        <v>585.77401075109253</v>
      </c>
      <c r="AJ59" s="5">
        <v>65.441116950873834</v>
      </c>
      <c r="AL59" s="1">
        <v>126.86</v>
      </c>
      <c r="AM59" s="1">
        <v>680.83</v>
      </c>
      <c r="AN59" s="5">
        <v>18.633138962736659</v>
      </c>
      <c r="AO59" s="1">
        <v>117.42959080550548</v>
      </c>
      <c r="AP59" s="1">
        <v>584.96843388458672</v>
      </c>
      <c r="AQ59" s="5">
        <v>20.074517530064561</v>
      </c>
      <c r="AS59" s="1">
        <v>127.85</v>
      </c>
      <c r="AT59" s="1">
        <v>680.83</v>
      </c>
      <c r="AU59" s="5">
        <v>18.778549711381697</v>
      </c>
      <c r="AV59" s="1">
        <v>94.827022287660228</v>
      </c>
      <c r="AW59" s="1">
        <v>584.96843388458672</v>
      </c>
      <c r="AX59" s="5">
        <v>16.210622111341046</v>
      </c>
      <c r="AZ59" s="1">
        <v>426.12</v>
      </c>
      <c r="BA59" s="1">
        <v>680.83</v>
      </c>
      <c r="BB59" s="5">
        <v>62.588311325881641</v>
      </c>
      <c r="BC59" s="1">
        <v>337.19262573862034</v>
      </c>
      <c r="BD59" s="1">
        <v>584.96843388458672</v>
      </c>
      <c r="BE59" s="5">
        <v>57.642875445335207</v>
      </c>
      <c r="BG59" s="1">
        <v>120.49000000000001</v>
      </c>
      <c r="BH59" s="1">
        <v>679.11</v>
      </c>
      <c r="BI59" s="5">
        <v>17.742339238120483</v>
      </c>
      <c r="BJ59" s="1">
        <v>105.8066412100208</v>
      </c>
      <c r="BK59" s="1">
        <v>583.96914931918388</v>
      </c>
      <c r="BL59" s="5">
        <v>18.118532688477586</v>
      </c>
      <c r="BN59" s="1">
        <v>137.61000000000001</v>
      </c>
      <c r="BO59" s="1">
        <v>679.11</v>
      </c>
      <c r="BP59" s="5">
        <v>20.263285771082742</v>
      </c>
      <c r="BQ59" s="1">
        <v>96.63331458876327</v>
      </c>
      <c r="BR59" s="1">
        <v>583.96914931918388</v>
      </c>
      <c r="BS59" s="5">
        <v>16.54767459915006</v>
      </c>
      <c r="BU59" s="1">
        <v>421.39</v>
      </c>
      <c r="BV59" s="1">
        <v>679.11</v>
      </c>
      <c r="BW59" s="5">
        <v>62.050330579729348</v>
      </c>
      <c r="BX59" s="1">
        <v>346.4127869008521</v>
      </c>
      <c r="BY59" s="1">
        <v>583.96914931918388</v>
      </c>
      <c r="BZ59" s="5">
        <v>59.320391720130225</v>
      </c>
      <c r="CB59" s="1">
        <v>175.06</v>
      </c>
      <c r="CC59" s="1">
        <v>668.18000000000006</v>
      </c>
      <c r="CD59" s="5">
        <v>26.199527073543056</v>
      </c>
      <c r="CE59" s="1">
        <v>109.20299073189891</v>
      </c>
      <c r="CF59" s="1">
        <v>584.56564545133381</v>
      </c>
      <c r="CG59" s="5">
        <v>18.681048327358514</v>
      </c>
      <c r="CI59" s="1">
        <v>121.64</v>
      </c>
      <c r="CJ59" s="1">
        <v>668.18000000000006</v>
      </c>
      <c r="CK59" s="5">
        <v>18.204675386871799</v>
      </c>
      <c r="CL59" s="1">
        <v>67.393487783489292</v>
      </c>
      <c r="CM59" s="1">
        <v>584.56564545133381</v>
      </c>
      <c r="CN59" s="5">
        <v>11.528814309889158</v>
      </c>
      <c r="CP59" s="1">
        <v>371.01</v>
      </c>
      <c r="CQ59" s="1">
        <v>668.18000000000006</v>
      </c>
      <c r="CR59" s="5">
        <v>55.525457212128458</v>
      </c>
      <c r="CS59" s="1">
        <v>372.85276031639785</v>
      </c>
      <c r="CT59" s="1">
        <v>584.56564545133381</v>
      </c>
      <c r="CU59" s="5">
        <v>63.782872499892498</v>
      </c>
      <c r="CW59" s="1">
        <v>125.51</v>
      </c>
      <c r="CX59" s="1">
        <v>680.79</v>
      </c>
      <c r="CY59" s="5">
        <v>18.43593472289546</v>
      </c>
      <c r="CZ59" s="1">
        <v>73.207998774079329</v>
      </c>
      <c r="DA59" s="1">
        <v>584.96843388458672</v>
      </c>
      <c r="DB59" s="5">
        <v>12.51486311627597</v>
      </c>
      <c r="DD59" s="1">
        <v>137.94</v>
      </c>
      <c r="DE59" s="1">
        <v>680.79</v>
      </c>
      <c r="DF59" s="5">
        <v>20.261754726127002</v>
      </c>
      <c r="DG59" s="1">
        <v>80.782334050477616</v>
      </c>
      <c r="DH59" s="1">
        <v>584.96843388458672</v>
      </c>
      <c r="DI59" s="5">
        <v>13.80969115102984</v>
      </c>
      <c r="DK59" s="1">
        <v>416.36</v>
      </c>
      <c r="DL59" s="1">
        <v>680.79</v>
      </c>
      <c r="DM59" s="5">
        <v>61.158360140425096</v>
      </c>
      <c r="DN59" s="1">
        <v>395.45890600722907</v>
      </c>
      <c r="DO59" s="1">
        <v>584.96843388458672</v>
      </c>
      <c r="DP59" s="5">
        <v>67.603460819434986</v>
      </c>
    </row>
    <row r="60" spans="1:120" ht="12.75">
      <c r="A60"/>
      <c r="B60" t="s">
        <v>151</v>
      </c>
      <c r="C60" s="1">
        <v>546.04</v>
      </c>
      <c r="D60" s="1">
        <v>793.81</v>
      </c>
      <c r="E60" s="5">
        <v>68.787241279399353</v>
      </c>
      <c r="F60" s="1">
        <v>196.99930218216446</v>
      </c>
      <c r="G60" s="1">
        <v>558.62877768216038</v>
      </c>
      <c r="H60" s="5">
        <v>35.264796597043549</v>
      </c>
      <c r="J60" s="1">
        <v>411.44</v>
      </c>
      <c r="K60" s="1">
        <v>785.18000000000006</v>
      </c>
      <c r="L60" s="5">
        <v>52.400723401003589</v>
      </c>
      <c r="M60" s="1">
        <v>135.39493626944537</v>
      </c>
      <c r="N60" s="1">
        <v>559.03156611541328</v>
      </c>
      <c r="O60" s="5">
        <v>24.219551180316138</v>
      </c>
      <c r="Q60" s="1">
        <v>286.41999999999996</v>
      </c>
      <c r="R60" s="1">
        <v>794.8</v>
      </c>
      <c r="S60" s="5">
        <v>36.036738802214394</v>
      </c>
      <c r="T60" s="1">
        <v>93.478589267032987</v>
      </c>
      <c r="U60" s="1">
        <v>561.22598924890747</v>
      </c>
      <c r="V60" s="5">
        <v>16.65614049558468</v>
      </c>
      <c r="X60" s="1">
        <v>171.08999999999997</v>
      </c>
      <c r="Y60" s="1">
        <v>794.8</v>
      </c>
      <c r="Z60" s="5">
        <v>21.526170105686962</v>
      </c>
      <c r="AA60" s="1">
        <v>42.409227344627737</v>
      </c>
      <c r="AB60" s="1">
        <v>561.22598924890747</v>
      </c>
      <c r="AC60" s="5">
        <v>7.556533046765046</v>
      </c>
      <c r="AE60" s="1">
        <v>334.77</v>
      </c>
      <c r="AF60" s="1">
        <v>794.8</v>
      </c>
      <c r="AG60" s="5">
        <v>42.120030196275792</v>
      </c>
      <c r="AH60" s="1">
        <v>197.66294455655327</v>
      </c>
      <c r="AI60" s="1">
        <v>561.22598924890747</v>
      </c>
      <c r="AJ60" s="5">
        <v>35.219848749536162</v>
      </c>
      <c r="AL60" s="1">
        <v>286.14</v>
      </c>
      <c r="AM60" s="1">
        <v>790.17000000000007</v>
      </c>
      <c r="AN60" s="5">
        <v>36.212460609742202</v>
      </c>
      <c r="AO60" s="1">
        <v>106.57040919449452</v>
      </c>
      <c r="AP60" s="1">
        <v>559.03156611541328</v>
      </c>
      <c r="AQ60" s="5">
        <v>19.063397427631632</v>
      </c>
      <c r="AS60" s="1">
        <v>173.14999999999998</v>
      </c>
      <c r="AT60" s="1">
        <v>790.17000000000007</v>
      </c>
      <c r="AU60" s="5">
        <v>21.913006061986657</v>
      </c>
      <c r="AV60" s="1">
        <v>71.172977712339772</v>
      </c>
      <c r="AW60" s="1">
        <v>559.03156611541328</v>
      </c>
      <c r="AX60" s="5">
        <v>12.731477438189234</v>
      </c>
      <c r="AZ60" s="1">
        <v>331.88</v>
      </c>
      <c r="BA60" s="1">
        <v>790.17000000000007</v>
      </c>
      <c r="BB60" s="5">
        <v>42.001088373388001</v>
      </c>
      <c r="BC60" s="1">
        <v>155.80737426137969</v>
      </c>
      <c r="BD60" s="1">
        <v>559.03156611541328</v>
      </c>
      <c r="BE60" s="5">
        <v>27.870943915394736</v>
      </c>
      <c r="BG60" s="1">
        <v>215.51</v>
      </c>
      <c r="BH60" s="1">
        <v>769.89</v>
      </c>
      <c r="BI60" s="5">
        <v>27.99231058982452</v>
      </c>
      <c r="BJ60" s="1">
        <v>86.193358789979186</v>
      </c>
      <c r="BK60" s="1">
        <v>554.03085068081612</v>
      </c>
      <c r="BL60" s="5">
        <v>15.557501659711045</v>
      </c>
      <c r="BN60" s="1">
        <v>216.39</v>
      </c>
      <c r="BO60" s="1">
        <v>769.89</v>
      </c>
      <c r="BP60" s="5">
        <v>28.106612632973537</v>
      </c>
      <c r="BQ60" s="1">
        <v>63.36668541123673</v>
      </c>
      <c r="BR60" s="1">
        <v>554.03085068081612</v>
      </c>
      <c r="BS60" s="5">
        <v>11.43739294181346</v>
      </c>
      <c r="BU60" s="1">
        <v>340.61</v>
      </c>
      <c r="BV60" s="1">
        <v>769.89</v>
      </c>
      <c r="BW60" s="5">
        <v>44.241385132941076</v>
      </c>
      <c r="BX60" s="1">
        <v>181.58721309914793</v>
      </c>
      <c r="BY60" s="1">
        <v>554.03085068081612</v>
      </c>
      <c r="BZ60" s="5">
        <v>32.775650106127848</v>
      </c>
      <c r="CB60" s="1">
        <v>388.94</v>
      </c>
      <c r="CC60" s="1">
        <v>789.81999999999994</v>
      </c>
      <c r="CD60" s="5">
        <v>49.244131574282754</v>
      </c>
      <c r="CE60" s="1">
        <v>151.79700926810108</v>
      </c>
      <c r="CF60" s="1">
        <v>556.43435454866619</v>
      </c>
      <c r="CG60" s="5">
        <v>27.280308634290982</v>
      </c>
      <c r="CI60" s="1">
        <v>164.36</v>
      </c>
      <c r="CJ60" s="1">
        <v>789.81999999999994</v>
      </c>
      <c r="CK60" s="5">
        <v>20.809804765642809</v>
      </c>
      <c r="CL60" s="1">
        <v>62.606512216510708</v>
      </c>
      <c r="CM60" s="1">
        <v>556.43435454866619</v>
      </c>
      <c r="CN60" s="5">
        <v>11.251374345369449</v>
      </c>
      <c r="CP60" s="1">
        <v>234.99</v>
      </c>
      <c r="CQ60" s="1">
        <v>789.81999999999994</v>
      </c>
      <c r="CR60" s="5">
        <v>29.752348636398168</v>
      </c>
      <c r="CS60" s="1">
        <v>118.14723968360218</v>
      </c>
      <c r="CT60" s="1">
        <v>556.43435454866619</v>
      </c>
      <c r="CU60" s="5">
        <v>21.232916105518594</v>
      </c>
      <c r="CW60" s="1">
        <v>352.49</v>
      </c>
      <c r="CX60" s="1">
        <v>795.21</v>
      </c>
      <c r="CY60" s="5">
        <v>44.32665585191333</v>
      </c>
      <c r="CZ60" s="1">
        <v>98.792001225920671</v>
      </c>
      <c r="DA60" s="1">
        <v>558.03156611541328</v>
      </c>
      <c r="DB60" s="5">
        <v>17.703658220203316</v>
      </c>
      <c r="DD60" s="1">
        <v>167.06</v>
      </c>
      <c r="DE60" s="1">
        <v>795.21</v>
      </c>
      <c r="DF60" s="5">
        <v>21.008287119125765</v>
      </c>
      <c r="DG60" s="1">
        <v>70.217665949522384</v>
      </c>
      <c r="DH60" s="1">
        <v>558.03156611541328</v>
      </c>
      <c r="DI60" s="5">
        <v>12.583099274889372</v>
      </c>
      <c r="DK60" s="1">
        <v>275.64</v>
      </c>
      <c r="DL60" s="1">
        <v>795.21</v>
      </c>
      <c r="DM60" s="5">
        <v>34.662541970045645</v>
      </c>
      <c r="DN60" s="1">
        <v>164.54109399277093</v>
      </c>
      <c r="DO60" s="1">
        <v>558.03156611541328</v>
      </c>
      <c r="DP60" s="5">
        <v>29.485983228185368</v>
      </c>
    </row>
    <row r="61" spans="1:120" ht="12.75">
      <c r="A61" s="14"/>
      <c r="B61" s="14" t="s">
        <v>198</v>
      </c>
      <c r="C61" s="1"/>
      <c r="D61" s="1"/>
      <c r="E61" s="16">
        <v>2.7177181373695505</v>
      </c>
      <c r="F61" s="1"/>
      <c r="G61" s="1"/>
      <c r="H61" s="16">
        <v>1.1705864423955108</v>
      </c>
      <c r="J61" s="1"/>
      <c r="K61" s="1"/>
      <c r="L61" s="16">
        <v>4.2472165282918697</v>
      </c>
      <c r="M61" s="1"/>
      <c r="N61" s="1"/>
      <c r="O61" s="16">
        <v>1.2634187524546678</v>
      </c>
      <c r="Q61" s="1"/>
      <c r="R61" s="1"/>
      <c r="S61" s="16">
        <v>3.3656129996492354</v>
      </c>
      <c r="T61" s="1"/>
      <c r="U61" s="1"/>
      <c r="V61" s="16">
        <v>1.160863328076301</v>
      </c>
      <c r="X61" s="1"/>
      <c r="Y61" s="1"/>
      <c r="Z61" s="16">
        <v>1.6924402108603882</v>
      </c>
      <c r="AA61" s="1"/>
      <c r="AB61" s="1"/>
      <c r="AC61" s="16">
        <v>0.52665874808822544</v>
      </c>
      <c r="AE61" s="1"/>
      <c r="AF61" s="1"/>
      <c r="AG61" s="16">
        <v>0.55005903841068637</v>
      </c>
      <c r="AH61" s="1"/>
      <c r="AI61" s="1"/>
      <c r="AJ61" s="16">
        <v>0.49928834306187003</v>
      </c>
      <c r="AL61" s="1"/>
      <c r="AM61" s="1"/>
      <c r="AN61" s="16">
        <v>3.2050108815518961</v>
      </c>
      <c r="AO61" s="1"/>
      <c r="AP61" s="1"/>
      <c r="AQ61" s="16">
        <v>1.1805137663800265</v>
      </c>
      <c r="AS61" s="1"/>
      <c r="AT61" s="1"/>
      <c r="AU61" s="16">
        <v>1.4360012483174236</v>
      </c>
      <c r="AV61" s="1"/>
      <c r="AW61" s="1"/>
      <c r="AX61" s="16">
        <v>0.73386157686166253</v>
      </c>
      <c r="AZ61" s="1"/>
      <c r="BA61" s="1"/>
      <c r="BB61" s="16">
        <v>0.57189810870926194</v>
      </c>
      <c r="BC61" s="1"/>
      <c r="BD61" s="1"/>
      <c r="BE61" s="16">
        <v>0.42396215931052744</v>
      </c>
      <c r="BG61" s="1"/>
      <c r="BH61" s="1"/>
      <c r="BI61" s="16">
        <v>3.0992925178230171</v>
      </c>
      <c r="BJ61" s="1"/>
      <c r="BK61" s="1"/>
      <c r="BL61" s="16">
        <v>1.1228457719617537</v>
      </c>
      <c r="BN61" s="1"/>
      <c r="BO61" s="1"/>
      <c r="BP61" s="16">
        <v>1.9055540459095275</v>
      </c>
      <c r="BQ61" s="1"/>
      <c r="BR61" s="1"/>
      <c r="BS61" s="16">
        <v>0.67153310327174842</v>
      </c>
      <c r="BU61" s="1"/>
      <c r="BV61" s="1"/>
      <c r="BW61" s="16">
        <v>0.58045602488999415</v>
      </c>
      <c r="BX61" s="1"/>
      <c r="BY61" s="1"/>
      <c r="BZ61" s="16">
        <v>0.47955398312331288</v>
      </c>
      <c r="CB61" s="1"/>
      <c r="CC61" s="1"/>
      <c r="CD61" s="16">
        <v>4.676663178700518</v>
      </c>
      <c r="CE61" s="1"/>
      <c r="CF61" s="1"/>
      <c r="CG61" s="16">
        <v>2.5761611040217054</v>
      </c>
      <c r="CI61" s="1"/>
      <c r="CJ61" s="1"/>
      <c r="CK61" s="16">
        <v>1.3894406762737055</v>
      </c>
      <c r="CL61" s="1"/>
      <c r="CM61" s="1"/>
      <c r="CN61" s="16">
        <v>0.94552833948242332</v>
      </c>
      <c r="CP61" s="1"/>
      <c r="CQ61" s="1"/>
      <c r="CR61" s="16">
        <v>0.39939719986876904</v>
      </c>
      <c r="CS61" s="1"/>
      <c r="CT61" s="1"/>
      <c r="CU61" s="16">
        <v>0.27666217855839303</v>
      </c>
      <c r="CW61" s="1"/>
      <c r="CX61" s="1"/>
      <c r="CY61" s="16">
        <v>5.0942574635780984</v>
      </c>
      <c r="CZ61" s="1"/>
      <c r="DA61" s="1"/>
      <c r="DB61" s="16">
        <v>1.4358763503377292</v>
      </c>
      <c r="DD61" s="1"/>
      <c r="DE61" s="1"/>
      <c r="DF61" s="16">
        <v>1.4772950759567891</v>
      </c>
      <c r="DG61" s="1"/>
      <c r="DH61" s="1"/>
      <c r="DI61" s="16">
        <v>0.66854553538760053</v>
      </c>
      <c r="DK61" s="1"/>
      <c r="DL61" s="1"/>
      <c r="DM61" s="16">
        <v>0.44970778967034786</v>
      </c>
      <c r="DN61" s="1"/>
      <c r="DO61" s="1"/>
      <c r="DP61" s="16">
        <v>0.43307537866397261</v>
      </c>
    </row>
  </sheetData>
  <mergeCells count="52">
    <mergeCell ref="AL2:AQ3"/>
    <mergeCell ref="AS2:AX3"/>
    <mergeCell ref="AZ2:BE3"/>
    <mergeCell ref="BG2:BL3"/>
    <mergeCell ref="DD2:DI3"/>
    <mergeCell ref="DK2:DP3"/>
    <mergeCell ref="BN2:BS3"/>
    <mergeCell ref="BU2:BZ3"/>
    <mergeCell ref="CB2:CG3"/>
    <mergeCell ref="CI2:CN3"/>
    <mergeCell ref="CP2:CU3"/>
    <mergeCell ref="CW2:DB3"/>
    <mergeCell ref="CI4:CK4"/>
    <mergeCell ref="CB4:CD4"/>
    <mergeCell ref="DK4:DM4"/>
    <mergeCell ref="BX4:BZ4"/>
    <mergeCell ref="DG4:DI4"/>
    <mergeCell ref="C1:DP1"/>
    <mergeCell ref="C2:H3"/>
    <mergeCell ref="J2:O3"/>
    <mergeCell ref="AL4:AN4"/>
    <mergeCell ref="AS4:AU4"/>
    <mergeCell ref="BJ4:BL4"/>
    <mergeCell ref="AZ4:BB4"/>
    <mergeCell ref="BN4:BP4"/>
    <mergeCell ref="AO4:AQ4"/>
    <mergeCell ref="AV4:AX4"/>
    <mergeCell ref="DN4:DP4"/>
    <mergeCell ref="CP4:CR4"/>
    <mergeCell ref="CW4:CY4"/>
    <mergeCell ref="DD4:DF4"/>
    <mergeCell ref="BC4:BE4"/>
    <mergeCell ref="CE4:CG4"/>
    <mergeCell ref="CL4:CN4"/>
    <mergeCell ref="CS4:CU4"/>
    <mergeCell ref="CZ4:DB4"/>
    <mergeCell ref="AA4:AC4"/>
    <mergeCell ref="T4:V4"/>
    <mergeCell ref="AE4:AG4"/>
    <mergeCell ref="Q4:S4"/>
    <mergeCell ref="X4:Z4"/>
    <mergeCell ref="BU4:BW4"/>
    <mergeCell ref="Q2:V3"/>
    <mergeCell ref="X2:AC3"/>
    <mergeCell ref="AE2:AJ3"/>
    <mergeCell ref="AH4:AJ4"/>
    <mergeCell ref="BQ4:BS4"/>
    <mergeCell ref="C4:E4"/>
    <mergeCell ref="J4:L4"/>
    <mergeCell ref="BG4:BI4"/>
    <mergeCell ref="F4:H4"/>
    <mergeCell ref="M4:O4"/>
  </mergeCells>
  <hyperlinks>
    <hyperlink ref="A3" location="Key!A1" display="Link to Key" xr:uid="{F5277D6D-A0EA-4C8B-86C7-2E3504BD230D}"/>
    <hyperlink ref="A2" location="Contents!A8" display="BACK TO CONTENTS" xr:uid="{7B7DF386-FC8A-46DD-83B6-55C18A92D513}"/>
    <hyperlink ref="B2" location="Notes_on_the_data!A1" display="Link to Notes on the data" xr:uid="{A0CE8264-C4A6-4EEC-AFF4-4DE159518EE9}"/>
    <hyperlink ref="B1" r:id="rId1" xr:uid="{29597558-E97C-4B19-88A1-89D8782366D9}"/>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3</vt:i4>
      </vt:variant>
    </vt:vector>
  </HeadingPairs>
  <TitlesOfParts>
    <vt:vector size="44" baseType="lpstr">
      <vt:lpstr>Front_page</vt:lpstr>
      <vt:lpstr>Topics</vt:lpstr>
      <vt:lpstr>Contents</vt:lpstr>
      <vt:lpstr>Population_proportion</vt:lpstr>
      <vt:lpstr>Birthplace_NES_residents</vt:lpstr>
      <vt:lpstr>Birthplace_Top_ten_NES</vt:lpstr>
      <vt:lpstr>Total_fertility_rate</vt:lpstr>
      <vt:lpstr>Education</vt:lpstr>
      <vt:lpstr>Early_childhood_development</vt:lpstr>
      <vt:lpstr>Learning_Earning</vt:lpstr>
      <vt:lpstr>Families</vt:lpstr>
      <vt:lpstr>Child_care</vt:lpstr>
      <vt:lpstr>Volunteering</vt:lpstr>
      <vt:lpstr>Housing_Transport</vt:lpstr>
      <vt:lpstr>Income_support</vt:lpstr>
      <vt:lpstr>Internet_access</vt:lpstr>
      <vt:lpstr>Labour_force</vt:lpstr>
      <vt:lpstr>Mothers_babies</vt:lpstr>
      <vt:lpstr>Child_and_youth_health</vt:lpstr>
      <vt:lpstr>Estimates_self_assessed_health</vt:lpstr>
      <vt:lpstr>Estimates_chronic_disease</vt:lpstr>
      <vt:lpstr>Estimates_risk_factors_adults</vt:lpstr>
      <vt:lpstr>Census_disability</vt:lpstr>
      <vt:lpstr>Median_age_death</vt:lpstr>
      <vt:lpstr>Premature_mortality_by_sex</vt:lpstr>
      <vt:lpstr>Premature_mortality_by_cause</vt:lpstr>
      <vt:lpstr>Avoidable_mortality_by_sex</vt:lpstr>
      <vt:lpstr>Avoidable_mortality_by_cause</vt:lpstr>
      <vt:lpstr>Admissions_hosp_type_sex</vt:lpstr>
      <vt:lpstr>Admiss_principal_diag_males</vt:lpstr>
      <vt:lpstr>Admiss_principal_diag_females</vt:lpstr>
      <vt:lpstr>Admiss_principal_diag_persons</vt:lpstr>
      <vt:lpstr>Admissions_procedures</vt:lpstr>
      <vt:lpstr>Admissions_same_day_renal</vt:lpstr>
      <vt:lpstr>Admissions_prevent_diag_total</vt:lpstr>
      <vt:lpstr>Admissions_prevent_diag_vaccin</vt:lpstr>
      <vt:lpstr>Admissions_prevent_diag_acute</vt:lpstr>
      <vt:lpstr>Admissions_prevent_diag_chronic</vt:lpstr>
      <vt:lpstr>Emergency_department</vt:lpstr>
      <vt:lpstr>Key</vt:lpstr>
      <vt:lpstr>Notes_on_the_data</vt:lpstr>
      <vt:lpstr>Contents!Demographic_and_social_indicator</vt:lpstr>
      <vt:lpstr>Contents!Health_status</vt:lpstr>
      <vt:lpstr>Contents!Use_and_provision_of_health</vt:lpstr>
    </vt:vector>
  </TitlesOfParts>
  <Company>Adelaide University,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Adelaide University, Australia</dc:creator>
  <cp:lastModifiedBy>Kimberley Sobczak</cp:lastModifiedBy>
  <cp:lastPrinted>2014-08-22T02:09:33Z</cp:lastPrinted>
  <dcterms:created xsi:type="dcterms:W3CDTF">2003-11-24T04:52:01Z</dcterms:created>
  <dcterms:modified xsi:type="dcterms:W3CDTF">2025-09-24T01:59:44Z</dcterms:modified>
</cp:coreProperties>
</file>